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GRICULTURE\ALPAGE MOIRY\SITE fichiers\"/>
    </mc:Choice>
  </mc:AlternateContent>
  <xr:revisionPtr revIDLastSave="0" documentId="13_ncr:1_{FF1A0ED0-ABA6-49FD-A332-6BAA0176624C}" xr6:coauthVersionLast="47" xr6:coauthVersionMax="47" xr10:uidLastSave="{00000000-0000-0000-0000-000000000000}"/>
  <bookViews>
    <workbookView xWindow="-93" yWindow="-93" windowWidth="25786" windowHeight="13866" xr2:uid="{98FE5B42-6CAC-4E8E-8FD8-C72E3D68869B}"/>
  </bookViews>
  <sheets>
    <sheet name="Luttes" sheetId="1" r:id="rId1"/>
  </sheets>
  <externalReferences>
    <externalReference r:id="rId2"/>
  </externalReferences>
  <definedNames>
    <definedName name="_xlnm._FilterDatabase" localSheetId="0" hidden="1">Luttes!$A$1:$N$2030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28" i="1" l="1"/>
  <c r="M2628" i="1" s="1"/>
  <c r="N2628" i="1" s="1"/>
  <c r="L2628" i="1"/>
  <c r="K2629" i="1"/>
  <c r="L2629" i="1"/>
  <c r="M2629" i="1" s="1"/>
  <c r="N2629" i="1" s="1"/>
  <c r="K2630" i="1"/>
  <c r="L2630" i="1"/>
  <c r="M2630" i="1"/>
  <c r="N2630" i="1"/>
  <c r="K2631" i="1"/>
  <c r="M2631" i="1" s="1"/>
  <c r="N2631" i="1" s="1"/>
  <c r="L2631" i="1"/>
  <c r="K2632" i="1"/>
  <c r="L2632" i="1"/>
  <c r="M2632" i="1"/>
  <c r="N2632" i="1"/>
  <c r="I2632" i="1"/>
  <c r="H2632" i="1"/>
  <c r="G2632" i="1"/>
  <c r="I2631" i="1"/>
  <c r="H2631" i="1"/>
  <c r="G2631" i="1"/>
  <c r="I2630" i="1"/>
  <c r="H2630" i="1"/>
  <c r="G2630" i="1"/>
  <c r="I2629" i="1"/>
  <c r="H2629" i="1"/>
  <c r="G2629" i="1"/>
  <c r="I2628" i="1"/>
  <c r="H2628" i="1"/>
  <c r="G2628" i="1"/>
  <c r="K2619" i="1" l="1"/>
  <c r="L2619" i="1"/>
  <c r="K2620" i="1"/>
  <c r="M2620" i="1" s="1"/>
  <c r="N2620" i="1" s="1"/>
  <c r="L2620" i="1"/>
  <c r="K2621" i="1"/>
  <c r="L2621" i="1"/>
  <c r="K2622" i="1"/>
  <c r="L2622" i="1"/>
  <c r="K2623" i="1"/>
  <c r="M2623" i="1" s="1"/>
  <c r="N2623" i="1" s="1"/>
  <c r="L2623" i="1"/>
  <c r="K2624" i="1"/>
  <c r="M2624" i="1" s="1"/>
  <c r="N2624" i="1" s="1"/>
  <c r="L2624" i="1"/>
  <c r="K2625" i="1"/>
  <c r="L2625" i="1"/>
  <c r="K2626" i="1"/>
  <c r="M2626" i="1" s="1"/>
  <c r="N2626" i="1" s="1"/>
  <c r="L2626" i="1"/>
  <c r="K2627" i="1"/>
  <c r="M2627" i="1" s="1"/>
  <c r="N2627" i="1" s="1"/>
  <c r="L2627" i="1"/>
  <c r="I2627" i="1"/>
  <c r="H2627" i="1"/>
  <c r="G2627" i="1"/>
  <c r="I2626" i="1"/>
  <c r="H2626" i="1"/>
  <c r="G2626" i="1"/>
  <c r="I2625" i="1"/>
  <c r="H2625" i="1"/>
  <c r="G2625" i="1"/>
  <c r="I2624" i="1"/>
  <c r="H2624" i="1"/>
  <c r="G2624" i="1"/>
  <c r="I2623" i="1"/>
  <c r="H2623" i="1"/>
  <c r="G2623" i="1"/>
  <c r="I2622" i="1"/>
  <c r="H2622" i="1"/>
  <c r="G2622" i="1"/>
  <c r="I2621" i="1"/>
  <c r="H2621" i="1"/>
  <c r="G2621" i="1"/>
  <c r="I2620" i="1"/>
  <c r="H2620" i="1"/>
  <c r="G2620" i="1"/>
  <c r="I2619" i="1"/>
  <c r="H2619" i="1"/>
  <c r="G2619" i="1"/>
  <c r="K2613" i="1"/>
  <c r="L2613" i="1"/>
  <c r="K2614" i="1"/>
  <c r="L2614" i="1"/>
  <c r="K2615" i="1"/>
  <c r="L2615" i="1"/>
  <c r="K2616" i="1"/>
  <c r="L2616" i="1"/>
  <c r="K2617" i="1"/>
  <c r="L2617" i="1"/>
  <c r="K2618" i="1"/>
  <c r="L2618" i="1"/>
  <c r="M2618" i="1"/>
  <c r="N2618" i="1" s="1"/>
  <c r="I2618" i="1"/>
  <c r="H2618" i="1"/>
  <c r="G2618" i="1"/>
  <c r="I2617" i="1"/>
  <c r="H2617" i="1"/>
  <c r="G2617" i="1"/>
  <c r="I2616" i="1"/>
  <c r="H2616" i="1"/>
  <c r="G2616" i="1"/>
  <c r="I2615" i="1"/>
  <c r="H2615" i="1"/>
  <c r="G2615" i="1"/>
  <c r="I2614" i="1"/>
  <c r="H2614" i="1"/>
  <c r="G2614" i="1"/>
  <c r="I2613" i="1"/>
  <c r="H2613" i="1"/>
  <c r="G2613" i="1"/>
  <c r="K2597" i="1"/>
  <c r="L2597" i="1"/>
  <c r="K2598" i="1"/>
  <c r="L2598" i="1"/>
  <c r="M2598" i="1"/>
  <c r="N2598" i="1" s="1"/>
  <c r="K2599" i="1"/>
  <c r="L2599" i="1"/>
  <c r="K2600" i="1"/>
  <c r="L2600" i="1"/>
  <c r="M2600" i="1" s="1"/>
  <c r="N2600" i="1" s="1"/>
  <c r="K2601" i="1"/>
  <c r="L2601" i="1"/>
  <c r="K2602" i="1"/>
  <c r="L2602" i="1"/>
  <c r="K2603" i="1"/>
  <c r="L2603" i="1"/>
  <c r="K2604" i="1"/>
  <c r="L2604" i="1"/>
  <c r="K2605" i="1"/>
  <c r="M2605" i="1" s="1"/>
  <c r="N2605" i="1" s="1"/>
  <c r="L2605" i="1"/>
  <c r="K2606" i="1"/>
  <c r="M2606" i="1" s="1"/>
  <c r="N2606" i="1" s="1"/>
  <c r="L2606" i="1"/>
  <c r="K2607" i="1"/>
  <c r="L2607" i="1"/>
  <c r="K2608" i="1"/>
  <c r="L2608" i="1"/>
  <c r="K2609" i="1"/>
  <c r="L2609" i="1"/>
  <c r="K2610" i="1"/>
  <c r="L2610" i="1"/>
  <c r="K2611" i="1"/>
  <c r="M2611" i="1" s="1"/>
  <c r="N2611" i="1" s="1"/>
  <c r="L2611" i="1"/>
  <c r="K2612" i="1"/>
  <c r="L2612" i="1"/>
  <c r="I2612" i="1"/>
  <c r="H2612" i="1"/>
  <c r="G2612" i="1"/>
  <c r="I2611" i="1"/>
  <c r="H2611" i="1"/>
  <c r="G2611" i="1"/>
  <c r="I2610" i="1"/>
  <c r="H2610" i="1"/>
  <c r="G2610" i="1"/>
  <c r="I2609" i="1"/>
  <c r="H2609" i="1"/>
  <c r="G2609" i="1"/>
  <c r="I2608" i="1"/>
  <c r="H2608" i="1"/>
  <c r="G2608" i="1"/>
  <c r="I2607" i="1"/>
  <c r="H2607" i="1"/>
  <c r="G2607" i="1"/>
  <c r="I2606" i="1"/>
  <c r="H2606" i="1"/>
  <c r="G2606" i="1"/>
  <c r="I2605" i="1"/>
  <c r="H2605" i="1"/>
  <c r="G2605" i="1"/>
  <c r="I2604" i="1"/>
  <c r="H2604" i="1"/>
  <c r="G2604" i="1"/>
  <c r="I2603" i="1"/>
  <c r="H2603" i="1"/>
  <c r="G2603" i="1"/>
  <c r="I2602" i="1"/>
  <c r="H2602" i="1"/>
  <c r="G2602" i="1"/>
  <c r="I2601" i="1"/>
  <c r="H2601" i="1"/>
  <c r="G2601" i="1"/>
  <c r="I2600" i="1"/>
  <c r="H2600" i="1"/>
  <c r="G2600" i="1"/>
  <c r="I2599" i="1"/>
  <c r="H2599" i="1"/>
  <c r="G2599" i="1"/>
  <c r="I2598" i="1"/>
  <c r="H2598" i="1"/>
  <c r="G2598" i="1"/>
  <c r="I2597" i="1"/>
  <c r="H2597" i="1"/>
  <c r="G2597" i="1"/>
  <c r="K2582" i="1"/>
  <c r="M2582" i="1" s="1"/>
  <c r="N2582" i="1" s="1"/>
  <c r="L2582" i="1"/>
  <c r="K2583" i="1"/>
  <c r="L2583" i="1"/>
  <c r="K2584" i="1"/>
  <c r="L2584" i="1"/>
  <c r="K2585" i="1"/>
  <c r="L2585" i="1"/>
  <c r="K2586" i="1"/>
  <c r="L2586" i="1"/>
  <c r="K2587" i="1"/>
  <c r="L2587" i="1"/>
  <c r="K2588" i="1"/>
  <c r="L2588" i="1"/>
  <c r="K2589" i="1"/>
  <c r="L2589" i="1"/>
  <c r="K2590" i="1"/>
  <c r="L2590" i="1"/>
  <c r="K2591" i="1"/>
  <c r="L2591" i="1"/>
  <c r="K2592" i="1"/>
  <c r="L2592" i="1"/>
  <c r="K2593" i="1"/>
  <c r="L2593" i="1"/>
  <c r="K2594" i="1"/>
  <c r="L2594" i="1"/>
  <c r="K2595" i="1"/>
  <c r="L2595" i="1"/>
  <c r="K2596" i="1"/>
  <c r="L2596" i="1"/>
  <c r="I2596" i="1"/>
  <c r="H2596" i="1"/>
  <c r="G2596" i="1"/>
  <c r="I2595" i="1"/>
  <c r="H2595" i="1"/>
  <c r="G2595" i="1"/>
  <c r="I2594" i="1"/>
  <c r="H2594" i="1"/>
  <c r="G2594" i="1"/>
  <c r="I2593" i="1"/>
  <c r="H2593" i="1"/>
  <c r="G2593" i="1"/>
  <c r="I2592" i="1"/>
  <c r="H2592" i="1"/>
  <c r="G2592" i="1"/>
  <c r="I2591" i="1"/>
  <c r="H2591" i="1"/>
  <c r="G2591" i="1"/>
  <c r="I2590" i="1"/>
  <c r="H2590" i="1"/>
  <c r="G2590" i="1"/>
  <c r="I2589" i="1"/>
  <c r="H2589" i="1"/>
  <c r="G2589" i="1"/>
  <c r="I2588" i="1"/>
  <c r="H2588" i="1"/>
  <c r="G2588" i="1"/>
  <c r="I2587" i="1"/>
  <c r="H2587" i="1"/>
  <c r="G2587" i="1"/>
  <c r="I2586" i="1"/>
  <c r="H2586" i="1"/>
  <c r="G2586" i="1"/>
  <c r="I2585" i="1"/>
  <c r="H2585" i="1"/>
  <c r="G2585" i="1"/>
  <c r="I2584" i="1"/>
  <c r="H2584" i="1"/>
  <c r="G2584" i="1"/>
  <c r="I2583" i="1"/>
  <c r="H2583" i="1"/>
  <c r="G2583" i="1"/>
  <c r="I2582" i="1"/>
  <c r="H2582" i="1"/>
  <c r="G2582" i="1"/>
  <c r="K2528" i="1"/>
  <c r="L2528" i="1"/>
  <c r="K2529" i="1"/>
  <c r="L2529" i="1"/>
  <c r="K2530" i="1"/>
  <c r="L2530" i="1"/>
  <c r="K2531" i="1"/>
  <c r="L2531" i="1"/>
  <c r="K2532" i="1"/>
  <c r="M2532" i="1" s="1"/>
  <c r="N2532" i="1" s="1"/>
  <c r="L2532" i="1"/>
  <c r="K2533" i="1"/>
  <c r="L2533" i="1"/>
  <c r="K2534" i="1"/>
  <c r="L2534" i="1"/>
  <c r="K2535" i="1"/>
  <c r="L2535" i="1"/>
  <c r="K2536" i="1"/>
  <c r="L2536" i="1"/>
  <c r="K2537" i="1"/>
  <c r="L2537" i="1"/>
  <c r="K2538" i="1"/>
  <c r="L2538" i="1"/>
  <c r="K2539" i="1"/>
  <c r="L2539" i="1"/>
  <c r="M2539" i="1"/>
  <c r="N2539" i="1" s="1"/>
  <c r="K2540" i="1"/>
  <c r="L2540" i="1"/>
  <c r="K2541" i="1"/>
  <c r="L2541" i="1"/>
  <c r="K2542" i="1"/>
  <c r="L2542" i="1"/>
  <c r="K2543" i="1"/>
  <c r="L2543" i="1"/>
  <c r="K2544" i="1"/>
  <c r="L2544" i="1"/>
  <c r="M2544" i="1" s="1"/>
  <c r="N2544" i="1" s="1"/>
  <c r="K2545" i="1"/>
  <c r="L2545" i="1"/>
  <c r="K2546" i="1"/>
  <c r="L2546" i="1"/>
  <c r="K2547" i="1"/>
  <c r="L2547" i="1"/>
  <c r="K2548" i="1"/>
  <c r="L2548" i="1"/>
  <c r="K2549" i="1"/>
  <c r="L2549" i="1"/>
  <c r="K2550" i="1"/>
  <c r="M2550" i="1" s="1"/>
  <c r="N2550" i="1" s="1"/>
  <c r="L2550" i="1"/>
  <c r="K2551" i="1"/>
  <c r="L2551" i="1"/>
  <c r="K2552" i="1"/>
  <c r="L2552" i="1"/>
  <c r="K2553" i="1"/>
  <c r="L2553" i="1"/>
  <c r="K2554" i="1"/>
  <c r="L2554" i="1"/>
  <c r="K2555" i="1"/>
  <c r="L2555" i="1"/>
  <c r="K2556" i="1"/>
  <c r="M2556" i="1" s="1"/>
  <c r="N2556" i="1" s="1"/>
  <c r="L2556" i="1"/>
  <c r="K2557" i="1"/>
  <c r="L2557" i="1"/>
  <c r="M2557" i="1"/>
  <c r="N2557" i="1" s="1"/>
  <c r="K2558" i="1"/>
  <c r="L2558" i="1"/>
  <c r="K2559" i="1"/>
  <c r="L2559" i="1"/>
  <c r="K2560" i="1"/>
  <c r="M2560" i="1" s="1"/>
  <c r="N2560" i="1" s="1"/>
  <c r="L2560" i="1"/>
  <c r="K2561" i="1"/>
  <c r="L2561" i="1"/>
  <c r="K2562" i="1"/>
  <c r="L2562" i="1"/>
  <c r="K2563" i="1"/>
  <c r="L2563" i="1"/>
  <c r="M2563" i="1"/>
  <c r="N2563" i="1" s="1"/>
  <c r="K2564" i="1"/>
  <c r="L2564" i="1"/>
  <c r="K2565" i="1"/>
  <c r="L2565" i="1"/>
  <c r="K2566" i="1"/>
  <c r="L2566" i="1"/>
  <c r="K2567" i="1"/>
  <c r="L2567" i="1"/>
  <c r="K2568" i="1"/>
  <c r="L2568" i="1"/>
  <c r="M2568" i="1"/>
  <c r="N2568" i="1" s="1"/>
  <c r="K2569" i="1"/>
  <c r="M2569" i="1" s="1"/>
  <c r="N2569" i="1" s="1"/>
  <c r="L2569" i="1"/>
  <c r="K2570" i="1"/>
  <c r="L2570" i="1"/>
  <c r="K2571" i="1"/>
  <c r="L2571" i="1"/>
  <c r="K2572" i="1"/>
  <c r="L2572" i="1"/>
  <c r="K2573" i="1"/>
  <c r="L2573" i="1"/>
  <c r="K2574" i="1"/>
  <c r="L2574" i="1"/>
  <c r="K2575" i="1"/>
  <c r="L2575" i="1"/>
  <c r="K2576" i="1"/>
  <c r="L2576" i="1"/>
  <c r="K2577" i="1"/>
  <c r="L2577" i="1"/>
  <c r="K2578" i="1"/>
  <c r="L2578" i="1"/>
  <c r="K2579" i="1"/>
  <c r="L2579" i="1"/>
  <c r="K2580" i="1"/>
  <c r="L2580" i="1"/>
  <c r="K2581" i="1"/>
  <c r="L2581" i="1"/>
  <c r="I2581" i="1"/>
  <c r="H2581" i="1"/>
  <c r="G2581" i="1"/>
  <c r="I2580" i="1"/>
  <c r="H2580" i="1"/>
  <c r="G2580" i="1"/>
  <c r="I2579" i="1"/>
  <c r="H2579" i="1"/>
  <c r="G2579" i="1"/>
  <c r="I2578" i="1"/>
  <c r="H2578" i="1"/>
  <c r="G2578" i="1"/>
  <c r="I2577" i="1"/>
  <c r="H2577" i="1"/>
  <c r="G2577" i="1"/>
  <c r="I2576" i="1"/>
  <c r="H2576" i="1"/>
  <c r="G2576" i="1"/>
  <c r="I2575" i="1"/>
  <c r="H2575" i="1"/>
  <c r="G2575" i="1"/>
  <c r="I2574" i="1"/>
  <c r="H2574" i="1"/>
  <c r="G2574" i="1"/>
  <c r="I2573" i="1"/>
  <c r="H2573" i="1"/>
  <c r="G2573" i="1"/>
  <c r="I2572" i="1"/>
  <c r="H2572" i="1"/>
  <c r="G2572" i="1"/>
  <c r="I2571" i="1"/>
  <c r="H2571" i="1"/>
  <c r="G2571" i="1"/>
  <c r="I2570" i="1"/>
  <c r="H2570" i="1"/>
  <c r="G2570" i="1"/>
  <c r="I2569" i="1"/>
  <c r="H2569" i="1"/>
  <c r="G2569" i="1"/>
  <c r="I2568" i="1"/>
  <c r="H2568" i="1"/>
  <c r="G2568" i="1"/>
  <c r="I2567" i="1"/>
  <c r="H2567" i="1"/>
  <c r="G2567" i="1"/>
  <c r="I2566" i="1"/>
  <c r="H2566" i="1"/>
  <c r="G2566" i="1"/>
  <c r="I2565" i="1"/>
  <c r="H2565" i="1"/>
  <c r="G2565" i="1"/>
  <c r="I2564" i="1"/>
  <c r="H2564" i="1"/>
  <c r="G2564" i="1"/>
  <c r="I2563" i="1"/>
  <c r="H2563" i="1"/>
  <c r="G2563" i="1"/>
  <c r="I2562" i="1"/>
  <c r="H2562" i="1"/>
  <c r="G2562" i="1"/>
  <c r="I2561" i="1"/>
  <c r="H2561" i="1"/>
  <c r="G2561" i="1"/>
  <c r="I2560" i="1"/>
  <c r="H2560" i="1"/>
  <c r="G2560" i="1"/>
  <c r="I2559" i="1"/>
  <c r="H2559" i="1"/>
  <c r="G2559" i="1"/>
  <c r="I2558" i="1"/>
  <c r="H2558" i="1"/>
  <c r="G2558" i="1"/>
  <c r="I2557" i="1"/>
  <c r="H2557" i="1"/>
  <c r="G2557" i="1"/>
  <c r="I2556" i="1"/>
  <c r="H2556" i="1"/>
  <c r="G2556" i="1"/>
  <c r="I2555" i="1"/>
  <c r="H2555" i="1"/>
  <c r="G2555" i="1"/>
  <c r="I2554" i="1"/>
  <c r="H2554" i="1"/>
  <c r="G2554" i="1"/>
  <c r="I2553" i="1"/>
  <c r="H2553" i="1"/>
  <c r="G2553" i="1"/>
  <c r="I2552" i="1"/>
  <c r="H2552" i="1"/>
  <c r="G2552" i="1"/>
  <c r="I2551" i="1"/>
  <c r="H2551" i="1"/>
  <c r="G2551" i="1"/>
  <c r="I2550" i="1"/>
  <c r="H2550" i="1"/>
  <c r="G2550" i="1"/>
  <c r="I2549" i="1"/>
  <c r="H2549" i="1"/>
  <c r="G2549" i="1"/>
  <c r="I2548" i="1"/>
  <c r="H2548" i="1"/>
  <c r="G2548" i="1"/>
  <c r="I2547" i="1"/>
  <c r="H2547" i="1"/>
  <c r="G2547" i="1"/>
  <c r="I2546" i="1"/>
  <c r="H2546" i="1"/>
  <c r="G2546" i="1"/>
  <c r="I2545" i="1"/>
  <c r="H2545" i="1"/>
  <c r="G2545" i="1"/>
  <c r="I2544" i="1"/>
  <c r="H2544" i="1"/>
  <c r="G2544" i="1"/>
  <c r="I2543" i="1"/>
  <c r="H2543" i="1"/>
  <c r="G2543" i="1"/>
  <c r="I2542" i="1"/>
  <c r="H2542" i="1"/>
  <c r="G2542" i="1"/>
  <c r="I2541" i="1"/>
  <c r="H2541" i="1"/>
  <c r="G2541" i="1"/>
  <c r="I2540" i="1"/>
  <c r="H2540" i="1"/>
  <c r="G2540" i="1"/>
  <c r="I2539" i="1"/>
  <c r="H2539" i="1"/>
  <c r="G2539" i="1"/>
  <c r="I2538" i="1"/>
  <c r="H2538" i="1"/>
  <c r="G2538" i="1"/>
  <c r="I2537" i="1"/>
  <c r="H2537" i="1"/>
  <c r="G2537" i="1"/>
  <c r="I2536" i="1"/>
  <c r="H2536" i="1"/>
  <c r="G2536" i="1"/>
  <c r="I2535" i="1"/>
  <c r="H2535" i="1"/>
  <c r="G2535" i="1"/>
  <c r="I2534" i="1"/>
  <c r="H2534" i="1"/>
  <c r="G2534" i="1"/>
  <c r="I2533" i="1"/>
  <c r="H2533" i="1"/>
  <c r="G2533" i="1"/>
  <c r="I2532" i="1"/>
  <c r="H2532" i="1"/>
  <c r="G2532" i="1"/>
  <c r="I2531" i="1"/>
  <c r="H2531" i="1"/>
  <c r="G2531" i="1"/>
  <c r="I2530" i="1"/>
  <c r="H2530" i="1"/>
  <c r="G2530" i="1"/>
  <c r="I2529" i="1"/>
  <c r="H2529" i="1"/>
  <c r="G2529" i="1"/>
  <c r="I2528" i="1"/>
  <c r="H2528" i="1"/>
  <c r="G2528" i="1"/>
  <c r="K2518" i="1"/>
  <c r="L2518" i="1"/>
  <c r="K2519" i="1"/>
  <c r="L2519" i="1"/>
  <c r="K2520" i="1"/>
  <c r="L2520" i="1"/>
  <c r="K2521" i="1"/>
  <c r="L2521" i="1"/>
  <c r="K2522" i="1"/>
  <c r="L2522" i="1"/>
  <c r="K2523" i="1"/>
  <c r="L2523" i="1"/>
  <c r="M2523" i="1"/>
  <c r="N2523" i="1" s="1"/>
  <c r="K2524" i="1"/>
  <c r="L2524" i="1"/>
  <c r="K2525" i="1"/>
  <c r="L2525" i="1"/>
  <c r="K2526" i="1"/>
  <c r="L2526" i="1"/>
  <c r="K2527" i="1"/>
  <c r="L2527" i="1"/>
  <c r="I2527" i="1"/>
  <c r="H2527" i="1"/>
  <c r="G2527" i="1"/>
  <c r="I2526" i="1"/>
  <c r="H2526" i="1"/>
  <c r="G2526" i="1"/>
  <c r="I2525" i="1"/>
  <c r="H2525" i="1"/>
  <c r="G2525" i="1"/>
  <c r="I2524" i="1"/>
  <c r="H2524" i="1"/>
  <c r="G2524" i="1"/>
  <c r="I2523" i="1"/>
  <c r="H2523" i="1"/>
  <c r="G2523" i="1"/>
  <c r="I2522" i="1"/>
  <c r="H2522" i="1"/>
  <c r="G2522" i="1"/>
  <c r="I2521" i="1"/>
  <c r="H2521" i="1"/>
  <c r="G2521" i="1"/>
  <c r="I2520" i="1"/>
  <c r="H2520" i="1"/>
  <c r="G2520" i="1"/>
  <c r="I2519" i="1"/>
  <c r="H2519" i="1"/>
  <c r="G2519" i="1"/>
  <c r="K2494" i="1"/>
  <c r="L2494" i="1"/>
  <c r="K2495" i="1"/>
  <c r="L2495" i="1"/>
  <c r="K2496" i="1"/>
  <c r="L2496" i="1"/>
  <c r="K2497" i="1"/>
  <c r="L2497" i="1"/>
  <c r="K2498" i="1"/>
  <c r="M2498" i="1" s="1"/>
  <c r="N2498" i="1" s="1"/>
  <c r="L2498" i="1"/>
  <c r="K2499" i="1"/>
  <c r="L2499" i="1"/>
  <c r="K2500" i="1"/>
  <c r="L2500" i="1"/>
  <c r="K2501" i="1"/>
  <c r="L2501" i="1"/>
  <c r="K2502" i="1"/>
  <c r="L2502" i="1"/>
  <c r="K2503" i="1"/>
  <c r="L2503" i="1"/>
  <c r="K2504" i="1"/>
  <c r="L2504" i="1"/>
  <c r="K2505" i="1"/>
  <c r="L2505" i="1"/>
  <c r="K2506" i="1"/>
  <c r="L2506" i="1"/>
  <c r="K2507" i="1"/>
  <c r="L2507" i="1"/>
  <c r="K2508" i="1"/>
  <c r="L2508" i="1"/>
  <c r="K2509" i="1"/>
  <c r="L2509" i="1"/>
  <c r="K2510" i="1"/>
  <c r="L2510" i="1"/>
  <c r="K2511" i="1"/>
  <c r="L2511" i="1"/>
  <c r="M2511" i="1" s="1"/>
  <c r="N2511" i="1" s="1"/>
  <c r="K2512" i="1"/>
  <c r="L2512" i="1"/>
  <c r="K2513" i="1"/>
  <c r="L2513" i="1"/>
  <c r="K2514" i="1"/>
  <c r="L2514" i="1"/>
  <c r="K2515" i="1"/>
  <c r="L2515" i="1"/>
  <c r="K2516" i="1"/>
  <c r="L2516" i="1"/>
  <c r="K2517" i="1"/>
  <c r="L2517" i="1"/>
  <c r="I2518" i="1"/>
  <c r="H2518" i="1"/>
  <c r="G2518" i="1"/>
  <c r="I2517" i="1"/>
  <c r="H2517" i="1"/>
  <c r="G2517" i="1"/>
  <c r="I2516" i="1"/>
  <c r="H2516" i="1"/>
  <c r="G2516" i="1"/>
  <c r="I2515" i="1"/>
  <c r="H2515" i="1"/>
  <c r="G2515" i="1"/>
  <c r="I2514" i="1"/>
  <c r="H2514" i="1"/>
  <c r="G2514" i="1"/>
  <c r="I2513" i="1"/>
  <c r="H2513" i="1"/>
  <c r="G2513" i="1"/>
  <c r="I2512" i="1"/>
  <c r="H2512" i="1"/>
  <c r="G2512" i="1"/>
  <c r="I2511" i="1"/>
  <c r="H2511" i="1"/>
  <c r="G2511" i="1"/>
  <c r="I2510" i="1"/>
  <c r="H2510" i="1"/>
  <c r="G2510" i="1"/>
  <c r="I2509" i="1"/>
  <c r="H2509" i="1"/>
  <c r="G2509" i="1"/>
  <c r="I2508" i="1"/>
  <c r="H2508" i="1"/>
  <c r="G2508" i="1"/>
  <c r="I2507" i="1"/>
  <c r="H2507" i="1"/>
  <c r="G2507" i="1"/>
  <c r="I2506" i="1"/>
  <c r="H2506" i="1"/>
  <c r="G2506" i="1"/>
  <c r="I2505" i="1"/>
  <c r="H2505" i="1"/>
  <c r="G2505" i="1"/>
  <c r="I2504" i="1"/>
  <c r="H2504" i="1"/>
  <c r="G2504" i="1"/>
  <c r="I2503" i="1"/>
  <c r="H2503" i="1"/>
  <c r="G2503" i="1"/>
  <c r="I2502" i="1"/>
  <c r="H2502" i="1"/>
  <c r="G2502" i="1"/>
  <c r="I2501" i="1"/>
  <c r="H2501" i="1"/>
  <c r="G2501" i="1"/>
  <c r="I2500" i="1"/>
  <c r="H2500" i="1"/>
  <c r="G2500" i="1"/>
  <c r="I2499" i="1"/>
  <c r="H2499" i="1"/>
  <c r="G2499" i="1"/>
  <c r="I2498" i="1"/>
  <c r="H2498" i="1"/>
  <c r="G2498" i="1"/>
  <c r="I2497" i="1"/>
  <c r="H2497" i="1"/>
  <c r="G2497" i="1"/>
  <c r="I2496" i="1"/>
  <c r="H2496" i="1"/>
  <c r="G2496" i="1"/>
  <c r="I2495" i="1"/>
  <c r="H2495" i="1"/>
  <c r="G2495" i="1"/>
  <c r="I2494" i="1"/>
  <c r="H2494" i="1"/>
  <c r="G2494" i="1"/>
  <c r="K2466" i="1"/>
  <c r="L2466" i="1"/>
  <c r="K2467" i="1"/>
  <c r="L2467" i="1"/>
  <c r="K2468" i="1"/>
  <c r="L2468" i="1"/>
  <c r="K2469" i="1"/>
  <c r="L2469" i="1"/>
  <c r="K2470" i="1"/>
  <c r="L2470" i="1"/>
  <c r="K2471" i="1"/>
  <c r="L2471" i="1"/>
  <c r="K2472" i="1"/>
  <c r="L2472" i="1"/>
  <c r="K2473" i="1"/>
  <c r="L2473" i="1"/>
  <c r="K2474" i="1"/>
  <c r="L2474" i="1"/>
  <c r="K2475" i="1"/>
  <c r="L2475" i="1"/>
  <c r="K2476" i="1"/>
  <c r="L2476" i="1"/>
  <c r="K2477" i="1"/>
  <c r="L2477" i="1"/>
  <c r="K2478" i="1"/>
  <c r="L2478" i="1"/>
  <c r="K2479" i="1"/>
  <c r="L2479" i="1"/>
  <c r="K2480" i="1"/>
  <c r="L2480" i="1"/>
  <c r="K2481" i="1"/>
  <c r="L2481" i="1"/>
  <c r="K2482" i="1"/>
  <c r="L2482" i="1"/>
  <c r="K2483" i="1"/>
  <c r="L2483" i="1"/>
  <c r="K2484" i="1"/>
  <c r="L2484" i="1"/>
  <c r="K2485" i="1"/>
  <c r="L2485" i="1"/>
  <c r="K2486" i="1"/>
  <c r="L2486" i="1"/>
  <c r="K2487" i="1"/>
  <c r="L2487" i="1"/>
  <c r="M2487" i="1" s="1"/>
  <c r="N2487" i="1" s="1"/>
  <c r="K2488" i="1"/>
  <c r="L2488" i="1"/>
  <c r="K2489" i="1"/>
  <c r="L2489" i="1"/>
  <c r="K2490" i="1"/>
  <c r="L2490" i="1"/>
  <c r="K2491" i="1"/>
  <c r="L2491" i="1"/>
  <c r="K2492" i="1"/>
  <c r="L2492" i="1"/>
  <c r="K2493" i="1"/>
  <c r="L2493" i="1"/>
  <c r="G2374" i="1"/>
  <c r="H2374" i="1"/>
  <c r="I2374" i="1"/>
  <c r="G2375" i="1"/>
  <c r="H2375" i="1"/>
  <c r="I2375" i="1"/>
  <c r="G2376" i="1"/>
  <c r="H2376" i="1"/>
  <c r="I2376" i="1"/>
  <c r="G2377" i="1"/>
  <c r="H2377" i="1"/>
  <c r="I2377" i="1"/>
  <c r="G2378" i="1"/>
  <c r="H2378" i="1"/>
  <c r="I2378" i="1"/>
  <c r="G2379" i="1"/>
  <c r="H2379" i="1"/>
  <c r="I2379" i="1"/>
  <c r="G2380" i="1"/>
  <c r="H2380" i="1"/>
  <c r="I2380" i="1"/>
  <c r="G2381" i="1"/>
  <c r="H2381" i="1"/>
  <c r="I2381" i="1"/>
  <c r="G2382" i="1"/>
  <c r="H2382" i="1"/>
  <c r="I2382" i="1"/>
  <c r="G2383" i="1"/>
  <c r="H2383" i="1"/>
  <c r="I2383" i="1"/>
  <c r="G2384" i="1"/>
  <c r="H2384" i="1"/>
  <c r="I2384" i="1"/>
  <c r="G2385" i="1"/>
  <c r="H2385" i="1"/>
  <c r="I2385" i="1"/>
  <c r="G2386" i="1"/>
  <c r="H2386" i="1"/>
  <c r="I2386" i="1"/>
  <c r="G2387" i="1"/>
  <c r="H2387" i="1"/>
  <c r="I2387" i="1"/>
  <c r="G2388" i="1"/>
  <c r="H2388" i="1"/>
  <c r="I2388" i="1"/>
  <c r="G2389" i="1"/>
  <c r="H2389" i="1"/>
  <c r="I2389" i="1"/>
  <c r="G2390" i="1"/>
  <c r="H2390" i="1"/>
  <c r="I2390" i="1"/>
  <c r="G2391" i="1"/>
  <c r="H2391" i="1"/>
  <c r="I2391" i="1"/>
  <c r="G2392" i="1"/>
  <c r="H2392" i="1"/>
  <c r="I2392" i="1"/>
  <c r="G2393" i="1"/>
  <c r="H2393" i="1"/>
  <c r="I2393" i="1"/>
  <c r="G2394" i="1"/>
  <c r="H2394" i="1"/>
  <c r="I2394" i="1"/>
  <c r="G2395" i="1"/>
  <c r="H2395" i="1"/>
  <c r="I2395" i="1"/>
  <c r="G2396" i="1"/>
  <c r="H2396" i="1"/>
  <c r="I2396" i="1"/>
  <c r="G2397" i="1"/>
  <c r="H2397" i="1"/>
  <c r="I2397" i="1"/>
  <c r="G2398" i="1"/>
  <c r="H2398" i="1"/>
  <c r="I2398" i="1"/>
  <c r="G2399" i="1"/>
  <c r="H2399" i="1"/>
  <c r="I2399" i="1"/>
  <c r="G2400" i="1"/>
  <c r="H2400" i="1"/>
  <c r="I2400" i="1"/>
  <c r="G2401" i="1"/>
  <c r="H2401" i="1"/>
  <c r="I2401" i="1"/>
  <c r="G2402" i="1"/>
  <c r="H2402" i="1"/>
  <c r="I2402" i="1"/>
  <c r="G2403" i="1"/>
  <c r="H2403" i="1"/>
  <c r="I2403" i="1"/>
  <c r="G2404" i="1"/>
  <c r="H2404" i="1"/>
  <c r="I2404" i="1"/>
  <c r="G2405" i="1"/>
  <c r="H2405" i="1"/>
  <c r="I2405" i="1"/>
  <c r="G2406" i="1"/>
  <c r="H2406" i="1"/>
  <c r="I2406" i="1"/>
  <c r="G2407" i="1"/>
  <c r="H2407" i="1"/>
  <c r="I2407" i="1"/>
  <c r="G2408" i="1"/>
  <c r="H2408" i="1"/>
  <c r="I2408" i="1"/>
  <c r="G2409" i="1"/>
  <c r="H2409" i="1"/>
  <c r="I2409" i="1"/>
  <c r="G2410" i="1"/>
  <c r="H2410" i="1"/>
  <c r="I2410" i="1"/>
  <c r="G2411" i="1"/>
  <c r="H2411" i="1"/>
  <c r="I2411" i="1"/>
  <c r="G2412" i="1"/>
  <c r="H2412" i="1"/>
  <c r="I2412" i="1"/>
  <c r="G2413" i="1"/>
  <c r="H2413" i="1"/>
  <c r="I2413" i="1"/>
  <c r="G2414" i="1"/>
  <c r="H2414" i="1"/>
  <c r="I2414" i="1"/>
  <c r="G2415" i="1"/>
  <c r="H2415" i="1"/>
  <c r="I2415" i="1"/>
  <c r="G2416" i="1"/>
  <c r="H2416" i="1"/>
  <c r="I2416" i="1"/>
  <c r="G2417" i="1"/>
  <c r="H2417" i="1"/>
  <c r="I2417" i="1"/>
  <c r="G2418" i="1"/>
  <c r="H2418" i="1"/>
  <c r="I2418" i="1"/>
  <c r="G2419" i="1"/>
  <c r="H2419" i="1"/>
  <c r="I2419" i="1"/>
  <c r="G2420" i="1"/>
  <c r="H2420" i="1"/>
  <c r="I2420" i="1"/>
  <c r="G2421" i="1"/>
  <c r="H2421" i="1"/>
  <c r="I2421" i="1"/>
  <c r="G2422" i="1"/>
  <c r="H2422" i="1"/>
  <c r="I2422" i="1"/>
  <c r="G2423" i="1"/>
  <c r="H2423" i="1"/>
  <c r="I2423" i="1"/>
  <c r="G2424" i="1"/>
  <c r="H2424" i="1"/>
  <c r="I2424" i="1"/>
  <c r="G2425" i="1"/>
  <c r="H2425" i="1"/>
  <c r="I2425" i="1"/>
  <c r="G2426" i="1"/>
  <c r="H2426" i="1"/>
  <c r="I2426" i="1"/>
  <c r="G2427" i="1"/>
  <c r="H2427" i="1"/>
  <c r="I2427" i="1"/>
  <c r="G2428" i="1"/>
  <c r="H2428" i="1"/>
  <c r="I2428" i="1"/>
  <c r="G2429" i="1"/>
  <c r="H2429" i="1"/>
  <c r="I2429" i="1"/>
  <c r="G2430" i="1"/>
  <c r="H2430" i="1"/>
  <c r="I2430" i="1"/>
  <c r="G2431" i="1"/>
  <c r="H2431" i="1"/>
  <c r="I2431" i="1"/>
  <c r="G2432" i="1"/>
  <c r="H2432" i="1"/>
  <c r="I2432" i="1"/>
  <c r="G2433" i="1"/>
  <c r="H2433" i="1"/>
  <c r="I2433" i="1"/>
  <c r="G2434" i="1"/>
  <c r="H2434" i="1"/>
  <c r="I2434" i="1"/>
  <c r="G2435" i="1"/>
  <c r="H2435" i="1"/>
  <c r="I2435" i="1"/>
  <c r="G2436" i="1"/>
  <c r="H2436" i="1"/>
  <c r="I2436" i="1"/>
  <c r="G2437" i="1"/>
  <c r="H2437" i="1"/>
  <c r="I2437" i="1"/>
  <c r="G2438" i="1"/>
  <c r="H2438" i="1"/>
  <c r="I2438" i="1"/>
  <c r="G2439" i="1"/>
  <c r="H2439" i="1"/>
  <c r="I2439" i="1"/>
  <c r="G2440" i="1"/>
  <c r="H2440" i="1"/>
  <c r="I2440" i="1"/>
  <c r="G2441" i="1"/>
  <c r="H2441" i="1"/>
  <c r="I2441" i="1"/>
  <c r="G2442" i="1"/>
  <c r="H2442" i="1"/>
  <c r="I2442" i="1"/>
  <c r="G2443" i="1"/>
  <c r="H2443" i="1"/>
  <c r="I2443" i="1"/>
  <c r="G2444" i="1"/>
  <c r="H2444" i="1"/>
  <c r="I2444" i="1"/>
  <c r="G2445" i="1"/>
  <c r="H2445" i="1"/>
  <c r="I2445" i="1"/>
  <c r="G2446" i="1"/>
  <c r="H2446" i="1"/>
  <c r="I2446" i="1"/>
  <c r="G2447" i="1"/>
  <c r="H2447" i="1"/>
  <c r="I2447" i="1"/>
  <c r="G2448" i="1"/>
  <c r="H2448" i="1"/>
  <c r="I2448" i="1"/>
  <c r="G2449" i="1"/>
  <c r="H2449" i="1"/>
  <c r="I2449" i="1"/>
  <c r="G2450" i="1"/>
  <c r="H2450" i="1"/>
  <c r="I2450" i="1"/>
  <c r="G2451" i="1"/>
  <c r="H2451" i="1"/>
  <c r="I2451" i="1"/>
  <c r="G2452" i="1"/>
  <c r="H2452" i="1"/>
  <c r="I2452" i="1"/>
  <c r="G2453" i="1"/>
  <c r="H2453" i="1"/>
  <c r="I2453" i="1"/>
  <c r="G2454" i="1"/>
  <c r="H2454" i="1"/>
  <c r="I2454" i="1"/>
  <c r="G2455" i="1"/>
  <c r="H2455" i="1"/>
  <c r="I2455" i="1"/>
  <c r="G2456" i="1"/>
  <c r="H2456" i="1"/>
  <c r="I2456" i="1"/>
  <c r="G2457" i="1"/>
  <c r="H2457" i="1"/>
  <c r="I2457" i="1"/>
  <c r="G2458" i="1"/>
  <c r="H2458" i="1"/>
  <c r="I2458" i="1"/>
  <c r="G2459" i="1"/>
  <c r="H2459" i="1"/>
  <c r="I2459" i="1"/>
  <c r="G2460" i="1"/>
  <c r="H2460" i="1"/>
  <c r="I2460" i="1"/>
  <c r="G2461" i="1"/>
  <c r="H2461" i="1"/>
  <c r="I2461" i="1"/>
  <c r="G2462" i="1"/>
  <c r="H2462" i="1"/>
  <c r="I2462" i="1"/>
  <c r="G2463" i="1"/>
  <c r="H2463" i="1"/>
  <c r="I2463" i="1"/>
  <c r="G2464" i="1"/>
  <c r="H2464" i="1"/>
  <c r="I2464" i="1"/>
  <c r="G2465" i="1"/>
  <c r="H2465" i="1"/>
  <c r="I2465" i="1"/>
  <c r="G2466" i="1"/>
  <c r="H2466" i="1"/>
  <c r="I2466" i="1"/>
  <c r="G2467" i="1"/>
  <c r="H2467" i="1"/>
  <c r="I2467" i="1"/>
  <c r="G2468" i="1"/>
  <c r="H2468" i="1"/>
  <c r="I2468" i="1"/>
  <c r="G2469" i="1"/>
  <c r="H2469" i="1"/>
  <c r="I2469" i="1"/>
  <c r="G2470" i="1"/>
  <c r="H2470" i="1"/>
  <c r="I2470" i="1"/>
  <c r="G2471" i="1"/>
  <c r="H2471" i="1"/>
  <c r="I2471" i="1"/>
  <c r="G2472" i="1"/>
  <c r="H2472" i="1"/>
  <c r="I2472" i="1"/>
  <c r="G2473" i="1"/>
  <c r="H2473" i="1"/>
  <c r="I2473" i="1"/>
  <c r="G2474" i="1"/>
  <c r="H2474" i="1"/>
  <c r="I2474" i="1"/>
  <c r="G2475" i="1"/>
  <c r="H2475" i="1"/>
  <c r="I2475" i="1"/>
  <c r="G2476" i="1"/>
  <c r="H2476" i="1"/>
  <c r="I2476" i="1"/>
  <c r="G2477" i="1"/>
  <c r="H2477" i="1"/>
  <c r="I2477" i="1"/>
  <c r="G2478" i="1"/>
  <c r="H2478" i="1"/>
  <c r="I2478" i="1"/>
  <c r="G2479" i="1"/>
  <c r="H2479" i="1"/>
  <c r="I2479" i="1"/>
  <c r="G2480" i="1"/>
  <c r="H2480" i="1"/>
  <c r="I2480" i="1"/>
  <c r="G2481" i="1"/>
  <c r="H2481" i="1"/>
  <c r="I2481" i="1"/>
  <c r="G2482" i="1"/>
  <c r="H2482" i="1"/>
  <c r="I2482" i="1"/>
  <c r="G2483" i="1"/>
  <c r="H2483" i="1"/>
  <c r="I2483" i="1"/>
  <c r="G2484" i="1"/>
  <c r="H2484" i="1"/>
  <c r="I2484" i="1"/>
  <c r="G2485" i="1"/>
  <c r="H2485" i="1"/>
  <c r="I2485" i="1"/>
  <c r="G2486" i="1"/>
  <c r="H2486" i="1"/>
  <c r="I2486" i="1"/>
  <c r="G2487" i="1"/>
  <c r="H2487" i="1"/>
  <c r="I2487" i="1"/>
  <c r="G2488" i="1"/>
  <c r="H2488" i="1"/>
  <c r="I2488" i="1"/>
  <c r="G2489" i="1"/>
  <c r="H2489" i="1"/>
  <c r="I2489" i="1"/>
  <c r="G2490" i="1"/>
  <c r="H2490" i="1"/>
  <c r="I2490" i="1"/>
  <c r="G2491" i="1"/>
  <c r="H2491" i="1"/>
  <c r="I2491" i="1"/>
  <c r="G2492" i="1"/>
  <c r="H2492" i="1"/>
  <c r="I2492" i="1"/>
  <c r="G2493" i="1"/>
  <c r="H2493" i="1"/>
  <c r="I2493" i="1"/>
  <c r="G2361" i="1"/>
  <c r="H2361" i="1"/>
  <c r="I2361" i="1"/>
  <c r="G2362" i="1"/>
  <c r="H2362" i="1"/>
  <c r="I2362" i="1"/>
  <c r="G2363" i="1"/>
  <c r="H2363" i="1"/>
  <c r="I2363" i="1"/>
  <c r="G2364" i="1"/>
  <c r="H2364" i="1"/>
  <c r="I2364" i="1"/>
  <c r="G2365" i="1"/>
  <c r="H2365" i="1"/>
  <c r="I2365" i="1"/>
  <c r="G2366" i="1"/>
  <c r="H2366" i="1"/>
  <c r="I2366" i="1"/>
  <c r="G2367" i="1"/>
  <c r="H2367" i="1"/>
  <c r="I2367" i="1"/>
  <c r="G2368" i="1"/>
  <c r="H2368" i="1"/>
  <c r="I2368" i="1"/>
  <c r="G2369" i="1"/>
  <c r="H2369" i="1"/>
  <c r="I2369" i="1"/>
  <c r="G2370" i="1"/>
  <c r="H2370" i="1"/>
  <c r="I2370" i="1"/>
  <c r="G2371" i="1"/>
  <c r="H2371" i="1"/>
  <c r="I2371" i="1"/>
  <c r="G2372" i="1"/>
  <c r="H2372" i="1"/>
  <c r="I2372" i="1"/>
  <c r="G2373" i="1"/>
  <c r="H2373" i="1"/>
  <c r="I2373" i="1"/>
  <c r="G2283" i="1"/>
  <c r="H2283" i="1"/>
  <c r="I2283" i="1"/>
  <c r="G2284" i="1"/>
  <c r="H2284" i="1"/>
  <c r="I2284" i="1"/>
  <c r="G2285" i="1"/>
  <c r="H2285" i="1"/>
  <c r="I2285" i="1"/>
  <c r="G2286" i="1"/>
  <c r="H2286" i="1"/>
  <c r="I2286" i="1"/>
  <c r="G2287" i="1"/>
  <c r="H2287" i="1"/>
  <c r="I2287" i="1"/>
  <c r="G2288" i="1"/>
  <c r="H2288" i="1"/>
  <c r="I2288" i="1"/>
  <c r="G2289" i="1"/>
  <c r="H2289" i="1"/>
  <c r="I2289" i="1"/>
  <c r="G2290" i="1"/>
  <c r="H2290" i="1"/>
  <c r="I2290" i="1"/>
  <c r="G2291" i="1"/>
  <c r="H2291" i="1"/>
  <c r="I2291" i="1"/>
  <c r="G2292" i="1"/>
  <c r="H2292" i="1"/>
  <c r="I2292" i="1"/>
  <c r="G2293" i="1"/>
  <c r="H2293" i="1"/>
  <c r="I2293" i="1"/>
  <c r="G2294" i="1"/>
  <c r="H2294" i="1"/>
  <c r="I2294" i="1"/>
  <c r="G2295" i="1"/>
  <c r="H2295" i="1"/>
  <c r="I2295" i="1"/>
  <c r="G2296" i="1"/>
  <c r="H2296" i="1"/>
  <c r="I2296" i="1"/>
  <c r="G2297" i="1"/>
  <c r="H2297" i="1"/>
  <c r="I2297" i="1"/>
  <c r="G2298" i="1"/>
  <c r="H2298" i="1"/>
  <c r="I2298" i="1"/>
  <c r="G2299" i="1"/>
  <c r="H2299" i="1"/>
  <c r="I2299" i="1"/>
  <c r="G2300" i="1"/>
  <c r="H2300" i="1"/>
  <c r="I2300" i="1"/>
  <c r="G2301" i="1"/>
  <c r="H2301" i="1"/>
  <c r="I2301" i="1"/>
  <c r="G2302" i="1"/>
  <c r="H2302" i="1"/>
  <c r="I2302" i="1"/>
  <c r="G2303" i="1"/>
  <c r="H2303" i="1"/>
  <c r="I2303" i="1"/>
  <c r="G2304" i="1"/>
  <c r="H2304" i="1"/>
  <c r="I2304" i="1"/>
  <c r="G2305" i="1"/>
  <c r="H2305" i="1"/>
  <c r="I2305" i="1"/>
  <c r="G2306" i="1"/>
  <c r="H2306" i="1"/>
  <c r="I2306" i="1"/>
  <c r="G2307" i="1"/>
  <c r="H2307" i="1"/>
  <c r="I2307" i="1"/>
  <c r="G2308" i="1"/>
  <c r="H2308" i="1"/>
  <c r="I2308" i="1"/>
  <c r="G2309" i="1"/>
  <c r="H2309" i="1"/>
  <c r="I2309" i="1"/>
  <c r="G2310" i="1"/>
  <c r="H2310" i="1"/>
  <c r="I2310" i="1"/>
  <c r="G2311" i="1"/>
  <c r="H2311" i="1"/>
  <c r="I2311" i="1"/>
  <c r="G2312" i="1"/>
  <c r="H2312" i="1"/>
  <c r="I2312" i="1"/>
  <c r="G2313" i="1"/>
  <c r="H2313" i="1"/>
  <c r="I2313" i="1"/>
  <c r="G2314" i="1"/>
  <c r="H2314" i="1"/>
  <c r="I2314" i="1"/>
  <c r="G2315" i="1"/>
  <c r="H2315" i="1"/>
  <c r="I2315" i="1"/>
  <c r="G2316" i="1"/>
  <c r="H2316" i="1"/>
  <c r="I2316" i="1"/>
  <c r="G2317" i="1"/>
  <c r="H2317" i="1"/>
  <c r="I2317" i="1"/>
  <c r="G2318" i="1"/>
  <c r="H2318" i="1"/>
  <c r="I2318" i="1"/>
  <c r="G2319" i="1"/>
  <c r="H2319" i="1"/>
  <c r="I2319" i="1"/>
  <c r="G2320" i="1"/>
  <c r="H2320" i="1"/>
  <c r="I2320" i="1"/>
  <c r="G2321" i="1"/>
  <c r="H2321" i="1"/>
  <c r="I2321" i="1"/>
  <c r="G2322" i="1"/>
  <c r="H2322" i="1"/>
  <c r="I2322" i="1"/>
  <c r="G2323" i="1"/>
  <c r="H2323" i="1"/>
  <c r="I2323" i="1"/>
  <c r="G2324" i="1"/>
  <c r="H2324" i="1"/>
  <c r="I2324" i="1"/>
  <c r="G2325" i="1"/>
  <c r="H2325" i="1"/>
  <c r="I2325" i="1"/>
  <c r="G2326" i="1"/>
  <c r="H2326" i="1"/>
  <c r="I2326" i="1"/>
  <c r="G2327" i="1"/>
  <c r="H2327" i="1"/>
  <c r="I2327" i="1"/>
  <c r="G2328" i="1"/>
  <c r="H2328" i="1"/>
  <c r="I2328" i="1"/>
  <c r="G2329" i="1"/>
  <c r="H2329" i="1"/>
  <c r="I2329" i="1"/>
  <c r="G2330" i="1"/>
  <c r="H2330" i="1"/>
  <c r="I2330" i="1"/>
  <c r="G2331" i="1"/>
  <c r="H2331" i="1"/>
  <c r="I2331" i="1"/>
  <c r="G2332" i="1"/>
  <c r="H2332" i="1"/>
  <c r="I2332" i="1"/>
  <c r="G2333" i="1"/>
  <c r="H2333" i="1"/>
  <c r="I2333" i="1"/>
  <c r="G2334" i="1"/>
  <c r="H2334" i="1"/>
  <c r="I2334" i="1"/>
  <c r="G2335" i="1"/>
  <c r="H2335" i="1"/>
  <c r="I2335" i="1"/>
  <c r="G2336" i="1"/>
  <c r="H2336" i="1"/>
  <c r="I2336" i="1"/>
  <c r="G2337" i="1"/>
  <c r="H2337" i="1"/>
  <c r="I2337" i="1"/>
  <c r="G2338" i="1"/>
  <c r="H2338" i="1"/>
  <c r="I2338" i="1"/>
  <c r="G2339" i="1"/>
  <c r="H2339" i="1"/>
  <c r="I2339" i="1"/>
  <c r="G2340" i="1"/>
  <c r="H2340" i="1"/>
  <c r="I2340" i="1"/>
  <c r="G2341" i="1"/>
  <c r="H2341" i="1"/>
  <c r="I2341" i="1"/>
  <c r="G2342" i="1"/>
  <c r="H2342" i="1"/>
  <c r="I2342" i="1"/>
  <c r="G2343" i="1"/>
  <c r="H2343" i="1"/>
  <c r="I2343" i="1"/>
  <c r="G2344" i="1"/>
  <c r="H2344" i="1"/>
  <c r="I2344" i="1"/>
  <c r="G2345" i="1"/>
  <c r="H2345" i="1"/>
  <c r="I2345" i="1"/>
  <c r="G2346" i="1"/>
  <c r="H2346" i="1"/>
  <c r="I2346" i="1"/>
  <c r="G2347" i="1"/>
  <c r="H2347" i="1"/>
  <c r="I2347" i="1"/>
  <c r="G2348" i="1"/>
  <c r="H2348" i="1"/>
  <c r="I2348" i="1"/>
  <c r="G2349" i="1"/>
  <c r="H2349" i="1"/>
  <c r="I2349" i="1"/>
  <c r="G2350" i="1"/>
  <c r="H2350" i="1"/>
  <c r="I2350" i="1"/>
  <c r="G2351" i="1"/>
  <c r="H2351" i="1"/>
  <c r="I2351" i="1"/>
  <c r="G2352" i="1"/>
  <c r="H2352" i="1"/>
  <c r="I2352" i="1"/>
  <c r="G2353" i="1"/>
  <c r="H2353" i="1"/>
  <c r="I2353" i="1"/>
  <c r="G2354" i="1"/>
  <c r="H2354" i="1"/>
  <c r="I2354" i="1"/>
  <c r="G2355" i="1"/>
  <c r="H2355" i="1"/>
  <c r="I2355" i="1"/>
  <c r="G2356" i="1"/>
  <c r="H2356" i="1"/>
  <c r="I2356" i="1"/>
  <c r="G2357" i="1"/>
  <c r="H2357" i="1"/>
  <c r="I2357" i="1"/>
  <c r="G2358" i="1"/>
  <c r="H2358" i="1"/>
  <c r="I2358" i="1"/>
  <c r="G2359" i="1"/>
  <c r="H2359" i="1"/>
  <c r="I2359" i="1"/>
  <c r="G2360" i="1"/>
  <c r="H2360" i="1"/>
  <c r="I2360" i="1"/>
  <c r="G2267" i="1"/>
  <c r="H2267" i="1"/>
  <c r="I2267" i="1"/>
  <c r="G2268" i="1"/>
  <c r="H2268" i="1"/>
  <c r="I2268" i="1"/>
  <c r="G2269" i="1"/>
  <c r="H2269" i="1"/>
  <c r="I2269" i="1"/>
  <c r="G2270" i="1"/>
  <c r="H2270" i="1"/>
  <c r="I2270" i="1"/>
  <c r="G2271" i="1"/>
  <c r="H2271" i="1"/>
  <c r="I2271" i="1"/>
  <c r="G2272" i="1"/>
  <c r="H2272" i="1"/>
  <c r="I2272" i="1"/>
  <c r="G2273" i="1"/>
  <c r="H2273" i="1"/>
  <c r="I2273" i="1"/>
  <c r="G2274" i="1"/>
  <c r="H2274" i="1"/>
  <c r="I2274" i="1"/>
  <c r="G2275" i="1"/>
  <c r="H2275" i="1"/>
  <c r="I2275" i="1"/>
  <c r="G2276" i="1"/>
  <c r="H2276" i="1"/>
  <c r="I2276" i="1"/>
  <c r="G2277" i="1"/>
  <c r="H2277" i="1"/>
  <c r="I2277" i="1"/>
  <c r="G2278" i="1"/>
  <c r="H2278" i="1"/>
  <c r="I2278" i="1"/>
  <c r="G2279" i="1"/>
  <c r="H2279" i="1"/>
  <c r="I2279" i="1"/>
  <c r="G2280" i="1"/>
  <c r="H2280" i="1"/>
  <c r="I2280" i="1"/>
  <c r="G2281" i="1"/>
  <c r="H2281" i="1"/>
  <c r="I2281" i="1"/>
  <c r="G2282" i="1"/>
  <c r="H2282" i="1"/>
  <c r="I2282" i="1"/>
  <c r="G2197" i="1"/>
  <c r="H2197" i="1"/>
  <c r="I2197" i="1"/>
  <c r="G2198" i="1"/>
  <c r="H2198" i="1"/>
  <c r="I2198" i="1"/>
  <c r="G2199" i="1"/>
  <c r="H2199" i="1"/>
  <c r="I2199" i="1"/>
  <c r="G2200" i="1"/>
  <c r="H2200" i="1"/>
  <c r="I2200" i="1"/>
  <c r="G2201" i="1"/>
  <c r="H2201" i="1"/>
  <c r="I2201" i="1"/>
  <c r="G2202" i="1"/>
  <c r="H2202" i="1"/>
  <c r="I2202" i="1"/>
  <c r="G2203" i="1"/>
  <c r="H2203" i="1"/>
  <c r="I2203" i="1"/>
  <c r="G2204" i="1"/>
  <c r="H2204" i="1"/>
  <c r="I2204" i="1"/>
  <c r="G2205" i="1"/>
  <c r="H2205" i="1"/>
  <c r="I2205" i="1"/>
  <c r="G2206" i="1"/>
  <c r="H2206" i="1"/>
  <c r="I2206" i="1"/>
  <c r="G2207" i="1"/>
  <c r="H2207" i="1"/>
  <c r="I2207" i="1"/>
  <c r="G2208" i="1"/>
  <c r="H2208" i="1"/>
  <c r="I2208" i="1"/>
  <c r="G2209" i="1"/>
  <c r="H2209" i="1"/>
  <c r="I2209" i="1"/>
  <c r="G2210" i="1"/>
  <c r="H2210" i="1"/>
  <c r="I2210" i="1"/>
  <c r="G2211" i="1"/>
  <c r="H2211" i="1"/>
  <c r="I2211" i="1"/>
  <c r="G2212" i="1"/>
  <c r="H2212" i="1"/>
  <c r="I2212" i="1"/>
  <c r="G2213" i="1"/>
  <c r="H2213" i="1"/>
  <c r="I2213" i="1"/>
  <c r="G2214" i="1"/>
  <c r="H2214" i="1"/>
  <c r="I2214" i="1"/>
  <c r="G2215" i="1"/>
  <c r="H2215" i="1"/>
  <c r="I2215" i="1"/>
  <c r="G2216" i="1"/>
  <c r="H2216" i="1"/>
  <c r="I2216" i="1"/>
  <c r="G2217" i="1"/>
  <c r="H2217" i="1"/>
  <c r="I2217" i="1"/>
  <c r="G2218" i="1"/>
  <c r="H2218" i="1"/>
  <c r="I2218" i="1"/>
  <c r="G2219" i="1"/>
  <c r="H2219" i="1"/>
  <c r="I2219" i="1"/>
  <c r="G2220" i="1"/>
  <c r="H2220" i="1"/>
  <c r="I2220" i="1"/>
  <c r="G2221" i="1"/>
  <c r="H2221" i="1"/>
  <c r="I2221" i="1"/>
  <c r="G2222" i="1"/>
  <c r="H2222" i="1"/>
  <c r="I2222" i="1"/>
  <c r="G2223" i="1"/>
  <c r="H2223" i="1"/>
  <c r="I2223" i="1"/>
  <c r="G2224" i="1"/>
  <c r="H2224" i="1"/>
  <c r="I2224" i="1"/>
  <c r="G2225" i="1"/>
  <c r="H2225" i="1"/>
  <c r="I2225" i="1"/>
  <c r="G2226" i="1"/>
  <c r="H2226" i="1"/>
  <c r="I2226" i="1"/>
  <c r="G2227" i="1"/>
  <c r="H2227" i="1"/>
  <c r="I2227" i="1"/>
  <c r="G2228" i="1"/>
  <c r="H2228" i="1"/>
  <c r="I2228" i="1"/>
  <c r="G2229" i="1"/>
  <c r="H2229" i="1"/>
  <c r="I2229" i="1"/>
  <c r="G2230" i="1"/>
  <c r="H2230" i="1"/>
  <c r="I2230" i="1"/>
  <c r="G2231" i="1"/>
  <c r="H2231" i="1"/>
  <c r="I2231" i="1"/>
  <c r="G2232" i="1"/>
  <c r="H2232" i="1"/>
  <c r="I2232" i="1"/>
  <c r="G2233" i="1"/>
  <c r="H2233" i="1"/>
  <c r="I2233" i="1"/>
  <c r="G2234" i="1"/>
  <c r="H2234" i="1"/>
  <c r="I2234" i="1"/>
  <c r="G2235" i="1"/>
  <c r="H2235" i="1"/>
  <c r="I2235" i="1"/>
  <c r="G2236" i="1"/>
  <c r="H2236" i="1"/>
  <c r="I2236" i="1"/>
  <c r="G2237" i="1"/>
  <c r="H2237" i="1"/>
  <c r="I2237" i="1"/>
  <c r="G2238" i="1"/>
  <c r="H2238" i="1"/>
  <c r="I2238" i="1"/>
  <c r="G2239" i="1"/>
  <c r="H2239" i="1"/>
  <c r="I2239" i="1"/>
  <c r="G2240" i="1"/>
  <c r="H2240" i="1"/>
  <c r="I2240" i="1"/>
  <c r="G2241" i="1"/>
  <c r="H2241" i="1"/>
  <c r="I2241" i="1"/>
  <c r="G2242" i="1"/>
  <c r="H2242" i="1"/>
  <c r="I2242" i="1"/>
  <c r="G2243" i="1"/>
  <c r="H2243" i="1"/>
  <c r="I2243" i="1"/>
  <c r="G2244" i="1"/>
  <c r="H2244" i="1"/>
  <c r="I2244" i="1"/>
  <c r="G2245" i="1"/>
  <c r="H2245" i="1"/>
  <c r="I2245" i="1"/>
  <c r="G2246" i="1"/>
  <c r="H2246" i="1"/>
  <c r="I2246" i="1"/>
  <c r="G2247" i="1"/>
  <c r="H2247" i="1"/>
  <c r="I2247" i="1"/>
  <c r="G2248" i="1"/>
  <c r="H2248" i="1"/>
  <c r="I2248" i="1"/>
  <c r="G2249" i="1"/>
  <c r="H2249" i="1"/>
  <c r="I2249" i="1"/>
  <c r="G2250" i="1"/>
  <c r="H2250" i="1"/>
  <c r="I2250" i="1"/>
  <c r="G2251" i="1"/>
  <c r="H2251" i="1"/>
  <c r="I2251" i="1"/>
  <c r="G2252" i="1"/>
  <c r="H2252" i="1"/>
  <c r="I2252" i="1"/>
  <c r="G2253" i="1"/>
  <c r="H2253" i="1"/>
  <c r="I2253" i="1"/>
  <c r="G2254" i="1"/>
  <c r="H2254" i="1"/>
  <c r="I2254" i="1"/>
  <c r="G2255" i="1"/>
  <c r="H2255" i="1"/>
  <c r="I2255" i="1"/>
  <c r="G2256" i="1"/>
  <c r="H2256" i="1"/>
  <c r="I2256" i="1"/>
  <c r="G2257" i="1"/>
  <c r="H2257" i="1"/>
  <c r="I2257" i="1"/>
  <c r="G2258" i="1"/>
  <c r="H2258" i="1"/>
  <c r="I2258" i="1"/>
  <c r="G2259" i="1"/>
  <c r="H2259" i="1"/>
  <c r="I2259" i="1"/>
  <c r="G2260" i="1"/>
  <c r="H2260" i="1"/>
  <c r="I2260" i="1"/>
  <c r="G2261" i="1"/>
  <c r="H2261" i="1"/>
  <c r="I2261" i="1"/>
  <c r="G2262" i="1"/>
  <c r="H2262" i="1"/>
  <c r="I2262" i="1"/>
  <c r="G2263" i="1"/>
  <c r="H2263" i="1"/>
  <c r="I2263" i="1"/>
  <c r="G2264" i="1"/>
  <c r="H2264" i="1"/>
  <c r="I2264" i="1"/>
  <c r="G2265" i="1"/>
  <c r="H2265" i="1"/>
  <c r="I2265" i="1"/>
  <c r="G2266" i="1"/>
  <c r="H2266" i="1"/>
  <c r="I2266" i="1"/>
  <c r="G2193" i="1"/>
  <c r="H2193" i="1"/>
  <c r="I2193" i="1"/>
  <c r="K2193" i="1"/>
  <c r="L2193" i="1"/>
  <c r="G2194" i="1"/>
  <c r="H2194" i="1"/>
  <c r="I2194" i="1"/>
  <c r="K2194" i="1"/>
  <c r="L2194" i="1"/>
  <c r="G2195" i="1"/>
  <c r="H2195" i="1"/>
  <c r="I2195" i="1"/>
  <c r="K2195" i="1"/>
  <c r="L2195" i="1"/>
  <c r="G2196" i="1"/>
  <c r="H2196" i="1"/>
  <c r="I2196" i="1"/>
  <c r="K2196" i="1"/>
  <c r="L2196" i="1"/>
  <c r="K2197" i="1"/>
  <c r="L2197" i="1"/>
  <c r="K2198" i="1"/>
  <c r="L2198" i="1"/>
  <c r="K2199" i="1"/>
  <c r="L2199" i="1"/>
  <c r="K2200" i="1"/>
  <c r="L2200" i="1"/>
  <c r="K2201" i="1"/>
  <c r="L2201" i="1"/>
  <c r="K2202" i="1"/>
  <c r="L2202" i="1"/>
  <c r="K2203" i="1"/>
  <c r="L2203" i="1"/>
  <c r="K2204" i="1"/>
  <c r="L2204" i="1"/>
  <c r="K2205" i="1"/>
  <c r="L2205" i="1"/>
  <c r="K2206" i="1"/>
  <c r="L2206" i="1"/>
  <c r="K2207" i="1"/>
  <c r="L2207" i="1"/>
  <c r="K2208" i="1"/>
  <c r="L2208" i="1"/>
  <c r="K2209" i="1"/>
  <c r="L2209" i="1"/>
  <c r="K2210" i="1"/>
  <c r="L2210" i="1"/>
  <c r="K2211" i="1"/>
  <c r="L2211" i="1"/>
  <c r="K2212" i="1"/>
  <c r="L2212" i="1"/>
  <c r="K2213" i="1"/>
  <c r="L2213" i="1"/>
  <c r="K2214" i="1"/>
  <c r="L2214" i="1"/>
  <c r="K2215" i="1"/>
  <c r="L2215" i="1"/>
  <c r="K2216" i="1"/>
  <c r="L2216" i="1"/>
  <c r="K2217" i="1"/>
  <c r="L2217" i="1"/>
  <c r="K2218" i="1"/>
  <c r="L2218" i="1"/>
  <c r="K2219" i="1"/>
  <c r="L2219" i="1"/>
  <c r="K2220" i="1"/>
  <c r="L2220" i="1"/>
  <c r="K2221" i="1"/>
  <c r="L2221" i="1"/>
  <c r="K2222" i="1"/>
  <c r="L2222" i="1"/>
  <c r="K2223" i="1"/>
  <c r="L2223" i="1"/>
  <c r="K2224" i="1"/>
  <c r="L2224" i="1"/>
  <c r="K2225" i="1"/>
  <c r="L2225" i="1"/>
  <c r="K2226" i="1"/>
  <c r="L2226" i="1"/>
  <c r="K2227" i="1"/>
  <c r="L2227" i="1"/>
  <c r="K2228" i="1"/>
  <c r="L2228" i="1"/>
  <c r="K2229" i="1"/>
  <c r="L2229" i="1"/>
  <c r="K2230" i="1"/>
  <c r="L2230" i="1"/>
  <c r="K2231" i="1"/>
  <c r="L2231" i="1"/>
  <c r="K2232" i="1"/>
  <c r="L2232" i="1"/>
  <c r="K2233" i="1"/>
  <c r="L2233" i="1"/>
  <c r="M2233" i="1" s="1"/>
  <c r="N2233" i="1" s="1"/>
  <c r="K2234" i="1"/>
  <c r="L2234" i="1"/>
  <c r="K2235" i="1"/>
  <c r="L2235" i="1"/>
  <c r="K2236" i="1"/>
  <c r="L2236" i="1"/>
  <c r="K2237" i="1"/>
  <c r="L2237" i="1"/>
  <c r="K2238" i="1"/>
  <c r="L2238" i="1"/>
  <c r="K2239" i="1"/>
  <c r="L2239" i="1"/>
  <c r="K2240" i="1"/>
  <c r="L2240" i="1"/>
  <c r="K2241" i="1"/>
  <c r="L2241" i="1"/>
  <c r="K2242" i="1"/>
  <c r="L2242" i="1"/>
  <c r="K2243" i="1"/>
  <c r="L2243" i="1"/>
  <c r="K2244" i="1"/>
  <c r="L2244" i="1"/>
  <c r="K2245" i="1"/>
  <c r="L2245" i="1"/>
  <c r="K2246" i="1"/>
  <c r="L2246" i="1"/>
  <c r="K2247" i="1"/>
  <c r="L2247" i="1"/>
  <c r="K2248" i="1"/>
  <c r="L2248" i="1"/>
  <c r="K2249" i="1"/>
  <c r="L2249" i="1"/>
  <c r="K2250" i="1"/>
  <c r="L2250" i="1"/>
  <c r="K2251" i="1"/>
  <c r="L2251" i="1"/>
  <c r="K2252" i="1"/>
  <c r="L2252" i="1"/>
  <c r="K2253" i="1"/>
  <c r="L2253" i="1"/>
  <c r="K2254" i="1"/>
  <c r="L2254" i="1"/>
  <c r="K2255" i="1"/>
  <c r="L2255" i="1"/>
  <c r="K2256" i="1"/>
  <c r="L2256" i="1"/>
  <c r="K2257" i="1"/>
  <c r="L2257" i="1"/>
  <c r="K2258" i="1"/>
  <c r="L2258" i="1"/>
  <c r="K2259" i="1"/>
  <c r="L2259" i="1"/>
  <c r="K2260" i="1"/>
  <c r="L2260" i="1"/>
  <c r="K2261" i="1"/>
  <c r="L2261" i="1"/>
  <c r="K2262" i="1"/>
  <c r="L2262" i="1"/>
  <c r="K2263" i="1"/>
  <c r="L2263" i="1"/>
  <c r="K2264" i="1"/>
  <c r="L2264" i="1"/>
  <c r="K2265" i="1"/>
  <c r="L2265" i="1"/>
  <c r="K2266" i="1"/>
  <c r="L2266" i="1"/>
  <c r="K2267" i="1"/>
  <c r="L2267" i="1"/>
  <c r="K2268" i="1"/>
  <c r="L2268" i="1"/>
  <c r="K2269" i="1"/>
  <c r="L2269" i="1"/>
  <c r="K2270" i="1"/>
  <c r="L2270" i="1"/>
  <c r="K2271" i="1"/>
  <c r="L2271" i="1"/>
  <c r="K2272" i="1"/>
  <c r="L2272" i="1"/>
  <c r="K2273" i="1"/>
  <c r="L2273" i="1"/>
  <c r="K2274" i="1"/>
  <c r="L2274" i="1"/>
  <c r="K2275" i="1"/>
  <c r="L2275" i="1"/>
  <c r="K2276" i="1"/>
  <c r="L2276" i="1"/>
  <c r="K2277" i="1"/>
  <c r="L2277" i="1"/>
  <c r="K2278" i="1"/>
  <c r="L2278" i="1"/>
  <c r="K2279" i="1"/>
  <c r="L2279" i="1"/>
  <c r="K2280" i="1"/>
  <c r="L2280" i="1"/>
  <c r="K2281" i="1"/>
  <c r="L2281" i="1"/>
  <c r="K2282" i="1"/>
  <c r="L2282" i="1"/>
  <c r="K2283" i="1"/>
  <c r="L2283" i="1"/>
  <c r="K2284" i="1"/>
  <c r="L2284" i="1"/>
  <c r="K2285" i="1"/>
  <c r="L2285" i="1"/>
  <c r="K2286" i="1"/>
  <c r="L2286" i="1"/>
  <c r="K2287" i="1"/>
  <c r="L2287" i="1"/>
  <c r="K2288" i="1"/>
  <c r="L2288" i="1"/>
  <c r="K2289" i="1"/>
  <c r="L2289" i="1"/>
  <c r="K2290" i="1"/>
  <c r="L2290" i="1"/>
  <c r="K2291" i="1"/>
  <c r="L2291" i="1"/>
  <c r="K2292" i="1"/>
  <c r="L2292" i="1"/>
  <c r="K2293" i="1"/>
  <c r="L2293" i="1"/>
  <c r="K2294" i="1"/>
  <c r="L2294" i="1"/>
  <c r="K2295" i="1"/>
  <c r="L2295" i="1"/>
  <c r="K2296" i="1"/>
  <c r="L2296" i="1"/>
  <c r="K2297" i="1"/>
  <c r="L2297" i="1"/>
  <c r="K2298" i="1"/>
  <c r="L2298" i="1"/>
  <c r="K2299" i="1"/>
  <c r="L2299" i="1"/>
  <c r="K2300" i="1"/>
  <c r="L2300" i="1"/>
  <c r="K2301" i="1"/>
  <c r="L2301" i="1"/>
  <c r="K2302" i="1"/>
  <c r="L2302" i="1"/>
  <c r="K2303" i="1"/>
  <c r="L2303" i="1"/>
  <c r="K2304" i="1"/>
  <c r="L2304" i="1"/>
  <c r="K2305" i="1"/>
  <c r="L2305" i="1"/>
  <c r="K2306" i="1"/>
  <c r="L2306" i="1"/>
  <c r="K2307" i="1"/>
  <c r="L2307" i="1"/>
  <c r="K2308" i="1"/>
  <c r="L2308" i="1"/>
  <c r="K2309" i="1"/>
  <c r="L2309" i="1"/>
  <c r="K2310" i="1"/>
  <c r="L2310" i="1"/>
  <c r="K2311" i="1"/>
  <c r="L2311" i="1"/>
  <c r="K2312" i="1"/>
  <c r="L2312" i="1"/>
  <c r="K2313" i="1"/>
  <c r="L2313" i="1"/>
  <c r="K2314" i="1"/>
  <c r="L2314" i="1"/>
  <c r="K2315" i="1"/>
  <c r="L2315" i="1"/>
  <c r="K2316" i="1"/>
  <c r="L2316" i="1"/>
  <c r="K2317" i="1"/>
  <c r="L2317" i="1"/>
  <c r="K2318" i="1"/>
  <c r="L2318" i="1"/>
  <c r="K2319" i="1"/>
  <c r="L2319" i="1"/>
  <c r="K2320" i="1"/>
  <c r="L2320" i="1"/>
  <c r="K2321" i="1"/>
  <c r="L2321" i="1"/>
  <c r="K2322" i="1"/>
  <c r="L2322" i="1"/>
  <c r="K2323" i="1"/>
  <c r="L2323" i="1"/>
  <c r="K2324" i="1"/>
  <c r="L2324" i="1"/>
  <c r="K2325" i="1"/>
  <c r="L2325" i="1"/>
  <c r="K2326" i="1"/>
  <c r="L2326" i="1"/>
  <c r="K2327" i="1"/>
  <c r="L2327" i="1"/>
  <c r="K2328" i="1"/>
  <c r="L2328" i="1"/>
  <c r="K2329" i="1"/>
  <c r="L2329" i="1"/>
  <c r="K2330" i="1"/>
  <c r="L2330" i="1"/>
  <c r="M2330" i="1" s="1"/>
  <c r="N2330" i="1" s="1"/>
  <c r="K2331" i="1"/>
  <c r="L2331" i="1"/>
  <c r="K2332" i="1"/>
  <c r="L2332" i="1"/>
  <c r="K2333" i="1"/>
  <c r="L2333" i="1"/>
  <c r="K2334" i="1"/>
  <c r="L2334" i="1"/>
  <c r="K2335" i="1"/>
  <c r="L2335" i="1"/>
  <c r="K2336" i="1"/>
  <c r="L2336" i="1"/>
  <c r="K2337" i="1"/>
  <c r="L2337" i="1"/>
  <c r="K2338" i="1"/>
  <c r="L2338" i="1"/>
  <c r="K2339" i="1"/>
  <c r="L2339" i="1"/>
  <c r="K2340" i="1"/>
  <c r="L2340" i="1"/>
  <c r="K2341" i="1"/>
  <c r="L2341" i="1"/>
  <c r="K2342" i="1"/>
  <c r="L2342" i="1"/>
  <c r="K2343" i="1"/>
  <c r="L2343" i="1"/>
  <c r="K2344" i="1"/>
  <c r="L2344" i="1"/>
  <c r="K2345" i="1"/>
  <c r="L2345" i="1"/>
  <c r="K2346" i="1"/>
  <c r="L2346" i="1"/>
  <c r="K2347" i="1"/>
  <c r="L2347" i="1"/>
  <c r="K2348" i="1"/>
  <c r="L2348" i="1"/>
  <c r="K2349" i="1"/>
  <c r="L2349" i="1"/>
  <c r="K2350" i="1"/>
  <c r="L2350" i="1"/>
  <c r="K2351" i="1"/>
  <c r="L2351" i="1"/>
  <c r="M2351" i="1" s="1"/>
  <c r="N2351" i="1" s="1"/>
  <c r="K2352" i="1"/>
  <c r="L2352" i="1"/>
  <c r="K2353" i="1"/>
  <c r="L2353" i="1"/>
  <c r="K2354" i="1"/>
  <c r="L2354" i="1"/>
  <c r="K2355" i="1"/>
  <c r="L2355" i="1"/>
  <c r="K2356" i="1"/>
  <c r="L2356" i="1"/>
  <c r="K2357" i="1"/>
  <c r="L2357" i="1"/>
  <c r="K2358" i="1"/>
  <c r="L2358" i="1"/>
  <c r="K2359" i="1"/>
  <c r="L2359" i="1"/>
  <c r="K2360" i="1"/>
  <c r="L2360" i="1"/>
  <c r="K2361" i="1"/>
  <c r="L2361" i="1"/>
  <c r="K2362" i="1"/>
  <c r="L2362" i="1"/>
  <c r="K2363" i="1"/>
  <c r="L2363" i="1"/>
  <c r="K2364" i="1"/>
  <c r="L2364" i="1"/>
  <c r="K2365" i="1"/>
  <c r="L2365" i="1"/>
  <c r="K2366" i="1"/>
  <c r="L2366" i="1"/>
  <c r="K2367" i="1"/>
  <c r="L2367" i="1"/>
  <c r="K2368" i="1"/>
  <c r="L2368" i="1"/>
  <c r="K2369" i="1"/>
  <c r="L2369" i="1"/>
  <c r="K2370" i="1"/>
  <c r="L2370" i="1"/>
  <c r="K2371" i="1"/>
  <c r="L2371" i="1"/>
  <c r="K2372" i="1"/>
  <c r="L2372" i="1"/>
  <c r="K2373" i="1"/>
  <c r="L2373" i="1"/>
  <c r="K2374" i="1"/>
  <c r="L2374" i="1"/>
  <c r="K2375" i="1"/>
  <c r="L2375" i="1"/>
  <c r="K2376" i="1"/>
  <c r="L2376" i="1"/>
  <c r="K2377" i="1"/>
  <c r="L2377" i="1"/>
  <c r="K2378" i="1"/>
  <c r="L2378" i="1"/>
  <c r="K2379" i="1"/>
  <c r="L2379" i="1"/>
  <c r="K2380" i="1"/>
  <c r="L2380" i="1"/>
  <c r="K2381" i="1"/>
  <c r="L2381" i="1"/>
  <c r="K2382" i="1"/>
  <c r="L2382" i="1"/>
  <c r="K2383" i="1"/>
  <c r="L2383" i="1"/>
  <c r="K2384" i="1"/>
  <c r="L2384" i="1"/>
  <c r="K2385" i="1"/>
  <c r="L2385" i="1"/>
  <c r="K2386" i="1"/>
  <c r="L2386" i="1"/>
  <c r="K2387" i="1"/>
  <c r="L2387" i="1"/>
  <c r="K2388" i="1"/>
  <c r="L2388" i="1"/>
  <c r="K2389" i="1"/>
  <c r="L2389" i="1"/>
  <c r="K2390" i="1"/>
  <c r="L2390" i="1"/>
  <c r="K2391" i="1"/>
  <c r="L2391" i="1"/>
  <c r="K2392" i="1"/>
  <c r="L2392" i="1"/>
  <c r="K2393" i="1"/>
  <c r="L2393" i="1"/>
  <c r="K2394" i="1"/>
  <c r="L2394" i="1"/>
  <c r="K2395" i="1"/>
  <c r="L2395" i="1"/>
  <c r="K2396" i="1"/>
  <c r="L2396" i="1"/>
  <c r="K2397" i="1"/>
  <c r="L2397" i="1"/>
  <c r="K2398" i="1"/>
  <c r="L2398" i="1"/>
  <c r="K2399" i="1"/>
  <c r="L2399" i="1"/>
  <c r="K2400" i="1"/>
  <c r="L2400" i="1"/>
  <c r="K2401" i="1"/>
  <c r="L2401" i="1"/>
  <c r="K2402" i="1"/>
  <c r="L2402" i="1"/>
  <c r="K2403" i="1"/>
  <c r="L2403" i="1"/>
  <c r="K2404" i="1"/>
  <c r="L2404" i="1"/>
  <c r="K2405" i="1"/>
  <c r="L2405" i="1"/>
  <c r="K2406" i="1"/>
  <c r="L2406" i="1"/>
  <c r="K2407" i="1"/>
  <c r="L2407" i="1"/>
  <c r="K2408" i="1"/>
  <c r="L2408" i="1"/>
  <c r="K2409" i="1"/>
  <c r="L2409" i="1"/>
  <c r="K2410" i="1"/>
  <c r="L2410" i="1"/>
  <c r="K2411" i="1"/>
  <c r="L2411" i="1"/>
  <c r="K2412" i="1"/>
  <c r="L2412" i="1"/>
  <c r="K2413" i="1"/>
  <c r="L2413" i="1"/>
  <c r="K2414" i="1"/>
  <c r="L2414" i="1"/>
  <c r="K2415" i="1"/>
  <c r="L2415" i="1"/>
  <c r="K2416" i="1"/>
  <c r="L2416" i="1"/>
  <c r="K2417" i="1"/>
  <c r="L2417" i="1"/>
  <c r="K2418" i="1"/>
  <c r="L2418" i="1"/>
  <c r="K2419" i="1"/>
  <c r="L2419" i="1"/>
  <c r="K2420" i="1"/>
  <c r="L2420" i="1"/>
  <c r="K2421" i="1"/>
  <c r="L2421" i="1"/>
  <c r="K2422" i="1"/>
  <c r="L2422" i="1"/>
  <c r="K2423" i="1"/>
  <c r="L2423" i="1"/>
  <c r="K2424" i="1"/>
  <c r="L2424" i="1"/>
  <c r="K2425" i="1"/>
  <c r="L2425" i="1"/>
  <c r="K2426" i="1"/>
  <c r="L2426" i="1"/>
  <c r="K2427" i="1"/>
  <c r="L2427" i="1"/>
  <c r="K2428" i="1"/>
  <c r="L2428" i="1"/>
  <c r="K2429" i="1"/>
  <c r="L2429" i="1"/>
  <c r="K2430" i="1"/>
  <c r="L2430" i="1"/>
  <c r="K2431" i="1"/>
  <c r="L2431" i="1"/>
  <c r="K2432" i="1"/>
  <c r="L2432" i="1"/>
  <c r="K2433" i="1"/>
  <c r="L2433" i="1"/>
  <c r="K2434" i="1"/>
  <c r="L2434" i="1"/>
  <c r="K2435" i="1"/>
  <c r="L2435" i="1"/>
  <c r="K2436" i="1"/>
  <c r="L2436" i="1"/>
  <c r="K2437" i="1"/>
  <c r="L2437" i="1"/>
  <c r="K2438" i="1"/>
  <c r="L2438" i="1"/>
  <c r="K2439" i="1"/>
  <c r="L2439" i="1"/>
  <c r="K2440" i="1"/>
  <c r="L2440" i="1"/>
  <c r="K2441" i="1"/>
  <c r="L2441" i="1"/>
  <c r="K2442" i="1"/>
  <c r="L2442" i="1"/>
  <c r="K2443" i="1"/>
  <c r="L2443" i="1"/>
  <c r="K2444" i="1"/>
  <c r="L2444" i="1"/>
  <c r="K2445" i="1"/>
  <c r="L2445" i="1"/>
  <c r="K2446" i="1"/>
  <c r="L2446" i="1"/>
  <c r="K2447" i="1"/>
  <c r="L2447" i="1"/>
  <c r="K2448" i="1"/>
  <c r="L2448" i="1"/>
  <c r="K2449" i="1"/>
  <c r="L2449" i="1"/>
  <c r="K2450" i="1"/>
  <c r="L2450" i="1"/>
  <c r="K2451" i="1"/>
  <c r="L2451" i="1"/>
  <c r="K2452" i="1"/>
  <c r="L2452" i="1"/>
  <c r="K2453" i="1"/>
  <c r="L2453" i="1"/>
  <c r="K2454" i="1"/>
  <c r="L2454" i="1"/>
  <c r="K2455" i="1"/>
  <c r="L2455" i="1"/>
  <c r="K2456" i="1"/>
  <c r="L2456" i="1"/>
  <c r="K2457" i="1"/>
  <c r="L2457" i="1"/>
  <c r="K2458" i="1"/>
  <c r="L2458" i="1"/>
  <c r="K2459" i="1"/>
  <c r="L2459" i="1"/>
  <c r="K2460" i="1"/>
  <c r="L2460" i="1"/>
  <c r="K2461" i="1"/>
  <c r="L2461" i="1"/>
  <c r="K2462" i="1"/>
  <c r="L2462" i="1"/>
  <c r="K2463" i="1"/>
  <c r="L2463" i="1"/>
  <c r="K2464" i="1"/>
  <c r="L2464" i="1"/>
  <c r="K2465" i="1"/>
  <c r="L2465" i="1"/>
  <c r="G2186" i="1"/>
  <c r="H2186" i="1"/>
  <c r="I2186" i="1"/>
  <c r="K2186" i="1"/>
  <c r="L2186" i="1"/>
  <c r="G2187" i="1"/>
  <c r="H2187" i="1"/>
  <c r="I2187" i="1"/>
  <c r="K2187" i="1"/>
  <c r="L2187" i="1"/>
  <c r="G2188" i="1"/>
  <c r="H2188" i="1"/>
  <c r="I2188" i="1"/>
  <c r="K2188" i="1"/>
  <c r="L2188" i="1"/>
  <c r="G2189" i="1"/>
  <c r="H2189" i="1"/>
  <c r="I2189" i="1"/>
  <c r="K2189" i="1"/>
  <c r="L2189" i="1"/>
  <c r="G2190" i="1"/>
  <c r="H2190" i="1"/>
  <c r="I2190" i="1"/>
  <c r="K2190" i="1"/>
  <c r="L2190" i="1"/>
  <c r="G2191" i="1"/>
  <c r="H2191" i="1"/>
  <c r="I2191" i="1"/>
  <c r="K2191" i="1"/>
  <c r="L2191" i="1"/>
  <c r="G2192" i="1"/>
  <c r="H2192" i="1"/>
  <c r="I2192" i="1"/>
  <c r="K2192" i="1"/>
  <c r="L2192" i="1"/>
  <c r="G2135" i="1"/>
  <c r="H2135" i="1"/>
  <c r="I2135" i="1"/>
  <c r="K2135" i="1"/>
  <c r="L2135" i="1"/>
  <c r="G2136" i="1"/>
  <c r="H2136" i="1"/>
  <c r="I2136" i="1"/>
  <c r="K2136" i="1"/>
  <c r="L2136" i="1"/>
  <c r="G2137" i="1"/>
  <c r="H2137" i="1"/>
  <c r="I2137" i="1"/>
  <c r="K2137" i="1"/>
  <c r="L2137" i="1"/>
  <c r="G2138" i="1"/>
  <c r="H2138" i="1"/>
  <c r="I2138" i="1"/>
  <c r="K2138" i="1"/>
  <c r="L2138" i="1"/>
  <c r="G2139" i="1"/>
  <c r="H2139" i="1"/>
  <c r="I2139" i="1"/>
  <c r="K2139" i="1"/>
  <c r="L2139" i="1"/>
  <c r="G2140" i="1"/>
  <c r="H2140" i="1"/>
  <c r="I2140" i="1"/>
  <c r="K2140" i="1"/>
  <c r="L2140" i="1"/>
  <c r="G2141" i="1"/>
  <c r="H2141" i="1"/>
  <c r="I2141" i="1"/>
  <c r="K2141" i="1"/>
  <c r="L2141" i="1"/>
  <c r="G2142" i="1"/>
  <c r="H2142" i="1"/>
  <c r="I2142" i="1"/>
  <c r="K2142" i="1"/>
  <c r="L2142" i="1"/>
  <c r="G2143" i="1"/>
  <c r="H2143" i="1"/>
  <c r="I2143" i="1"/>
  <c r="K2143" i="1"/>
  <c r="L2143" i="1"/>
  <c r="G2144" i="1"/>
  <c r="H2144" i="1"/>
  <c r="I2144" i="1"/>
  <c r="K2144" i="1"/>
  <c r="L2144" i="1"/>
  <c r="G2145" i="1"/>
  <c r="H2145" i="1"/>
  <c r="I2145" i="1"/>
  <c r="K2145" i="1"/>
  <c r="L2145" i="1"/>
  <c r="G2146" i="1"/>
  <c r="H2146" i="1"/>
  <c r="I2146" i="1"/>
  <c r="K2146" i="1"/>
  <c r="L2146" i="1"/>
  <c r="G2147" i="1"/>
  <c r="H2147" i="1"/>
  <c r="I2147" i="1"/>
  <c r="K2147" i="1"/>
  <c r="L2147" i="1"/>
  <c r="G2148" i="1"/>
  <c r="H2148" i="1"/>
  <c r="I2148" i="1"/>
  <c r="K2148" i="1"/>
  <c r="L2148" i="1"/>
  <c r="G2149" i="1"/>
  <c r="H2149" i="1"/>
  <c r="I2149" i="1"/>
  <c r="K2149" i="1"/>
  <c r="L2149" i="1"/>
  <c r="G2150" i="1"/>
  <c r="H2150" i="1"/>
  <c r="I2150" i="1"/>
  <c r="K2150" i="1"/>
  <c r="L2150" i="1"/>
  <c r="G2151" i="1"/>
  <c r="H2151" i="1"/>
  <c r="I2151" i="1"/>
  <c r="K2151" i="1"/>
  <c r="L2151" i="1"/>
  <c r="G2152" i="1"/>
  <c r="H2152" i="1"/>
  <c r="I2152" i="1"/>
  <c r="K2152" i="1"/>
  <c r="L2152" i="1"/>
  <c r="G2153" i="1"/>
  <c r="H2153" i="1"/>
  <c r="I2153" i="1"/>
  <c r="K2153" i="1"/>
  <c r="L2153" i="1"/>
  <c r="G2154" i="1"/>
  <c r="H2154" i="1"/>
  <c r="I2154" i="1"/>
  <c r="K2154" i="1"/>
  <c r="L2154" i="1"/>
  <c r="G2155" i="1"/>
  <c r="H2155" i="1"/>
  <c r="I2155" i="1"/>
  <c r="K2155" i="1"/>
  <c r="L2155" i="1"/>
  <c r="G2156" i="1"/>
  <c r="H2156" i="1"/>
  <c r="I2156" i="1"/>
  <c r="K2156" i="1"/>
  <c r="L2156" i="1"/>
  <c r="G2157" i="1"/>
  <c r="H2157" i="1"/>
  <c r="I2157" i="1"/>
  <c r="K2157" i="1"/>
  <c r="L2157" i="1"/>
  <c r="G2158" i="1"/>
  <c r="H2158" i="1"/>
  <c r="I2158" i="1"/>
  <c r="K2158" i="1"/>
  <c r="L2158" i="1"/>
  <c r="G2159" i="1"/>
  <c r="H2159" i="1"/>
  <c r="I2159" i="1"/>
  <c r="K2159" i="1"/>
  <c r="L2159" i="1"/>
  <c r="G2160" i="1"/>
  <c r="H2160" i="1"/>
  <c r="I2160" i="1"/>
  <c r="K2160" i="1"/>
  <c r="L2160" i="1"/>
  <c r="G2161" i="1"/>
  <c r="H2161" i="1"/>
  <c r="I2161" i="1"/>
  <c r="K2161" i="1"/>
  <c r="L2161" i="1"/>
  <c r="G2162" i="1"/>
  <c r="H2162" i="1"/>
  <c r="I2162" i="1"/>
  <c r="K2162" i="1"/>
  <c r="L2162" i="1"/>
  <c r="G2163" i="1"/>
  <c r="H2163" i="1"/>
  <c r="I2163" i="1"/>
  <c r="K2163" i="1"/>
  <c r="L2163" i="1"/>
  <c r="G2164" i="1"/>
  <c r="H2164" i="1"/>
  <c r="I2164" i="1"/>
  <c r="K2164" i="1"/>
  <c r="L2164" i="1"/>
  <c r="G2165" i="1"/>
  <c r="H2165" i="1"/>
  <c r="I2165" i="1"/>
  <c r="K2165" i="1"/>
  <c r="L2165" i="1"/>
  <c r="G2166" i="1"/>
  <c r="H2166" i="1"/>
  <c r="I2166" i="1"/>
  <c r="K2166" i="1"/>
  <c r="L2166" i="1"/>
  <c r="G2167" i="1"/>
  <c r="H2167" i="1"/>
  <c r="I2167" i="1"/>
  <c r="K2167" i="1"/>
  <c r="L2167" i="1"/>
  <c r="G2168" i="1"/>
  <c r="H2168" i="1"/>
  <c r="I2168" i="1"/>
  <c r="K2168" i="1"/>
  <c r="L2168" i="1"/>
  <c r="G2169" i="1"/>
  <c r="H2169" i="1"/>
  <c r="I2169" i="1"/>
  <c r="K2169" i="1"/>
  <c r="L2169" i="1"/>
  <c r="G2170" i="1"/>
  <c r="H2170" i="1"/>
  <c r="I2170" i="1"/>
  <c r="K2170" i="1"/>
  <c r="L2170" i="1"/>
  <c r="G2171" i="1"/>
  <c r="H2171" i="1"/>
  <c r="I2171" i="1"/>
  <c r="K2171" i="1"/>
  <c r="L2171" i="1"/>
  <c r="G2172" i="1"/>
  <c r="H2172" i="1"/>
  <c r="I2172" i="1"/>
  <c r="K2172" i="1"/>
  <c r="L2172" i="1"/>
  <c r="G2173" i="1"/>
  <c r="H2173" i="1"/>
  <c r="I2173" i="1"/>
  <c r="K2173" i="1"/>
  <c r="L2173" i="1"/>
  <c r="G2174" i="1"/>
  <c r="H2174" i="1"/>
  <c r="I2174" i="1"/>
  <c r="K2174" i="1"/>
  <c r="L2174" i="1"/>
  <c r="G2175" i="1"/>
  <c r="H2175" i="1"/>
  <c r="I2175" i="1"/>
  <c r="K2175" i="1"/>
  <c r="L2175" i="1"/>
  <c r="G2176" i="1"/>
  <c r="H2176" i="1"/>
  <c r="I2176" i="1"/>
  <c r="K2176" i="1"/>
  <c r="L2176" i="1"/>
  <c r="G2177" i="1"/>
  <c r="H2177" i="1"/>
  <c r="I2177" i="1"/>
  <c r="K2177" i="1"/>
  <c r="L2177" i="1"/>
  <c r="G2178" i="1"/>
  <c r="H2178" i="1"/>
  <c r="I2178" i="1"/>
  <c r="K2178" i="1"/>
  <c r="L2178" i="1"/>
  <c r="G2179" i="1"/>
  <c r="H2179" i="1"/>
  <c r="I2179" i="1"/>
  <c r="K2179" i="1"/>
  <c r="L2179" i="1"/>
  <c r="G2180" i="1"/>
  <c r="H2180" i="1"/>
  <c r="I2180" i="1"/>
  <c r="K2180" i="1"/>
  <c r="L2180" i="1"/>
  <c r="G2181" i="1"/>
  <c r="H2181" i="1"/>
  <c r="I2181" i="1"/>
  <c r="K2181" i="1"/>
  <c r="L2181" i="1"/>
  <c r="G2182" i="1"/>
  <c r="H2182" i="1"/>
  <c r="I2182" i="1"/>
  <c r="K2182" i="1"/>
  <c r="L2182" i="1"/>
  <c r="G2183" i="1"/>
  <c r="H2183" i="1"/>
  <c r="I2183" i="1"/>
  <c r="K2183" i="1"/>
  <c r="L2183" i="1"/>
  <c r="G2184" i="1"/>
  <c r="H2184" i="1"/>
  <c r="I2184" i="1"/>
  <c r="K2184" i="1"/>
  <c r="L2184" i="1"/>
  <c r="G2185" i="1"/>
  <c r="H2185" i="1"/>
  <c r="I2185" i="1"/>
  <c r="K2185" i="1"/>
  <c r="L2185" i="1"/>
  <c r="G2073" i="1"/>
  <c r="H2073" i="1"/>
  <c r="I2073" i="1"/>
  <c r="K2073" i="1"/>
  <c r="L2073" i="1"/>
  <c r="G2074" i="1"/>
  <c r="H2074" i="1"/>
  <c r="I2074" i="1"/>
  <c r="K2074" i="1"/>
  <c r="L2074" i="1"/>
  <c r="G2075" i="1"/>
  <c r="H2075" i="1"/>
  <c r="I2075" i="1"/>
  <c r="K2075" i="1"/>
  <c r="L2075" i="1"/>
  <c r="G2076" i="1"/>
  <c r="H2076" i="1"/>
  <c r="I2076" i="1"/>
  <c r="K2076" i="1"/>
  <c r="L2076" i="1"/>
  <c r="G2077" i="1"/>
  <c r="H2077" i="1"/>
  <c r="I2077" i="1"/>
  <c r="K2077" i="1"/>
  <c r="L2077" i="1"/>
  <c r="G2078" i="1"/>
  <c r="H2078" i="1"/>
  <c r="I2078" i="1"/>
  <c r="K2078" i="1"/>
  <c r="L2078" i="1"/>
  <c r="G2079" i="1"/>
  <c r="H2079" i="1"/>
  <c r="I2079" i="1"/>
  <c r="K2079" i="1"/>
  <c r="L2079" i="1"/>
  <c r="G2080" i="1"/>
  <c r="H2080" i="1"/>
  <c r="I2080" i="1"/>
  <c r="K2080" i="1"/>
  <c r="L2080" i="1"/>
  <c r="M2080" i="1" s="1"/>
  <c r="N2080" i="1" s="1"/>
  <c r="G2081" i="1"/>
  <c r="H2081" i="1"/>
  <c r="I2081" i="1"/>
  <c r="K2081" i="1"/>
  <c r="L2081" i="1"/>
  <c r="G2082" i="1"/>
  <c r="H2082" i="1"/>
  <c r="I2082" i="1"/>
  <c r="K2082" i="1"/>
  <c r="L2082" i="1"/>
  <c r="G2083" i="1"/>
  <c r="H2083" i="1"/>
  <c r="I2083" i="1"/>
  <c r="K2083" i="1"/>
  <c r="L2083" i="1"/>
  <c r="G2084" i="1"/>
  <c r="H2084" i="1"/>
  <c r="I2084" i="1"/>
  <c r="K2084" i="1"/>
  <c r="L2084" i="1"/>
  <c r="G2085" i="1"/>
  <c r="H2085" i="1"/>
  <c r="I2085" i="1"/>
  <c r="K2085" i="1"/>
  <c r="L2085" i="1"/>
  <c r="G2086" i="1"/>
  <c r="H2086" i="1"/>
  <c r="I2086" i="1"/>
  <c r="K2086" i="1"/>
  <c r="L2086" i="1"/>
  <c r="G2087" i="1"/>
  <c r="H2087" i="1"/>
  <c r="I2087" i="1"/>
  <c r="K2087" i="1"/>
  <c r="L2087" i="1"/>
  <c r="G2088" i="1"/>
  <c r="H2088" i="1"/>
  <c r="I2088" i="1"/>
  <c r="K2088" i="1"/>
  <c r="L2088" i="1"/>
  <c r="G2089" i="1"/>
  <c r="H2089" i="1"/>
  <c r="I2089" i="1"/>
  <c r="K2089" i="1"/>
  <c r="L2089" i="1"/>
  <c r="G2090" i="1"/>
  <c r="H2090" i="1"/>
  <c r="I2090" i="1"/>
  <c r="K2090" i="1"/>
  <c r="L2090" i="1"/>
  <c r="G2091" i="1"/>
  <c r="H2091" i="1"/>
  <c r="I2091" i="1"/>
  <c r="K2091" i="1"/>
  <c r="L2091" i="1"/>
  <c r="G2092" i="1"/>
  <c r="H2092" i="1"/>
  <c r="I2092" i="1"/>
  <c r="K2092" i="1"/>
  <c r="L2092" i="1"/>
  <c r="G2093" i="1"/>
  <c r="H2093" i="1"/>
  <c r="I2093" i="1"/>
  <c r="K2093" i="1"/>
  <c r="L2093" i="1"/>
  <c r="G2094" i="1"/>
  <c r="H2094" i="1"/>
  <c r="I2094" i="1"/>
  <c r="K2094" i="1"/>
  <c r="L2094" i="1"/>
  <c r="G2095" i="1"/>
  <c r="H2095" i="1"/>
  <c r="I2095" i="1"/>
  <c r="K2095" i="1"/>
  <c r="L2095" i="1"/>
  <c r="G2096" i="1"/>
  <c r="H2096" i="1"/>
  <c r="I2096" i="1"/>
  <c r="K2096" i="1"/>
  <c r="L2096" i="1"/>
  <c r="G2097" i="1"/>
  <c r="H2097" i="1"/>
  <c r="I2097" i="1"/>
  <c r="K2097" i="1"/>
  <c r="L2097" i="1"/>
  <c r="G2098" i="1"/>
  <c r="H2098" i="1"/>
  <c r="I2098" i="1"/>
  <c r="K2098" i="1"/>
  <c r="L2098" i="1"/>
  <c r="G2099" i="1"/>
  <c r="H2099" i="1"/>
  <c r="I2099" i="1"/>
  <c r="K2099" i="1"/>
  <c r="L2099" i="1"/>
  <c r="G2100" i="1"/>
  <c r="H2100" i="1"/>
  <c r="I2100" i="1"/>
  <c r="K2100" i="1"/>
  <c r="L2100" i="1"/>
  <c r="G2101" i="1"/>
  <c r="H2101" i="1"/>
  <c r="I2101" i="1"/>
  <c r="K2101" i="1"/>
  <c r="L2101" i="1"/>
  <c r="G2102" i="1"/>
  <c r="H2102" i="1"/>
  <c r="I2102" i="1"/>
  <c r="K2102" i="1"/>
  <c r="L2102" i="1"/>
  <c r="G2103" i="1"/>
  <c r="H2103" i="1"/>
  <c r="I2103" i="1"/>
  <c r="K2103" i="1"/>
  <c r="L2103" i="1"/>
  <c r="G2104" i="1"/>
  <c r="H2104" i="1"/>
  <c r="I2104" i="1"/>
  <c r="K2104" i="1"/>
  <c r="L2104" i="1"/>
  <c r="G2105" i="1"/>
  <c r="H2105" i="1"/>
  <c r="I2105" i="1"/>
  <c r="K2105" i="1"/>
  <c r="L2105" i="1"/>
  <c r="G2106" i="1"/>
  <c r="H2106" i="1"/>
  <c r="I2106" i="1"/>
  <c r="K2106" i="1"/>
  <c r="L2106" i="1"/>
  <c r="G2107" i="1"/>
  <c r="H2107" i="1"/>
  <c r="I2107" i="1"/>
  <c r="K2107" i="1"/>
  <c r="L2107" i="1"/>
  <c r="G2108" i="1"/>
  <c r="H2108" i="1"/>
  <c r="I2108" i="1"/>
  <c r="K2108" i="1"/>
  <c r="L2108" i="1"/>
  <c r="G2109" i="1"/>
  <c r="H2109" i="1"/>
  <c r="I2109" i="1"/>
  <c r="K2109" i="1"/>
  <c r="L2109" i="1"/>
  <c r="G2110" i="1"/>
  <c r="H2110" i="1"/>
  <c r="I2110" i="1"/>
  <c r="K2110" i="1"/>
  <c r="L2110" i="1"/>
  <c r="G2111" i="1"/>
  <c r="H2111" i="1"/>
  <c r="I2111" i="1"/>
  <c r="K2111" i="1"/>
  <c r="L2111" i="1"/>
  <c r="G2112" i="1"/>
  <c r="H2112" i="1"/>
  <c r="I2112" i="1"/>
  <c r="K2112" i="1"/>
  <c r="L2112" i="1"/>
  <c r="G2113" i="1"/>
  <c r="H2113" i="1"/>
  <c r="I2113" i="1"/>
  <c r="K2113" i="1"/>
  <c r="L2113" i="1"/>
  <c r="G2114" i="1"/>
  <c r="H2114" i="1"/>
  <c r="I2114" i="1"/>
  <c r="K2114" i="1"/>
  <c r="L2114" i="1"/>
  <c r="G2115" i="1"/>
  <c r="H2115" i="1"/>
  <c r="I2115" i="1"/>
  <c r="K2115" i="1"/>
  <c r="L2115" i="1"/>
  <c r="G2116" i="1"/>
  <c r="H2116" i="1"/>
  <c r="I2116" i="1"/>
  <c r="K2116" i="1"/>
  <c r="L2116" i="1"/>
  <c r="G2117" i="1"/>
  <c r="H2117" i="1"/>
  <c r="I2117" i="1"/>
  <c r="K2117" i="1"/>
  <c r="L2117" i="1"/>
  <c r="G2118" i="1"/>
  <c r="H2118" i="1"/>
  <c r="I2118" i="1"/>
  <c r="K2118" i="1"/>
  <c r="L2118" i="1"/>
  <c r="G2119" i="1"/>
  <c r="H2119" i="1"/>
  <c r="I2119" i="1"/>
  <c r="K2119" i="1"/>
  <c r="L2119" i="1"/>
  <c r="G2120" i="1"/>
  <c r="H2120" i="1"/>
  <c r="I2120" i="1"/>
  <c r="K2120" i="1"/>
  <c r="L2120" i="1"/>
  <c r="G2121" i="1"/>
  <c r="H2121" i="1"/>
  <c r="I2121" i="1"/>
  <c r="K2121" i="1"/>
  <c r="L2121" i="1"/>
  <c r="G2122" i="1"/>
  <c r="H2122" i="1"/>
  <c r="I2122" i="1"/>
  <c r="K2122" i="1"/>
  <c r="L2122" i="1"/>
  <c r="G2123" i="1"/>
  <c r="H2123" i="1"/>
  <c r="I2123" i="1"/>
  <c r="K2123" i="1"/>
  <c r="L2123" i="1"/>
  <c r="G2124" i="1"/>
  <c r="H2124" i="1"/>
  <c r="I2124" i="1"/>
  <c r="K2124" i="1"/>
  <c r="L2124" i="1"/>
  <c r="G2125" i="1"/>
  <c r="H2125" i="1"/>
  <c r="I2125" i="1"/>
  <c r="K2125" i="1"/>
  <c r="L2125" i="1"/>
  <c r="G2126" i="1"/>
  <c r="H2126" i="1"/>
  <c r="I2126" i="1"/>
  <c r="K2126" i="1"/>
  <c r="L2126" i="1"/>
  <c r="G2127" i="1"/>
  <c r="H2127" i="1"/>
  <c r="I2127" i="1"/>
  <c r="K2127" i="1"/>
  <c r="L2127" i="1"/>
  <c r="G2128" i="1"/>
  <c r="H2128" i="1"/>
  <c r="I2128" i="1"/>
  <c r="K2128" i="1"/>
  <c r="L2128" i="1"/>
  <c r="G2129" i="1"/>
  <c r="H2129" i="1"/>
  <c r="I2129" i="1"/>
  <c r="K2129" i="1"/>
  <c r="L2129" i="1"/>
  <c r="G2130" i="1"/>
  <c r="H2130" i="1"/>
  <c r="I2130" i="1"/>
  <c r="K2130" i="1"/>
  <c r="L2130" i="1"/>
  <c r="G2131" i="1"/>
  <c r="H2131" i="1"/>
  <c r="I2131" i="1"/>
  <c r="K2131" i="1"/>
  <c r="L2131" i="1"/>
  <c r="G2132" i="1"/>
  <c r="H2132" i="1"/>
  <c r="I2132" i="1"/>
  <c r="K2132" i="1"/>
  <c r="L2132" i="1"/>
  <c r="G2133" i="1"/>
  <c r="H2133" i="1"/>
  <c r="I2133" i="1"/>
  <c r="K2133" i="1"/>
  <c r="L2133" i="1"/>
  <c r="G2134" i="1"/>
  <c r="H2134" i="1"/>
  <c r="I2134" i="1"/>
  <c r="K2134" i="1"/>
  <c r="L2134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M2617" i="1" l="1"/>
  <c r="N2617" i="1" s="1"/>
  <c r="M2621" i="1"/>
  <c r="N2621" i="1" s="1"/>
  <c r="M2613" i="1"/>
  <c r="N2613" i="1" s="1"/>
  <c r="M2595" i="1"/>
  <c r="N2595" i="1" s="1"/>
  <c r="M2583" i="1"/>
  <c r="N2583" i="1" s="1"/>
  <c r="M2601" i="1"/>
  <c r="N2601" i="1" s="1"/>
  <c r="M2599" i="1"/>
  <c r="N2599" i="1" s="1"/>
  <c r="M2604" i="1"/>
  <c r="N2604" i="1" s="1"/>
  <c r="M2622" i="1"/>
  <c r="N2622" i="1" s="1"/>
  <c r="M2616" i="1"/>
  <c r="N2616" i="1" s="1"/>
  <c r="M2551" i="1"/>
  <c r="N2551" i="1" s="1"/>
  <c r="M2153" i="1"/>
  <c r="N2153" i="1" s="1"/>
  <c r="M2548" i="1"/>
  <c r="N2548" i="1" s="1"/>
  <c r="M2614" i="1"/>
  <c r="N2614" i="1" s="1"/>
  <c r="M2507" i="1"/>
  <c r="N2507" i="1" s="1"/>
  <c r="M2625" i="1"/>
  <c r="N2625" i="1" s="1"/>
  <c r="M2588" i="1"/>
  <c r="N2588" i="1" s="1"/>
  <c r="M2607" i="1"/>
  <c r="N2607" i="1" s="1"/>
  <c r="M2589" i="1"/>
  <c r="N2589" i="1" s="1"/>
  <c r="M2530" i="1"/>
  <c r="N2530" i="1" s="1"/>
  <c r="M2580" i="1"/>
  <c r="N2580" i="1" s="1"/>
  <c r="M2542" i="1"/>
  <c r="N2542" i="1" s="1"/>
  <c r="M2610" i="1"/>
  <c r="N2610" i="1" s="1"/>
  <c r="M2619" i="1"/>
  <c r="N2619" i="1" s="1"/>
  <c r="M2581" i="1"/>
  <c r="N2581" i="1" s="1"/>
  <c r="M2538" i="1"/>
  <c r="N2538" i="1" s="1"/>
  <c r="M2476" i="1"/>
  <c r="N2476" i="1" s="1"/>
  <c r="M2584" i="1"/>
  <c r="N2584" i="1" s="1"/>
  <c r="M2125" i="1"/>
  <c r="N2125" i="1" s="1"/>
  <c r="M2594" i="1"/>
  <c r="N2594" i="1" s="1"/>
  <c r="M2554" i="1"/>
  <c r="N2554" i="1" s="1"/>
  <c r="M2592" i="1"/>
  <c r="N2592" i="1" s="1"/>
  <c r="M2533" i="1"/>
  <c r="N2533" i="1" s="1"/>
  <c r="M2612" i="1"/>
  <c r="N2612" i="1" s="1"/>
  <c r="M2615" i="1"/>
  <c r="N2615" i="1" s="1"/>
  <c r="M2572" i="1"/>
  <c r="N2572" i="1" s="1"/>
  <c r="M2562" i="1"/>
  <c r="N2562" i="1" s="1"/>
  <c r="M2579" i="1"/>
  <c r="N2579" i="1" s="1"/>
  <c r="M2512" i="1"/>
  <c r="N2512" i="1" s="1"/>
  <c r="M2609" i="1"/>
  <c r="N2609" i="1" s="1"/>
  <c r="M2608" i="1"/>
  <c r="N2608" i="1" s="1"/>
  <c r="M2385" i="1"/>
  <c r="N2385" i="1" s="1"/>
  <c r="M2603" i="1"/>
  <c r="N2603" i="1" s="1"/>
  <c r="M2602" i="1"/>
  <c r="N2602" i="1" s="1"/>
  <c r="M2520" i="1"/>
  <c r="N2520" i="1" s="1"/>
  <c r="M2488" i="1"/>
  <c r="N2488" i="1" s="1"/>
  <c r="M2519" i="1"/>
  <c r="N2519" i="1" s="1"/>
  <c r="M2597" i="1"/>
  <c r="N2597" i="1" s="1"/>
  <c r="M2590" i="1"/>
  <c r="N2590" i="1" s="1"/>
  <c r="M2522" i="1"/>
  <c r="N2522" i="1" s="1"/>
  <c r="M2585" i="1"/>
  <c r="N2585" i="1" s="1"/>
  <c r="M2545" i="1"/>
  <c r="N2545" i="1" s="1"/>
  <c r="M2144" i="1"/>
  <c r="N2144" i="1" s="1"/>
  <c r="M2575" i="1"/>
  <c r="N2575" i="1" s="1"/>
  <c r="M2574" i="1"/>
  <c r="N2574" i="1" s="1"/>
  <c r="M2586" i="1"/>
  <c r="N2586" i="1" s="1"/>
  <c r="M2593" i="1"/>
  <c r="N2593" i="1" s="1"/>
  <c r="M2525" i="1"/>
  <c r="N2525" i="1" s="1"/>
  <c r="M2500" i="1"/>
  <c r="N2500" i="1" s="1"/>
  <c r="M2566" i="1"/>
  <c r="N2566" i="1" s="1"/>
  <c r="M2596" i="1"/>
  <c r="N2596" i="1" s="1"/>
  <c r="M2528" i="1"/>
  <c r="N2528" i="1" s="1"/>
  <c r="M2553" i="1"/>
  <c r="N2553" i="1" s="1"/>
  <c r="M2546" i="1"/>
  <c r="N2546" i="1" s="1"/>
  <c r="M2506" i="1"/>
  <c r="N2506" i="1" s="1"/>
  <c r="M2541" i="1"/>
  <c r="N2541" i="1" s="1"/>
  <c r="M2559" i="1"/>
  <c r="N2559" i="1" s="1"/>
  <c r="M2587" i="1"/>
  <c r="N2587" i="1" s="1"/>
  <c r="M2536" i="1"/>
  <c r="N2536" i="1" s="1"/>
  <c r="M2578" i="1"/>
  <c r="N2578" i="1" s="1"/>
  <c r="M2567" i="1"/>
  <c r="N2567" i="1" s="1"/>
  <c r="M2571" i="1"/>
  <c r="N2571" i="1" s="1"/>
  <c r="M2379" i="1"/>
  <c r="N2379" i="1" s="1"/>
  <c r="M2259" i="1"/>
  <c r="N2259" i="1" s="1"/>
  <c r="M2591" i="1"/>
  <c r="N2591" i="1" s="1"/>
  <c r="M2577" i="1"/>
  <c r="N2577" i="1" s="1"/>
  <c r="M2543" i="1"/>
  <c r="N2543" i="1" s="1"/>
  <c r="M2534" i="1"/>
  <c r="N2534" i="1" s="1"/>
  <c r="M2576" i="1"/>
  <c r="N2576" i="1" s="1"/>
  <c r="M2486" i="1"/>
  <c r="N2486" i="1" s="1"/>
  <c r="M2558" i="1"/>
  <c r="N2558" i="1" s="1"/>
  <c r="M2212" i="1"/>
  <c r="N2212" i="1" s="1"/>
  <c r="M2555" i="1"/>
  <c r="N2555" i="1" s="1"/>
  <c r="M2547" i="1"/>
  <c r="N2547" i="1" s="1"/>
  <c r="M2552" i="1"/>
  <c r="N2552" i="1" s="1"/>
  <c r="M2573" i="1"/>
  <c r="N2573" i="1" s="1"/>
  <c r="M2462" i="1"/>
  <c r="N2462" i="1" s="1"/>
  <c r="M2564" i="1"/>
  <c r="N2564" i="1" s="1"/>
  <c r="M2518" i="1"/>
  <c r="N2518" i="1" s="1"/>
  <c r="M2158" i="1"/>
  <c r="N2158" i="1" s="1"/>
  <c r="M2535" i="1"/>
  <c r="N2535" i="1" s="1"/>
  <c r="M2549" i="1"/>
  <c r="N2549" i="1" s="1"/>
  <c r="M2565" i="1"/>
  <c r="N2565" i="1" s="1"/>
  <c r="M2531" i="1"/>
  <c r="N2531" i="1" s="1"/>
  <c r="M2526" i="1"/>
  <c r="N2526" i="1" s="1"/>
  <c r="M2561" i="1"/>
  <c r="N2561" i="1" s="1"/>
  <c r="M2505" i="1"/>
  <c r="N2505" i="1" s="1"/>
  <c r="M2540" i="1"/>
  <c r="N2540" i="1" s="1"/>
  <c r="M2210" i="1"/>
  <c r="N2210" i="1" s="1"/>
  <c r="M2537" i="1"/>
  <c r="N2537" i="1" s="1"/>
  <c r="M2529" i="1"/>
  <c r="N2529" i="1" s="1"/>
  <c r="M2480" i="1"/>
  <c r="N2480" i="1" s="1"/>
  <c r="M2570" i="1"/>
  <c r="N2570" i="1" s="1"/>
  <c r="M2524" i="1"/>
  <c r="N2524" i="1" s="1"/>
  <c r="M2428" i="1"/>
  <c r="N2428" i="1" s="1"/>
  <c r="M2320" i="1"/>
  <c r="N2320" i="1" s="1"/>
  <c r="M2517" i="1"/>
  <c r="N2517" i="1" s="1"/>
  <c r="M2311" i="1"/>
  <c r="N2311" i="1" s="1"/>
  <c r="M2310" i="1"/>
  <c r="N2310" i="1" s="1"/>
  <c r="M2306" i="1"/>
  <c r="N2306" i="1" s="1"/>
  <c r="M2170" i="1"/>
  <c r="N2170" i="1" s="1"/>
  <c r="M2504" i="1"/>
  <c r="N2504" i="1" s="1"/>
  <c r="M2513" i="1"/>
  <c r="N2513" i="1" s="1"/>
  <c r="M2468" i="1"/>
  <c r="N2468" i="1" s="1"/>
  <c r="M2527" i="1"/>
  <c r="N2527" i="1" s="1"/>
  <c r="M2521" i="1"/>
  <c r="N2521" i="1" s="1"/>
  <c r="M2356" i="1"/>
  <c r="N2356" i="1" s="1"/>
  <c r="M2501" i="1"/>
  <c r="N2501" i="1" s="1"/>
  <c r="M2509" i="1"/>
  <c r="N2509" i="1" s="1"/>
  <c r="M2503" i="1"/>
  <c r="N2503" i="1" s="1"/>
  <c r="M2510" i="1"/>
  <c r="N2510" i="1" s="1"/>
  <c r="M2113" i="1"/>
  <c r="N2113" i="1" s="1"/>
  <c r="M2199" i="1"/>
  <c r="N2199" i="1" s="1"/>
  <c r="M2474" i="1"/>
  <c r="N2474" i="1" s="1"/>
  <c r="M2508" i="1"/>
  <c r="N2508" i="1" s="1"/>
  <c r="M2481" i="1"/>
  <c r="N2481" i="1" s="1"/>
  <c r="M2499" i="1"/>
  <c r="N2499" i="1" s="1"/>
  <c r="M2483" i="1"/>
  <c r="N2483" i="1" s="1"/>
  <c r="M2471" i="1"/>
  <c r="N2471" i="1" s="1"/>
  <c r="M2514" i="1"/>
  <c r="N2514" i="1" s="1"/>
  <c r="M2516" i="1"/>
  <c r="N2516" i="1" s="1"/>
  <c r="M2493" i="1"/>
  <c r="N2493" i="1" s="1"/>
  <c r="M2396" i="1"/>
  <c r="N2396" i="1" s="1"/>
  <c r="M2185" i="1"/>
  <c r="N2185" i="1" s="1"/>
  <c r="M2216" i="1"/>
  <c r="N2216" i="1" s="1"/>
  <c r="M2195" i="1"/>
  <c r="N2195" i="1" s="1"/>
  <c r="M2495" i="1"/>
  <c r="N2495" i="1" s="1"/>
  <c r="M2482" i="1"/>
  <c r="N2482" i="1" s="1"/>
  <c r="M2239" i="1"/>
  <c r="N2239" i="1" s="1"/>
  <c r="M2489" i="1"/>
  <c r="N2489" i="1" s="1"/>
  <c r="M2494" i="1"/>
  <c r="N2494" i="1" s="1"/>
  <c r="M2465" i="1"/>
  <c r="N2465" i="1" s="1"/>
  <c r="M2490" i="1"/>
  <c r="N2490" i="1" s="1"/>
  <c r="M2393" i="1"/>
  <c r="N2393" i="1" s="1"/>
  <c r="M2515" i="1"/>
  <c r="N2515" i="1" s="1"/>
  <c r="M2404" i="1"/>
  <c r="N2404" i="1" s="1"/>
  <c r="M2469" i="1"/>
  <c r="N2469" i="1" s="1"/>
  <c r="M2366" i="1"/>
  <c r="N2366" i="1" s="1"/>
  <c r="M2296" i="1"/>
  <c r="N2296" i="1" s="1"/>
  <c r="M2399" i="1"/>
  <c r="N2399" i="1" s="1"/>
  <c r="M2496" i="1"/>
  <c r="N2496" i="1" s="1"/>
  <c r="M2475" i="1"/>
  <c r="N2475" i="1" s="1"/>
  <c r="M2145" i="1"/>
  <c r="N2145" i="1" s="1"/>
  <c r="M2354" i="1"/>
  <c r="N2354" i="1" s="1"/>
  <c r="M2497" i="1"/>
  <c r="N2497" i="1" s="1"/>
  <c r="M2470" i="1"/>
  <c r="N2470" i="1" s="1"/>
  <c r="M2089" i="1"/>
  <c r="N2089" i="1" s="1"/>
  <c r="M2466" i="1"/>
  <c r="N2466" i="1" s="1"/>
  <c r="M2411" i="1"/>
  <c r="N2411" i="1" s="1"/>
  <c r="M2477" i="1"/>
  <c r="N2477" i="1" s="1"/>
  <c r="M2447" i="1"/>
  <c r="N2447" i="1" s="1"/>
  <c r="M2115" i="1"/>
  <c r="N2115" i="1" s="1"/>
  <c r="M2502" i="1"/>
  <c r="N2502" i="1" s="1"/>
  <c r="M2372" i="1"/>
  <c r="N2372" i="1" s="1"/>
  <c r="M2492" i="1"/>
  <c r="N2492" i="1" s="1"/>
  <c r="M2479" i="1"/>
  <c r="N2479" i="1" s="1"/>
  <c r="M2161" i="1"/>
  <c r="N2161" i="1" s="1"/>
  <c r="M2478" i="1"/>
  <c r="N2478" i="1" s="1"/>
  <c r="M2337" i="1"/>
  <c r="N2337" i="1" s="1"/>
  <c r="M2265" i="1"/>
  <c r="N2265" i="1" s="1"/>
  <c r="M2241" i="1"/>
  <c r="N2241" i="1" s="1"/>
  <c r="M2485" i="1"/>
  <c r="N2485" i="1" s="1"/>
  <c r="M2472" i="1"/>
  <c r="N2472" i="1" s="1"/>
  <c r="M2484" i="1"/>
  <c r="N2484" i="1" s="1"/>
  <c r="M2473" i="1"/>
  <c r="N2473" i="1" s="1"/>
  <c r="M2228" i="1"/>
  <c r="N2228" i="1" s="1"/>
  <c r="M2450" i="1"/>
  <c r="N2450" i="1" s="1"/>
  <c r="M2491" i="1"/>
  <c r="N2491" i="1" s="1"/>
  <c r="M2365" i="1"/>
  <c r="N2365" i="1" s="1"/>
  <c r="M2415" i="1"/>
  <c r="N2415" i="1" s="1"/>
  <c r="M2467" i="1"/>
  <c r="N2467" i="1" s="1"/>
  <c r="M2128" i="1"/>
  <c r="N2128" i="1" s="1"/>
  <c r="M2331" i="1"/>
  <c r="N2331" i="1" s="1"/>
  <c r="M2402" i="1"/>
  <c r="N2402" i="1" s="1"/>
  <c r="M2435" i="1"/>
  <c r="N2435" i="1" s="1"/>
  <c r="M2418" i="1"/>
  <c r="N2418" i="1" s="1"/>
  <c r="M2413" i="1"/>
  <c r="N2413" i="1" s="1"/>
  <c r="M2140" i="1"/>
  <c r="N2140" i="1" s="1"/>
  <c r="M2109" i="1"/>
  <c r="N2109" i="1" s="1"/>
  <c r="M2444" i="1"/>
  <c r="N2444" i="1" s="1"/>
  <c r="M2464" i="1"/>
  <c r="N2464" i="1" s="1"/>
  <c r="M2307" i="1"/>
  <c r="N2307" i="1" s="1"/>
  <c r="M2421" i="1"/>
  <c r="N2421" i="1" s="1"/>
  <c r="M2454" i="1"/>
  <c r="N2454" i="1" s="1"/>
  <c r="M2288" i="1"/>
  <c r="N2288" i="1" s="1"/>
  <c r="M2378" i="1"/>
  <c r="N2378" i="1" s="1"/>
  <c r="M2463" i="1"/>
  <c r="N2463" i="1" s="1"/>
  <c r="M2258" i="1"/>
  <c r="N2258" i="1" s="1"/>
  <c r="M2384" i="1"/>
  <c r="N2384" i="1" s="1"/>
  <c r="M2305" i="1"/>
  <c r="N2305" i="1" s="1"/>
  <c r="M2338" i="1"/>
  <c r="N2338" i="1" s="1"/>
  <c r="M2314" i="1"/>
  <c r="N2314" i="1" s="1"/>
  <c r="M2234" i="1"/>
  <c r="N2234" i="1" s="1"/>
  <c r="M2120" i="1"/>
  <c r="N2120" i="1" s="1"/>
  <c r="M2458" i="1"/>
  <c r="N2458" i="1" s="1"/>
  <c r="M2279" i="1"/>
  <c r="N2279" i="1" s="1"/>
  <c r="M2209" i="1"/>
  <c r="N2209" i="1" s="1"/>
  <c r="M2177" i="1"/>
  <c r="N2177" i="1" s="1"/>
  <c r="M2427" i="1"/>
  <c r="N2427" i="1" s="1"/>
  <c r="M2111" i="1"/>
  <c r="N2111" i="1" s="1"/>
  <c r="M2315" i="1"/>
  <c r="N2315" i="1" s="1"/>
  <c r="M2293" i="1"/>
  <c r="N2293" i="1" s="1"/>
  <c r="M2437" i="1"/>
  <c r="N2437" i="1" s="1"/>
  <c r="M2457" i="1"/>
  <c r="N2457" i="1" s="1"/>
  <c r="M2290" i="1"/>
  <c r="N2290" i="1" s="1"/>
  <c r="M2336" i="1"/>
  <c r="N2336" i="1" s="1"/>
  <c r="M2362" i="1"/>
  <c r="N2362" i="1" s="1"/>
  <c r="M2342" i="1"/>
  <c r="N2342" i="1" s="1"/>
  <c r="M2284" i="1"/>
  <c r="N2284" i="1" s="1"/>
  <c r="M2344" i="1"/>
  <c r="N2344" i="1" s="1"/>
  <c r="M2139" i="1"/>
  <c r="N2139" i="1" s="1"/>
  <c r="M2355" i="1"/>
  <c r="N2355" i="1" s="1"/>
  <c r="M2291" i="1"/>
  <c r="N2291" i="1" s="1"/>
  <c r="M2149" i="1"/>
  <c r="N2149" i="1" s="1"/>
  <c r="M2367" i="1"/>
  <c r="N2367" i="1" s="1"/>
  <c r="M2451" i="1"/>
  <c r="N2451" i="1" s="1"/>
  <c r="M2119" i="1"/>
  <c r="N2119" i="1" s="1"/>
  <c r="M2166" i="1"/>
  <c r="N2166" i="1" s="1"/>
  <c r="M2389" i="1"/>
  <c r="N2389" i="1" s="1"/>
  <c r="M2430" i="1"/>
  <c r="N2430" i="1" s="1"/>
  <c r="M2441" i="1"/>
  <c r="N2441" i="1" s="1"/>
  <c r="M2242" i="1"/>
  <c r="N2242" i="1" s="1"/>
  <c r="M2175" i="1"/>
  <c r="N2175" i="1" s="1"/>
  <c r="M2416" i="1"/>
  <c r="N2416" i="1" s="1"/>
  <c r="M2269" i="1"/>
  <c r="N2269" i="1" s="1"/>
  <c r="M2263" i="1"/>
  <c r="N2263" i="1" s="1"/>
  <c r="M2214" i="1"/>
  <c r="N2214" i="1" s="1"/>
  <c r="M2392" i="1"/>
  <c r="N2392" i="1" s="1"/>
  <c r="M2260" i="1"/>
  <c r="N2260" i="1" s="1"/>
  <c r="M2318" i="1"/>
  <c r="N2318" i="1" s="1"/>
  <c r="M2426" i="1"/>
  <c r="N2426" i="1" s="1"/>
  <c r="M2329" i="1"/>
  <c r="N2329" i="1" s="1"/>
  <c r="M2190" i="1"/>
  <c r="N2190" i="1" s="1"/>
  <c r="M2401" i="1"/>
  <c r="N2401" i="1" s="1"/>
  <c r="M2294" i="1"/>
  <c r="N2294" i="1" s="1"/>
  <c r="M2223" i="1"/>
  <c r="N2223" i="1" s="1"/>
  <c r="M2252" i="1"/>
  <c r="N2252" i="1" s="1"/>
  <c r="M2339" i="1"/>
  <c r="N2339" i="1" s="1"/>
  <c r="M2270" i="1"/>
  <c r="N2270" i="1" s="1"/>
  <c r="M2449" i="1"/>
  <c r="N2449" i="1" s="1"/>
  <c r="M2358" i="1"/>
  <c r="N2358" i="1" s="1"/>
  <c r="M2276" i="1"/>
  <c r="N2276" i="1" s="1"/>
  <c r="M2243" i="1"/>
  <c r="N2243" i="1" s="1"/>
  <c r="M2108" i="1"/>
  <c r="N2108" i="1" s="1"/>
  <c r="M2348" i="1"/>
  <c r="N2348" i="1" s="1"/>
  <c r="M2264" i="1"/>
  <c r="N2264" i="1" s="1"/>
  <c r="M2197" i="1"/>
  <c r="N2197" i="1" s="1"/>
  <c r="M2380" i="1"/>
  <c r="N2380" i="1" s="1"/>
  <c r="M2460" i="1"/>
  <c r="N2460" i="1" s="1"/>
  <c r="M2420" i="1"/>
  <c r="N2420" i="1" s="1"/>
  <c r="M2459" i="1"/>
  <c r="N2459" i="1" s="1"/>
  <c r="M2178" i="1"/>
  <c r="N2178" i="1" s="1"/>
  <c r="M2408" i="1"/>
  <c r="N2408" i="1" s="1"/>
  <c r="M2335" i="1"/>
  <c r="N2335" i="1" s="1"/>
  <c r="M2391" i="1"/>
  <c r="N2391" i="1" s="1"/>
  <c r="M2287" i="1"/>
  <c r="N2287" i="1" s="1"/>
  <c r="M2165" i="1"/>
  <c r="N2165" i="1" s="1"/>
  <c r="M2295" i="1"/>
  <c r="N2295" i="1" s="1"/>
  <c r="M2173" i="1"/>
  <c r="N2173" i="1" s="1"/>
  <c r="M2137" i="1"/>
  <c r="N2137" i="1" s="1"/>
  <c r="M2397" i="1"/>
  <c r="N2397" i="1" s="1"/>
  <c r="M2334" i="1"/>
  <c r="N2334" i="1" s="1"/>
  <c r="M2313" i="1"/>
  <c r="N2313" i="1" s="1"/>
  <c r="M2386" i="1"/>
  <c r="N2386" i="1" s="1"/>
  <c r="M2272" i="1"/>
  <c r="N2272" i="1" s="1"/>
  <c r="M2414" i="1"/>
  <c r="N2414" i="1" s="1"/>
  <c r="M2353" i="1"/>
  <c r="N2353" i="1" s="1"/>
  <c r="M2283" i="1"/>
  <c r="N2283" i="1" s="1"/>
  <c r="M2238" i="1"/>
  <c r="N2238" i="1" s="1"/>
  <c r="M2328" i="1"/>
  <c r="N2328" i="1" s="1"/>
  <c r="M2425" i="1"/>
  <c r="N2425" i="1" s="1"/>
  <c r="M2236" i="1"/>
  <c r="N2236" i="1" s="1"/>
  <c r="M2133" i="1"/>
  <c r="N2133" i="1" s="1"/>
  <c r="M2282" i="1"/>
  <c r="N2282" i="1" s="1"/>
  <c r="M2132" i="1"/>
  <c r="N2132" i="1" s="1"/>
  <c r="M2300" i="1"/>
  <c r="N2300" i="1" s="1"/>
  <c r="M2312" i="1"/>
  <c r="N2312" i="1" s="1"/>
  <c r="M2096" i="1"/>
  <c r="N2096" i="1" s="1"/>
  <c r="M2440" i="1"/>
  <c r="N2440" i="1" s="1"/>
  <c r="M2327" i="1"/>
  <c r="N2327" i="1" s="1"/>
  <c r="M2107" i="1"/>
  <c r="N2107" i="1" s="1"/>
  <c r="M2375" i="1"/>
  <c r="N2375" i="1" s="1"/>
  <c r="M2303" i="1"/>
  <c r="N2303" i="1" s="1"/>
  <c r="M2136" i="1"/>
  <c r="N2136" i="1" s="1"/>
  <c r="M2271" i="1"/>
  <c r="N2271" i="1" s="1"/>
  <c r="M2403" i="1"/>
  <c r="N2403" i="1" s="1"/>
  <c r="M2091" i="1"/>
  <c r="N2091" i="1" s="1"/>
  <c r="M2442" i="1"/>
  <c r="N2442" i="1" s="1"/>
  <c r="M2382" i="1"/>
  <c r="N2382" i="1" s="1"/>
  <c r="M2235" i="1"/>
  <c r="N2235" i="1" s="1"/>
  <c r="M2180" i="1"/>
  <c r="N2180" i="1" s="1"/>
  <c r="M2412" i="1"/>
  <c r="N2412" i="1" s="1"/>
  <c r="M2192" i="1"/>
  <c r="N2192" i="1" s="1"/>
  <c r="M2317" i="1"/>
  <c r="N2317" i="1" s="1"/>
  <c r="M2267" i="1"/>
  <c r="N2267" i="1" s="1"/>
  <c r="M2333" i="1"/>
  <c r="N2333" i="1" s="1"/>
  <c r="M2095" i="1"/>
  <c r="N2095" i="1" s="1"/>
  <c r="M2076" i="1"/>
  <c r="N2076" i="1" s="1"/>
  <c r="M2395" i="1"/>
  <c r="N2395" i="1" s="1"/>
  <c r="M2198" i="1"/>
  <c r="N2198" i="1" s="1"/>
  <c r="M2419" i="1"/>
  <c r="N2419" i="1" s="1"/>
  <c r="M2297" i="1"/>
  <c r="N2297" i="1" s="1"/>
  <c r="M2456" i="1"/>
  <c r="N2456" i="1" s="1"/>
  <c r="M2368" i="1"/>
  <c r="N2368" i="1" s="1"/>
  <c r="M2277" i="1"/>
  <c r="N2277" i="1" s="1"/>
  <c r="M2169" i="1"/>
  <c r="N2169" i="1" s="1"/>
  <c r="M2445" i="1"/>
  <c r="N2445" i="1" s="1"/>
  <c r="M2349" i="1"/>
  <c r="N2349" i="1" s="1"/>
  <c r="M2286" i="1"/>
  <c r="N2286" i="1" s="1"/>
  <c r="M2247" i="1"/>
  <c r="N2247" i="1" s="1"/>
  <c r="M2182" i="1"/>
  <c r="N2182" i="1" s="1"/>
  <c r="M2207" i="1"/>
  <c r="N2207" i="1" s="1"/>
  <c r="M2184" i="1"/>
  <c r="N2184" i="1" s="1"/>
  <c r="M2324" i="1"/>
  <c r="N2324" i="1" s="1"/>
  <c r="M2388" i="1"/>
  <c r="N2388" i="1" s="1"/>
  <c r="M2377" i="1"/>
  <c r="N2377" i="1" s="1"/>
  <c r="M2410" i="1"/>
  <c r="N2410" i="1" s="1"/>
  <c r="M2319" i="1"/>
  <c r="N2319" i="1" s="1"/>
  <c r="M2215" i="1"/>
  <c r="N2215" i="1" s="1"/>
  <c r="M2168" i="1"/>
  <c r="N2168" i="1" s="1"/>
  <c r="M2302" i="1"/>
  <c r="N2302" i="1" s="1"/>
  <c r="M2266" i="1"/>
  <c r="N2266" i="1" s="1"/>
  <c r="M2245" i="1"/>
  <c r="N2245" i="1" s="1"/>
  <c r="M2452" i="1"/>
  <c r="N2452" i="1" s="1"/>
  <c r="M2360" i="1"/>
  <c r="N2360" i="1" s="1"/>
  <c r="M2438" i="1"/>
  <c r="N2438" i="1" s="1"/>
  <c r="M2087" i="1"/>
  <c r="N2087" i="1" s="1"/>
  <c r="M2434" i="1"/>
  <c r="N2434" i="1" s="1"/>
  <c r="M2417" i="1"/>
  <c r="N2417" i="1" s="1"/>
  <c r="M2292" i="1"/>
  <c r="N2292" i="1" s="1"/>
  <c r="M2200" i="1"/>
  <c r="N2200" i="1" s="1"/>
  <c r="M2439" i="1"/>
  <c r="N2439" i="1" s="1"/>
  <c r="M2387" i="1"/>
  <c r="N2387" i="1" s="1"/>
  <c r="M2446" i="1"/>
  <c r="N2446" i="1" s="1"/>
  <c r="M2394" i="1"/>
  <c r="N2394" i="1" s="1"/>
  <c r="M2461" i="1"/>
  <c r="N2461" i="1" s="1"/>
  <c r="M2141" i="1"/>
  <c r="N2141" i="1" s="1"/>
  <c r="M2433" i="1"/>
  <c r="N2433" i="1" s="1"/>
  <c r="M2224" i="1"/>
  <c r="N2224" i="1" s="1"/>
  <c r="M2204" i="1"/>
  <c r="N2204" i="1" s="1"/>
  <c r="M2432" i="1"/>
  <c r="N2432" i="1" s="1"/>
  <c r="M2390" i="1"/>
  <c r="N2390" i="1" s="1"/>
  <c r="M2316" i="1"/>
  <c r="N2316" i="1" s="1"/>
  <c r="M2085" i="1"/>
  <c r="N2085" i="1" s="1"/>
  <c r="M2332" i="1"/>
  <c r="N2332" i="1" s="1"/>
  <c r="M2341" i="1"/>
  <c r="N2341" i="1" s="1"/>
  <c r="M2219" i="1"/>
  <c r="N2219" i="1" s="1"/>
  <c r="M2154" i="1"/>
  <c r="N2154" i="1" s="1"/>
  <c r="M2171" i="1"/>
  <c r="N2171" i="1" s="1"/>
  <c r="M2423" i="1"/>
  <c r="N2423" i="1" s="1"/>
  <c r="M2261" i="1"/>
  <c r="N2261" i="1" s="1"/>
  <c r="M2359" i="1"/>
  <c r="N2359" i="1" s="1"/>
  <c r="M2363" i="1"/>
  <c r="N2363" i="1" s="1"/>
  <c r="M2308" i="1"/>
  <c r="N2308" i="1" s="1"/>
  <c r="M2406" i="1"/>
  <c r="N2406" i="1" s="1"/>
  <c r="M2361" i="1"/>
  <c r="N2361" i="1" s="1"/>
  <c r="M2343" i="1"/>
  <c r="N2343" i="1" s="1"/>
  <c r="M2281" i="1"/>
  <c r="N2281" i="1" s="1"/>
  <c r="M2206" i="1"/>
  <c r="N2206" i="1" s="1"/>
  <c r="M2230" i="1"/>
  <c r="N2230" i="1" s="1"/>
  <c r="M2203" i="1"/>
  <c r="N2203" i="1" s="1"/>
  <c r="M2211" i="1"/>
  <c r="N2211" i="1" s="1"/>
  <c r="M2222" i="1"/>
  <c r="N2222" i="1" s="1"/>
  <c r="M2248" i="1"/>
  <c r="N2248" i="1" s="1"/>
  <c r="M2257" i="1"/>
  <c r="N2257" i="1" s="1"/>
  <c r="M2237" i="1"/>
  <c r="N2237" i="1" s="1"/>
  <c r="M2246" i="1"/>
  <c r="N2246" i="1" s="1"/>
  <c r="M2218" i="1"/>
  <c r="N2218" i="1" s="1"/>
  <c r="M2217" i="1"/>
  <c r="N2217" i="1" s="1"/>
  <c r="M2250" i="1"/>
  <c r="N2250" i="1" s="1"/>
  <c r="M2240" i="1"/>
  <c r="N2240" i="1" s="1"/>
  <c r="M2221" i="1"/>
  <c r="N2221" i="1" s="1"/>
  <c r="M2255" i="1"/>
  <c r="N2255" i="1" s="1"/>
  <c r="M2253" i="1"/>
  <c r="N2253" i="1" s="1"/>
  <c r="M2262" i="1"/>
  <c r="N2262" i="1" s="1"/>
  <c r="M2231" i="1"/>
  <c r="N2231" i="1" s="1"/>
  <c r="M2148" i="1"/>
  <c r="N2148" i="1" s="1"/>
  <c r="M2321" i="1"/>
  <c r="N2321" i="1" s="1"/>
  <c r="M2289" i="1"/>
  <c r="N2289" i="1" s="1"/>
  <c r="M2274" i="1"/>
  <c r="N2274" i="1" s="1"/>
  <c r="M2227" i="1"/>
  <c r="N2227" i="1" s="1"/>
  <c r="M2229" i="1"/>
  <c r="N2229" i="1" s="1"/>
  <c r="M2322" i="1"/>
  <c r="N2322" i="1" s="1"/>
  <c r="M2398" i="1"/>
  <c r="N2398" i="1" s="1"/>
  <c r="M2249" i="1"/>
  <c r="N2249" i="1" s="1"/>
  <c r="M2202" i="1"/>
  <c r="N2202" i="1" s="1"/>
  <c r="M2160" i="1"/>
  <c r="N2160" i="1" s="1"/>
  <c r="M2405" i="1"/>
  <c r="N2405" i="1" s="1"/>
  <c r="M2376" i="1"/>
  <c r="N2376" i="1" s="1"/>
  <c r="M2225" i="1"/>
  <c r="N2225" i="1" s="1"/>
  <c r="M2147" i="1"/>
  <c r="N2147" i="1" s="1"/>
  <c r="M2383" i="1"/>
  <c r="N2383" i="1" s="1"/>
  <c r="M2352" i="1"/>
  <c r="N2352" i="1" s="1"/>
  <c r="M2201" i="1"/>
  <c r="N2201" i="1" s="1"/>
  <c r="M2371" i="1"/>
  <c r="N2371" i="1" s="1"/>
  <c r="M2422" i="1"/>
  <c r="N2422" i="1" s="1"/>
  <c r="M2369" i="1"/>
  <c r="N2369" i="1" s="1"/>
  <c r="M2251" i="1"/>
  <c r="N2251" i="1" s="1"/>
  <c r="M2273" i="1"/>
  <c r="N2273" i="1" s="1"/>
  <c r="M2448" i="1"/>
  <c r="N2448" i="1" s="1"/>
  <c r="M2194" i="1"/>
  <c r="N2194" i="1" s="1"/>
  <c r="M2123" i="1"/>
  <c r="N2123" i="1" s="1"/>
  <c r="M2163" i="1"/>
  <c r="N2163" i="1" s="1"/>
  <c r="M2381" i="1"/>
  <c r="N2381" i="1" s="1"/>
  <c r="M2350" i="1"/>
  <c r="N2350" i="1" s="1"/>
  <c r="M2208" i="1"/>
  <c r="N2208" i="1" s="1"/>
  <c r="M2126" i="1"/>
  <c r="N2126" i="1" s="1"/>
  <c r="M2205" i="1"/>
  <c r="N2205" i="1" s="1"/>
  <c r="M2346" i="1"/>
  <c r="N2346" i="1" s="1"/>
  <c r="M2298" i="1"/>
  <c r="N2298" i="1" s="1"/>
  <c r="M2189" i="1"/>
  <c r="N2189" i="1" s="1"/>
  <c r="M2151" i="1"/>
  <c r="N2151" i="1" s="1"/>
  <c r="M2146" i="1"/>
  <c r="N2146" i="1" s="1"/>
  <c r="M2373" i="1"/>
  <c r="N2373" i="1" s="1"/>
  <c r="M2357" i="1"/>
  <c r="N2357" i="1" s="1"/>
  <c r="M2326" i="1"/>
  <c r="N2326" i="1" s="1"/>
  <c r="M2407" i="1"/>
  <c r="N2407" i="1" s="1"/>
  <c r="M2400" i="1"/>
  <c r="N2400" i="1" s="1"/>
  <c r="M2443" i="1"/>
  <c r="N2443" i="1" s="1"/>
  <c r="M2226" i="1"/>
  <c r="N2226" i="1" s="1"/>
  <c r="M2232" i="1"/>
  <c r="N2232" i="1" s="1"/>
  <c r="M2191" i="1"/>
  <c r="N2191" i="1" s="1"/>
  <c r="M2453" i="1"/>
  <c r="N2453" i="1" s="1"/>
  <c r="M2424" i="1"/>
  <c r="N2424" i="1" s="1"/>
  <c r="M2364" i="1"/>
  <c r="N2364" i="1" s="1"/>
  <c r="M2325" i="1"/>
  <c r="N2325" i="1" s="1"/>
  <c r="M2309" i="1"/>
  <c r="N2309" i="1" s="1"/>
  <c r="M2278" i="1"/>
  <c r="N2278" i="1" s="1"/>
  <c r="M2347" i="1"/>
  <c r="N2347" i="1" s="1"/>
  <c r="M2244" i="1"/>
  <c r="N2244" i="1" s="1"/>
  <c r="M2370" i="1"/>
  <c r="N2370" i="1" s="1"/>
  <c r="M2220" i="1"/>
  <c r="N2220" i="1" s="1"/>
  <c r="M2275" i="1"/>
  <c r="N2275" i="1" s="1"/>
  <c r="M2345" i="1"/>
  <c r="N2345" i="1" s="1"/>
  <c r="M2152" i="1"/>
  <c r="N2152" i="1" s="1"/>
  <c r="M2164" i="1"/>
  <c r="N2164" i="1" s="1"/>
  <c r="M2374" i="1"/>
  <c r="N2374" i="1" s="1"/>
  <c r="M2431" i="1"/>
  <c r="N2431" i="1" s="1"/>
  <c r="M2409" i="1"/>
  <c r="N2409" i="1" s="1"/>
  <c r="M2340" i="1"/>
  <c r="N2340" i="1" s="1"/>
  <c r="M2301" i="1"/>
  <c r="N2301" i="1" s="1"/>
  <c r="M2285" i="1"/>
  <c r="N2285" i="1" s="1"/>
  <c r="M2254" i="1"/>
  <c r="N2254" i="1" s="1"/>
  <c r="M2268" i="1"/>
  <c r="N2268" i="1" s="1"/>
  <c r="M2213" i="1"/>
  <c r="N2213" i="1" s="1"/>
  <c r="M2323" i="1"/>
  <c r="N2323" i="1" s="1"/>
  <c r="M2429" i="1"/>
  <c r="N2429" i="1" s="1"/>
  <c r="M2299" i="1"/>
  <c r="N2299" i="1" s="1"/>
  <c r="M2436" i="1"/>
  <c r="N2436" i="1" s="1"/>
  <c r="M2156" i="1"/>
  <c r="N2156" i="1" s="1"/>
  <c r="M2188" i="1"/>
  <c r="N2188" i="1" s="1"/>
  <c r="M2304" i="1"/>
  <c r="N2304" i="1" s="1"/>
  <c r="M2142" i="1"/>
  <c r="N2142" i="1" s="1"/>
  <c r="M2455" i="1"/>
  <c r="N2455" i="1" s="1"/>
  <c r="M2280" i="1"/>
  <c r="N2280" i="1" s="1"/>
  <c r="M2256" i="1"/>
  <c r="N2256" i="1" s="1"/>
  <c r="M2186" i="1"/>
  <c r="N2186" i="1" s="1"/>
  <c r="M2196" i="1"/>
  <c r="N2196" i="1" s="1"/>
  <c r="M2193" i="1"/>
  <c r="N2193" i="1" s="1"/>
  <c r="M2187" i="1"/>
  <c r="N2187" i="1" s="1"/>
  <c r="M2181" i="1"/>
  <c r="N2181" i="1" s="1"/>
  <c r="M2157" i="1"/>
  <c r="N2157" i="1" s="1"/>
  <c r="M2176" i="1"/>
  <c r="N2176" i="1" s="1"/>
  <c r="M2172" i="1"/>
  <c r="N2172" i="1" s="1"/>
  <c r="M2102" i="1"/>
  <c r="N2102" i="1" s="1"/>
  <c r="M2075" i="1"/>
  <c r="N2075" i="1" s="1"/>
  <c r="M2138" i="1"/>
  <c r="N2138" i="1" s="1"/>
  <c r="M2094" i="1"/>
  <c r="N2094" i="1" s="1"/>
  <c r="M2124" i="1"/>
  <c r="N2124" i="1" s="1"/>
  <c r="M2098" i="1"/>
  <c r="N2098" i="1" s="1"/>
  <c r="M2084" i="1"/>
  <c r="N2084" i="1" s="1"/>
  <c r="M2110" i="1"/>
  <c r="N2110" i="1" s="1"/>
  <c r="M2183" i="1"/>
  <c r="N2183" i="1" s="1"/>
  <c r="M2167" i="1"/>
  <c r="N2167" i="1" s="1"/>
  <c r="M2122" i="1"/>
  <c r="N2122" i="1" s="1"/>
  <c r="M2083" i="1"/>
  <c r="N2083" i="1" s="1"/>
  <c r="M2159" i="1"/>
  <c r="N2159" i="1" s="1"/>
  <c r="M2155" i="1"/>
  <c r="N2155" i="1" s="1"/>
  <c r="M2143" i="1"/>
  <c r="N2143" i="1" s="1"/>
  <c r="M2100" i="1"/>
  <c r="N2100" i="1" s="1"/>
  <c r="M2174" i="1"/>
  <c r="N2174" i="1" s="1"/>
  <c r="M2135" i="1"/>
  <c r="N2135" i="1" s="1"/>
  <c r="M2116" i="1"/>
  <c r="N2116" i="1" s="1"/>
  <c r="M2114" i="1"/>
  <c r="N2114" i="1" s="1"/>
  <c r="M2079" i="1"/>
  <c r="N2079" i="1" s="1"/>
  <c r="M2179" i="1"/>
  <c r="N2179" i="1" s="1"/>
  <c r="M2092" i="1"/>
  <c r="N2092" i="1" s="1"/>
  <c r="M2130" i="1"/>
  <c r="N2130" i="1" s="1"/>
  <c r="M2162" i="1"/>
  <c r="N2162" i="1" s="1"/>
  <c r="M2150" i="1"/>
  <c r="N2150" i="1" s="1"/>
  <c r="M2104" i="1"/>
  <c r="N2104" i="1" s="1"/>
  <c r="M2077" i="1"/>
  <c r="N2077" i="1" s="1"/>
  <c r="M2101" i="1"/>
  <c r="N2101" i="1" s="1"/>
  <c r="M2088" i="1"/>
  <c r="N2088" i="1" s="1"/>
  <c r="M2099" i="1"/>
  <c r="N2099" i="1" s="1"/>
  <c r="M2073" i="1"/>
  <c r="N2073" i="1" s="1"/>
  <c r="M2078" i="1"/>
  <c r="N2078" i="1" s="1"/>
  <c r="M2103" i="1"/>
  <c r="N2103" i="1" s="1"/>
  <c r="M2074" i="1"/>
  <c r="N2074" i="1" s="1"/>
  <c r="M2127" i="1"/>
  <c r="N2127" i="1" s="1"/>
  <c r="M2082" i="1"/>
  <c r="N2082" i="1" s="1"/>
  <c r="M2118" i="1"/>
  <c r="N2118" i="1" s="1"/>
  <c r="M2131" i="1"/>
  <c r="N2131" i="1" s="1"/>
  <c r="M2106" i="1"/>
  <c r="N2106" i="1" s="1"/>
  <c r="M2105" i="1"/>
  <c r="N2105" i="1" s="1"/>
  <c r="M2090" i="1"/>
  <c r="N2090" i="1" s="1"/>
  <c r="M2086" i="1"/>
  <c r="N2086" i="1" s="1"/>
  <c r="M2134" i="1"/>
  <c r="N2134" i="1" s="1"/>
  <c r="M2121" i="1"/>
  <c r="N2121" i="1" s="1"/>
  <c r="M2112" i="1"/>
  <c r="N2112" i="1" s="1"/>
  <c r="M2093" i="1"/>
  <c r="N2093" i="1" s="1"/>
  <c r="M2117" i="1"/>
  <c r="N2117" i="1" s="1"/>
  <c r="M2081" i="1"/>
  <c r="N2081" i="1" s="1"/>
  <c r="M2097" i="1"/>
  <c r="N2097" i="1" s="1"/>
  <c r="M2129" i="1"/>
  <c r="N2129" i="1" s="1"/>
  <c r="G810" i="1"/>
  <c r="H810" i="1"/>
  <c r="I810" i="1"/>
  <c r="K810" i="1"/>
  <c r="L810" i="1"/>
  <c r="P810" i="1"/>
  <c r="G811" i="1"/>
  <c r="H811" i="1"/>
  <c r="I811" i="1"/>
  <c r="K811" i="1"/>
  <c r="L811" i="1"/>
  <c r="P811" i="1"/>
  <c r="G812" i="1"/>
  <c r="H812" i="1"/>
  <c r="I812" i="1"/>
  <c r="K812" i="1"/>
  <c r="L812" i="1"/>
  <c r="P812" i="1"/>
  <c r="G813" i="1"/>
  <c r="H813" i="1"/>
  <c r="I813" i="1"/>
  <c r="K813" i="1"/>
  <c r="L813" i="1"/>
  <c r="P813" i="1"/>
  <c r="G814" i="1"/>
  <c r="H814" i="1"/>
  <c r="I814" i="1"/>
  <c r="K814" i="1"/>
  <c r="L814" i="1"/>
  <c r="P814" i="1"/>
  <c r="G815" i="1"/>
  <c r="H815" i="1"/>
  <c r="I815" i="1"/>
  <c r="K815" i="1"/>
  <c r="L815" i="1"/>
  <c r="P815" i="1"/>
  <c r="G816" i="1"/>
  <c r="H816" i="1"/>
  <c r="I816" i="1"/>
  <c r="K816" i="1"/>
  <c r="L816" i="1"/>
  <c r="P816" i="1"/>
  <c r="G817" i="1"/>
  <c r="H817" i="1"/>
  <c r="I817" i="1"/>
  <c r="K817" i="1"/>
  <c r="L817" i="1"/>
  <c r="P817" i="1"/>
  <c r="G818" i="1"/>
  <c r="H818" i="1"/>
  <c r="I818" i="1"/>
  <c r="K818" i="1"/>
  <c r="L818" i="1"/>
  <c r="P818" i="1"/>
  <c r="G819" i="1"/>
  <c r="H819" i="1"/>
  <c r="I819" i="1"/>
  <c r="K819" i="1"/>
  <c r="L819" i="1"/>
  <c r="P819" i="1"/>
  <c r="G820" i="1"/>
  <c r="H820" i="1"/>
  <c r="I820" i="1"/>
  <c r="K820" i="1"/>
  <c r="L820" i="1"/>
  <c r="P820" i="1"/>
  <c r="G821" i="1"/>
  <c r="H821" i="1"/>
  <c r="I821" i="1"/>
  <c r="K821" i="1"/>
  <c r="L821" i="1"/>
  <c r="P821" i="1"/>
  <c r="G822" i="1"/>
  <c r="H822" i="1"/>
  <c r="I822" i="1"/>
  <c r="K822" i="1"/>
  <c r="L822" i="1"/>
  <c r="P822" i="1"/>
  <c r="G823" i="1"/>
  <c r="H823" i="1"/>
  <c r="I823" i="1"/>
  <c r="K823" i="1"/>
  <c r="L823" i="1"/>
  <c r="P823" i="1"/>
  <c r="G824" i="1"/>
  <c r="H824" i="1"/>
  <c r="I824" i="1"/>
  <c r="K824" i="1"/>
  <c r="L824" i="1"/>
  <c r="P824" i="1"/>
  <c r="G825" i="1"/>
  <c r="H825" i="1"/>
  <c r="I825" i="1"/>
  <c r="K825" i="1"/>
  <c r="L825" i="1"/>
  <c r="P825" i="1"/>
  <c r="G826" i="1"/>
  <c r="H826" i="1"/>
  <c r="I826" i="1"/>
  <c r="K826" i="1"/>
  <c r="L826" i="1"/>
  <c r="P826" i="1"/>
  <c r="G827" i="1"/>
  <c r="H827" i="1"/>
  <c r="I827" i="1"/>
  <c r="K827" i="1"/>
  <c r="L827" i="1"/>
  <c r="P827" i="1"/>
  <c r="G828" i="1"/>
  <c r="H828" i="1"/>
  <c r="I828" i="1"/>
  <c r="K828" i="1"/>
  <c r="L828" i="1"/>
  <c r="P828" i="1"/>
  <c r="G829" i="1"/>
  <c r="H829" i="1"/>
  <c r="I829" i="1"/>
  <c r="K829" i="1"/>
  <c r="L829" i="1"/>
  <c r="P829" i="1"/>
  <c r="G830" i="1"/>
  <c r="H830" i="1"/>
  <c r="I830" i="1"/>
  <c r="K830" i="1"/>
  <c r="L830" i="1"/>
  <c r="P830" i="1"/>
  <c r="G831" i="1"/>
  <c r="H831" i="1"/>
  <c r="I831" i="1"/>
  <c r="K831" i="1"/>
  <c r="L831" i="1"/>
  <c r="P831" i="1"/>
  <c r="G832" i="1"/>
  <c r="H832" i="1"/>
  <c r="I832" i="1"/>
  <c r="K832" i="1"/>
  <c r="L832" i="1"/>
  <c r="P832" i="1"/>
  <c r="G833" i="1"/>
  <c r="H833" i="1"/>
  <c r="I833" i="1"/>
  <c r="K833" i="1"/>
  <c r="L833" i="1"/>
  <c r="P833" i="1"/>
  <c r="G834" i="1"/>
  <c r="H834" i="1"/>
  <c r="I834" i="1"/>
  <c r="K834" i="1"/>
  <c r="L834" i="1"/>
  <c r="P834" i="1"/>
  <c r="G835" i="1"/>
  <c r="H835" i="1"/>
  <c r="I835" i="1"/>
  <c r="K835" i="1"/>
  <c r="L835" i="1"/>
  <c r="P835" i="1"/>
  <c r="G836" i="1"/>
  <c r="H836" i="1"/>
  <c r="I836" i="1"/>
  <c r="K836" i="1"/>
  <c r="L836" i="1"/>
  <c r="P836" i="1"/>
  <c r="G772" i="1"/>
  <c r="H772" i="1"/>
  <c r="I772" i="1"/>
  <c r="K772" i="1"/>
  <c r="L772" i="1"/>
  <c r="P772" i="1"/>
  <c r="G773" i="1"/>
  <c r="H773" i="1"/>
  <c r="I773" i="1"/>
  <c r="K773" i="1"/>
  <c r="L773" i="1"/>
  <c r="P773" i="1"/>
  <c r="G774" i="1"/>
  <c r="H774" i="1"/>
  <c r="I774" i="1"/>
  <c r="K774" i="1"/>
  <c r="L774" i="1"/>
  <c r="P774" i="1"/>
  <c r="G775" i="1"/>
  <c r="H775" i="1"/>
  <c r="I775" i="1"/>
  <c r="K775" i="1"/>
  <c r="L775" i="1"/>
  <c r="P775" i="1"/>
  <c r="G776" i="1"/>
  <c r="H776" i="1"/>
  <c r="I776" i="1"/>
  <c r="K776" i="1"/>
  <c r="L776" i="1"/>
  <c r="P776" i="1"/>
  <c r="G777" i="1"/>
  <c r="H777" i="1"/>
  <c r="I777" i="1"/>
  <c r="K777" i="1"/>
  <c r="L777" i="1"/>
  <c r="P777" i="1"/>
  <c r="G778" i="1"/>
  <c r="H778" i="1"/>
  <c r="I778" i="1"/>
  <c r="K778" i="1"/>
  <c r="L778" i="1"/>
  <c r="P778" i="1"/>
  <c r="G779" i="1"/>
  <c r="H779" i="1"/>
  <c r="I779" i="1"/>
  <c r="K779" i="1"/>
  <c r="L779" i="1"/>
  <c r="P779" i="1"/>
  <c r="G780" i="1"/>
  <c r="H780" i="1"/>
  <c r="I780" i="1"/>
  <c r="K780" i="1"/>
  <c r="L780" i="1"/>
  <c r="P780" i="1"/>
  <c r="G781" i="1"/>
  <c r="H781" i="1"/>
  <c r="I781" i="1"/>
  <c r="K781" i="1"/>
  <c r="L781" i="1"/>
  <c r="P781" i="1"/>
  <c r="G782" i="1"/>
  <c r="H782" i="1"/>
  <c r="I782" i="1"/>
  <c r="K782" i="1"/>
  <c r="L782" i="1"/>
  <c r="P782" i="1"/>
  <c r="G783" i="1"/>
  <c r="H783" i="1"/>
  <c r="I783" i="1"/>
  <c r="K783" i="1"/>
  <c r="L783" i="1"/>
  <c r="P783" i="1"/>
  <c r="G784" i="1"/>
  <c r="H784" i="1"/>
  <c r="I784" i="1"/>
  <c r="K784" i="1"/>
  <c r="L784" i="1"/>
  <c r="P784" i="1"/>
  <c r="G785" i="1"/>
  <c r="H785" i="1"/>
  <c r="I785" i="1"/>
  <c r="K785" i="1"/>
  <c r="L785" i="1"/>
  <c r="P785" i="1"/>
  <c r="G786" i="1"/>
  <c r="H786" i="1"/>
  <c r="I786" i="1"/>
  <c r="K786" i="1"/>
  <c r="L786" i="1"/>
  <c r="P786" i="1"/>
  <c r="G787" i="1"/>
  <c r="H787" i="1"/>
  <c r="I787" i="1"/>
  <c r="K787" i="1"/>
  <c r="L787" i="1"/>
  <c r="P787" i="1"/>
  <c r="G788" i="1"/>
  <c r="H788" i="1"/>
  <c r="I788" i="1"/>
  <c r="K788" i="1"/>
  <c r="L788" i="1"/>
  <c r="P788" i="1"/>
  <c r="G789" i="1"/>
  <c r="H789" i="1"/>
  <c r="I789" i="1"/>
  <c r="K789" i="1"/>
  <c r="L789" i="1"/>
  <c r="P789" i="1"/>
  <c r="G790" i="1"/>
  <c r="H790" i="1"/>
  <c r="I790" i="1"/>
  <c r="K790" i="1"/>
  <c r="L790" i="1"/>
  <c r="P790" i="1"/>
  <c r="G791" i="1"/>
  <c r="H791" i="1"/>
  <c r="I791" i="1"/>
  <c r="K791" i="1"/>
  <c r="L791" i="1"/>
  <c r="P791" i="1"/>
  <c r="G792" i="1"/>
  <c r="H792" i="1"/>
  <c r="I792" i="1"/>
  <c r="K792" i="1"/>
  <c r="L792" i="1"/>
  <c r="P792" i="1"/>
  <c r="G793" i="1"/>
  <c r="H793" i="1"/>
  <c r="I793" i="1"/>
  <c r="K793" i="1"/>
  <c r="L793" i="1"/>
  <c r="P793" i="1"/>
  <c r="G794" i="1"/>
  <c r="H794" i="1"/>
  <c r="I794" i="1"/>
  <c r="K794" i="1"/>
  <c r="L794" i="1"/>
  <c r="P794" i="1"/>
  <c r="G795" i="1"/>
  <c r="H795" i="1"/>
  <c r="I795" i="1"/>
  <c r="K795" i="1"/>
  <c r="L795" i="1"/>
  <c r="P795" i="1"/>
  <c r="G796" i="1"/>
  <c r="H796" i="1"/>
  <c r="I796" i="1"/>
  <c r="K796" i="1"/>
  <c r="L796" i="1"/>
  <c r="P796" i="1"/>
  <c r="G797" i="1"/>
  <c r="H797" i="1"/>
  <c r="I797" i="1"/>
  <c r="K797" i="1"/>
  <c r="L797" i="1"/>
  <c r="P797" i="1"/>
  <c r="G798" i="1"/>
  <c r="H798" i="1"/>
  <c r="I798" i="1"/>
  <c r="K798" i="1"/>
  <c r="L798" i="1"/>
  <c r="P798" i="1"/>
  <c r="G799" i="1"/>
  <c r="H799" i="1"/>
  <c r="I799" i="1"/>
  <c r="K799" i="1"/>
  <c r="L799" i="1"/>
  <c r="P799" i="1"/>
  <c r="G800" i="1"/>
  <c r="H800" i="1"/>
  <c r="I800" i="1"/>
  <c r="K800" i="1"/>
  <c r="L800" i="1"/>
  <c r="P800" i="1"/>
  <c r="G801" i="1"/>
  <c r="H801" i="1"/>
  <c r="I801" i="1"/>
  <c r="K801" i="1"/>
  <c r="L801" i="1"/>
  <c r="P801" i="1"/>
  <c r="G802" i="1"/>
  <c r="H802" i="1"/>
  <c r="I802" i="1"/>
  <c r="K802" i="1"/>
  <c r="L802" i="1"/>
  <c r="P802" i="1"/>
  <c r="G803" i="1"/>
  <c r="H803" i="1"/>
  <c r="I803" i="1"/>
  <c r="K803" i="1"/>
  <c r="L803" i="1"/>
  <c r="P803" i="1"/>
  <c r="G804" i="1"/>
  <c r="H804" i="1"/>
  <c r="I804" i="1"/>
  <c r="K804" i="1"/>
  <c r="L804" i="1"/>
  <c r="P804" i="1"/>
  <c r="G805" i="1"/>
  <c r="H805" i="1"/>
  <c r="I805" i="1"/>
  <c r="K805" i="1"/>
  <c r="L805" i="1"/>
  <c r="P805" i="1"/>
  <c r="G806" i="1"/>
  <c r="H806" i="1"/>
  <c r="I806" i="1"/>
  <c r="K806" i="1"/>
  <c r="L806" i="1"/>
  <c r="P806" i="1"/>
  <c r="G807" i="1"/>
  <c r="H807" i="1"/>
  <c r="I807" i="1"/>
  <c r="K807" i="1"/>
  <c r="L807" i="1"/>
  <c r="P807" i="1"/>
  <c r="G808" i="1"/>
  <c r="H808" i="1"/>
  <c r="I808" i="1"/>
  <c r="K808" i="1"/>
  <c r="L808" i="1"/>
  <c r="P808" i="1"/>
  <c r="G809" i="1"/>
  <c r="H809" i="1"/>
  <c r="I809" i="1"/>
  <c r="K809" i="1"/>
  <c r="L809" i="1"/>
  <c r="P809" i="1"/>
  <c r="P2072" i="1"/>
  <c r="L2072" i="1"/>
  <c r="K2072" i="1"/>
  <c r="I2072" i="1"/>
  <c r="H2072" i="1"/>
  <c r="G2072" i="1"/>
  <c r="P2071" i="1"/>
  <c r="L2071" i="1"/>
  <c r="K2071" i="1"/>
  <c r="I2071" i="1"/>
  <c r="H2071" i="1"/>
  <c r="G2071" i="1"/>
  <c r="P2070" i="1"/>
  <c r="L2070" i="1"/>
  <c r="K2070" i="1"/>
  <c r="I2070" i="1"/>
  <c r="H2070" i="1"/>
  <c r="G2070" i="1"/>
  <c r="P2069" i="1"/>
  <c r="L2069" i="1"/>
  <c r="K2069" i="1"/>
  <c r="I2069" i="1"/>
  <c r="H2069" i="1"/>
  <c r="G2069" i="1"/>
  <c r="P2068" i="1"/>
  <c r="L2068" i="1"/>
  <c r="K2068" i="1"/>
  <c r="I2068" i="1"/>
  <c r="H2068" i="1"/>
  <c r="G2068" i="1"/>
  <c r="P2067" i="1"/>
  <c r="L2067" i="1"/>
  <c r="K2067" i="1"/>
  <c r="I2067" i="1"/>
  <c r="H2067" i="1"/>
  <c r="G2067" i="1"/>
  <c r="P2066" i="1"/>
  <c r="L2066" i="1"/>
  <c r="K2066" i="1"/>
  <c r="I2066" i="1"/>
  <c r="H2066" i="1"/>
  <c r="G2066" i="1"/>
  <c r="P2065" i="1"/>
  <c r="L2065" i="1"/>
  <c r="K2065" i="1"/>
  <c r="I2065" i="1"/>
  <c r="H2065" i="1"/>
  <c r="G2065" i="1"/>
  <c r="P2064" i="1"/>
  <c r="L2064" i="1"/>
  <c r="K2064" i="1"/>
  <c r="I2064" i="1"/>
  <c r="H2064" i="1"/>
  <c r="G2064" i="1"/>
  <c r="P2063" i="1"/>
  <c r="L2063" i="1"/>
  <c r="K2063" i="1"/>
  <c r="I2063" i="1"/>
  <c r="H2063" i="1"/>
  <c r="G2063" i="1"/>
  <c r="P2062" i="1"/>
  <c r="L2062" i="1"/>
  <c r="K2062" i="1"/>
  <c r="I2062" i="1"/>
  <c r="H2062" i="1"/>
  <c r="G2062" i="1"/>
  <c r="P2061" i="1"/>
  <c r="L2061" i="1"/>
  <c r="K2061" i="1"/>
  <c r="I2061" i="1"/>
  <c r="H2061" i="1"/>
  <c r="G2061" i="1"/>
  <c r="P2060" i="1"/>
  <c r="L2060" i="1"/>
  <c r="K2060" i="1"/>
  <c r="I2060" i="1"/>
  <c r="H2060" i="1"/>
  <c r="G2060" i="1"/>
  <c r="P2059" i="1"/>
  <c r="L2059" i="1"/>
  <c r="K2059" i="1"/>
  <c r="I2059" i="1"/>
  <c r="H2059" i="1"/>
  <c r="G2059" i="1"/>
  <c r="P2058" i="1"/>
  <c r="L2058" i="1"/>
  <c r="K2058" i="1"/>
  <c r="I2058" i="1"/>
  <c r="H2058" i="1"/>
  <c r="G2058" i="1"/>
  <c r="P2057" i="1"/>
  <c r="L2057" i="1"/>
  <c r="K2057" i="1"/>
  <c r="I2057" i="1"/>
  <c r="H2057" i="1"/>
  <c r="G2057" i="1"/>
  <c r="P2056" i="1"/>
  <c r="L2056" i="1"/>
  <c r="K2056" i="1"/>
  <c r="I2056" i="1"/>
  <c r="H2056" i="1"/>
  <c r="G2056" i="1"/>
  <c r="P2055" i="1"/>
  <c r="L2055" i="1"/>
  <c r="K2055" i="1"/>
  <c r="I2055" i="1"/>
  <c r="H2055" i="1"/>
  <c r="G2055" i="1"/>
  <c r="P2054" i="1"/>
  <c r="L2054" i="1"/>
  <c r="K2054" i="1"/>
  <c r="I2054" i="1"/>
  <c r="H2054" i="1"/>
  <c r="G2054" i="1"/>
  <c r="P2053" i="1"/>
  <c r="L2053" i="1"/>
  <c r="K2053" i="1"/>
  <c r="I2053" i="1"/>
  <c r="H2053" i="1"/>
  <c r="G2053" i="1"/>
  <c r="P2052" i="1"/>
  <c r="L2052" i="1"/>
  <c r="K2052" i="1"/>
  <c r="I2052" i="1"/>
  <c r="H2052" i="1"/>
  <c r="G2052" i="1"/>
  <c r="P2051" i="1"/>
  <c r="L2051" i="1"/>
  <c r="K2051" i="1"/>
  <c r="I2051" i="1"/>
  <c r="H2051" i="1"/>
  <c r="G2051" i="1"/>
  <c r="P2050" i="1"/>
  <c r="L2050" i="1"/>
  <c r="K2050" i="1"/>
  <c r="I2050" i="1"/>
  <c r="H2050" i="1"/>
  <c r="G2050" i="1"/>
  <c r="P2049" i="1"/>
  <c r="L2049" i="1"/>
  <c r="K2049" i="1"/>
  <c r="I2049" i="1"/>
  <c r="H2049" i="1"/>
  <c r="G2049" i="1"/>
  <c r="P2048" i="1"/>
  <c r="L2048" i="1"/>
  <c r="K2048" i="1"/>
  <c r="I2048" i="1"/>
  <c r="H2048" i="1"/>
  <c r="G2048" i="1"/>
  <c r="P2047" i="1"/>
  <c r="L2047" i="1"/>
  <c r="K2047" i="1"/>
  <c r="I2047" i="1"/>
  <c r="H2047" i="1"/>
  <c r="G2047" i="1"/>
  <c r="P2046" i="1"/>
  <c r="L2046" i="1"/>
  <c r="K2046" i="1"/>
  <c r="I2046" i="1"/>
  <c r="H2046" i="1"/>
  <c r="G2046" i="1"/>
  <c r="P2045" i="1"/>
  <c r="L2045" i="1"/>
  <c r="K2045" i="1"/>
  <c r="I2045" i="1"/>
  <c r="H2045" i="1"/>
  <c r="G2045" i="1"/>
  <c r="P2044" i="1"/>
  <c r="L2044" i="1"/>
  <c r="K2044" i="1"/>
  <c r="I2044" i="1"/>
  <c r="H2044" i="1"/>
  <c r="G2044" i="1"/>
  <c r="P2043" i="1"/>
  <c r="L2043" i="1"/>
  <c r="K2043" i="1"/>
  <c r="I2043" i="1"/>
  <c r="H2043" i="1"/>
  <c r="G2043" i="1"/>
  <c r="P2042" i="1"/>
  <c r="L2042" i="1"/>
  <c r="K2042" i="1"/>
  <c r="I2042" i="1"/>
  <c r="H2042" i="1"/>
  <c r="G2042" i="1"/>
  <c r="P2041" i="1"/>
  <c r="L2041" i="1"/>
  <c r="K2041" i="1"/>
  <c r="I2041" i="1"/>
  <c r="H2041" i="1"/>
  <c r="G2041" i="1"/>
  <c r="P2040" i="1"/>
  <c r="L2040" i="1"/>
  <c r="K2040" i="1"/>
  <c r="I2040" i="1"/>
  <c r="H2040" i="1"/>
  <c r="G2040" i="1"/>
  <c r="P2039" i="1"/>
  <c r="L2039" i="1"/>
  <c r="K2039" i="1"/>
  <c r="I2039" i="1"/>
  <c r="H2039" i="1"/>
  <c r="G2039" i="1"/>
  <c r="P2038" i="1"/>
  <c r="L2038" i="1"/>
  <c r="K2038" i="1"/>
  <c r="I2038" i="1"/>
  <c r="H2038" i="1"/>
  <c r="G2038" i="1"/>
  <c r="P2037" i="1"/>
  <c r="L2037" i="1"/>
  <c r="K2037" i="1"/>
  <c r="I2037" i="1"/>
  <c r="H2037" i="1"/>
  <c r="G2037" i="1"/>
  <c r="P2036" i="1"/>
  <c r="L2036" i="1"/>
  <c r="K2036" i="1"/>
  <c r="I2036" i="1"/>
  <c r="H2036" i="1"/>
  <c r="G2036" i="1"/>
  <c r="P2035" i="1"/>
  <c r="L2035" i="1"/>
  <c r="K2035" i="1"/>
  <c r="I2035" i="1"/>
  <c r="H2035" i="1"/>
  <c r="G2035" i="1"/>
  <c r="P2034" i="1"/>
  <c r="L2034" i="1"/>
  <c r="K2034" i="1"/>
  <c r="I2034" i="1"/>
  <c r="H2034" i="1"/>
  <c r="G2034" i="1"/>
  <c r="P2033" i="1"/>
  <c r="L2033" i="1"/>
  <c r="K2033" i="1"/>
  <c r="I2033" i="1"/>
  <c r="H2033" i="1"/>
  <c r="G2033" i="1"/>
  <c r="P2032" i="1"/>
  <c r="L2032" i="1"/>
  <c r="K2032" i="1"/>
  <c r="I2032" i="1"/>
  <c r="H2032" i="1"/>
  <c r="G2032" i="1"/>
  <c r="P2031" i="1"/>
  <c r="L2031" i="1"/>
  <c r="K2031" i="1"/>
  <c r="I2031" i="1"/>
  <c r="H2031" i="1"/>
  <c r="G2031" i="1"/>
  <c r="P2030" i="1"/>
  <c r="L2030" i="1"/>
  <c r="K2030" i="1"/>
  <c r="I2030" i="1"/>
  <c r="H2030" i="1"/>
  <c r="G2030" i="1"/>
  <c r="P2029" i="1"/>
  <c r="L2029" i="1"/>
  <c r="K2029" i="1"/>
  <c r="I2029" i="1"/>
  <c r="H2029" i="1"/>
  <c r="G2029" i="1"/>
  <c r="P2028" i="1"/>
  <c r="L2028" i="1"/>
  <c r="K2028" i="1"/>
  <c r="I2028" i="1"/>
  <c r="H2028" i="1"/>
  <c r="G2028" i="1"/>
  <c r="P2027" i="1"/>
  <c r="L2027" i="1"/>
  <c r="K2027" i="1"/>
  <c r="I2027" i="1"/>
  <c r="H2027" i="1"/>
  <c r="G2027" i="1"/>
  <c r="P2026" i="1"/>
  <c r="L2026" i="1"/>
  <c r="K2026" i="1"/>
  <c r="I2026" i="1"/>
  <c r="H2026" i="1"/>
  <c r="G2026" i="1"/>
  <c r="P2025" i="1"/>
  <c r="L2025" i="1"/>
  <c r="K2025" i="1"/>
  <c r="I2025" i="1"/>
  <c r="H2025" i="1"/>
  <c r="G2025" i="1"/>
  <c r="P2024" i="1"/>
  <c r="L2024" i="1"/>
  <c r="K2024" i="1"/>
  <c r="I2024" i="1"/>
  <c r="H2024" i="1"/>
  <c r="G2024" i="1"/>
  <c r="P2023" i="1"/>
  <c r="L2023" i="1"/>
  <c r="K2023" i="1"/>
  <c r="I2023" i="1"/>
  <c r="H2023" i="1"/>
  <c r="G2023" i="1"/>
  <c r="P2022" i="1"/>
  <c r="L2022" i="1"/>
  <c r="K2022" i="1"/>
  <c r="I2022" i="1"/>
  <c r="H2022" i="1"/>
  <c r="G2022" i="1"/>
  <c r="P2021" i="1"/>
  <c r="L2021" i="1"/>
  <c r="K2021" i="1"/>
  <c r="I2021" i="1"/>
  <c r="H2021" i="1"/>
  <c r="G2021" i="1"/>
  <c r="P2020" i="1"/>
  <c r="L2020" i="1"/>
  <c r="K2020" i="1"/>
  <c r="I2020" i="1"/>
  <c r="H2020" i="1"/>
  <c r="G2020" i="1"/>
  <c r="P2019" i="1"/>
  <c r="L2019" i="1"/>
  <c r="K2019" i="1"/>
  <c r="I2019" i="1"/>
  <c r="H2019" i="1"/>
  <c r="G2019" i="1"/>
  <c r="P2018" i="1"/>
  <c r="L2018" i="1"/>
  <c r="K2018" i="1"/>
  <c r="I2018" i="1"/>
  <c r="H2018" i="1"/>
  <c r="G2018" i="1"/>
  <c r="P2017" i="1"/>
  <c r="L2017" i="1"/>
  <c r="K2017" i="1"/>
  <c r="I2017" i="1"/>
  <c r="H2017" i="1"/>
  <c r="G2017" i="1"/>
  <c r="P2016" i="1"/>
  <c r="L2016" i="1"/>
  <c r="K2016" i="1"/>
  <c r="I2016" i="1"/>
  <c r="H2016" i="1"/>
  <c r="G2016" i="1"/>
  <c r="P2015" i="1"/>
  <c r="L2015" i="1"/>
  <c r="K2015" i="1"/>
  <c r="I2015" i="1"/>
  <c r="H2015" i="1"/>
  <c r="G2015" i="1"/>
  <c r="P2014" i="1"/>
  <c r="L2014" i="1"/>
  <c r="K2014" i="1"/>
  <c r="I2014" i="1"/>
  <c r="H2014" i="1"/>
  <c r="G2014" i="1"/>
  <c r="P2013" i="1"/>
  <c r="L2013" i="1"/>
  <c r="K2013" i="1"/>
  <c r="I2013" i="1"/>
  <c r="H2013" i="1"/>
  <c r="G2013" i="1"/>
  <c r="P2012" i="1"/>
  <c r="L2012" i="1"/>
  <c r="K2012" i="1"/>
  <c r="I2012" i="1"/>
  <c r="H2012" i="1"/>
  <c r="G2012" i="1"/>
  <c r="P2011" i="1"/>
  <c r="L2011" i="1"/>
  <c r="K2011" i="1"/>
  <c r="I2011" i="1"/>
  <c r="H2011" i="1"/>
  <c r="G2011" i="1"/>
  <c r="P2010" i="1"/>
  <c r="L2010" i="1"/>
  <c r="K2010" i="1"/>
  <c r="I2010" i="1"/>
  <c r="H2010" i="1"/>
  <c r="G2010" i="1"/>
  <c r="P2009" i="1"/>
  <c r="L2009" i="1"/>
  <c r="K2009" i="1"/>
  <c r="I2009" i="1"/>
  <c r="H2009" i="1"/>
  <c r="G2009" i="1"/>
  <c r="P2008" i="1"/>
  <c r="L2008" i="1"/>
  <c r="K2008" i="1"/>
  <c r="I2008" i="1"/>
  <c r="H2008" i="1"/>
  <c r="G2008" i="1"/>
  <c r="P2007" i="1"/>
  <c r="L2007" i="1"/>
  <c r="K2007" i="1"/>
  <c r="I2007" i="1"/>
  <c r="H2007" i="1"/>
  <c r="G2007" i="1"/>
  <c r="P2006" i="1"/>
  <c r="L2006" i="1"/>
  <c r="K2006" i="1"/>
  <c r="I2006" i="1"/>
  <c r="H2006" i="1"/>
  <c r="G2006" i="1"/>
  <c r="P2005" i="1"/>
  <c r="L2005" i="1"/>
  <c r="K2005" i="1"/>
  <c r="I2005" i="1"/>
  <c r="H2005" i="1"/>
  <c r="G2005" i="1"/>
  <c r="P2004" i="1"/>
  <c r="L2004" i="1"/>
  <c r="K2004" i="1"/>
  <c r="I2004" i="1"/>
  <c r="H2004" i="1"/>
  <c r="G2004" i="1"/>
  <c r="P2003" i="1"/>
  <c r="L2003" i="1"/>
  <c r="K2003" i="1"/>
  <c r="I2003" i="1"/>
  <c r="H2003" i="1"/>
  <c r="G2003" i="1"/>
  <c r="P2002" i="1"/>
  <c r="L2002" i="1"/>
  <c r="K2002" i="1"/>
  <c r="I2002" i="1"/>
  <c r="H2002" i="1"/>
  <c r="G2002" i="1"/>
  <c r="P2001" i="1"/>
  <c r="L2001" i="1"/>
  <c r="K2001" i="1"/>
  <c r="I2001" i="1"/>
  <c r="H2001" i="1"/>
  <c r="G2001" i="1"/>
  <c r="P2000" i="1"/>
  <c r="L2000" i="1"/>
  <c r="K2000" i="1"/>
  <c r="I2000" i="1"/>
  <c r="H2000" i="1"/>
  <c r="G2000" i="1"/>
  <c r="P1999" i="1"/>
  <c r="L1999" i="1"/>
  <c r="K1999" i="1"/>
  <c r="I1999" i="1"/>
  <c r="H1999" i="1"/>
  <c r="G1999" i="1"/>
  <c r="P1998" i="1"/>
  <c r="L1998" i="1"/>
  <c r="K1998" i="1"/>
  <c r="I1998" i="1"/>
  <c r="H1998" i="1"/>
  <c r="G1998" i="1"/>
  <c r="P1997" i="1"/>
  <c r="L1997" i="1"/>
  <c r="K1997" i="1"/>
  <c r="I1997" i="1"/>
  <c r="H1997" i="1"/>
  <c r="G1997" i="1"/>
  <c r="P1996" i="1"/>
  <c r="L1996" i="1"/>
  <c r="K1996" i="1"/>
  <c r="I1996" i="1"/>
  <c r="H1996" i="1"/>
  <c r="G1996" i="1"/>
  <c r="P1995" i="1"/>
  <c r="L1995" i="1"/>
  <c r="K1995" i="1"/>
  <c r="I1995" i="1"/>
  <c r="H1995" i="1"/>
  <c r="G1995" i="1"/>
  <c r="P1994" i="1"/>
  <c r="L1994" i="1"/>
  <c r="K1994" i="1"/>
  <c r="I1994" i="1"/>
  <c r="H1994" i="1"/>
  <c r="G1994" i="1"/>
  <c r="P1993" i="1"/>
  <c r="L1993" i="1"/>
  <c r="K1993" i="1"/>
  <c r="I1993" i="1"/>
  <c r="H1993" i="1"/>
  <c r="G1993" i="1"/>
  <c r="P1992" i="1"/>
  <c r="L1992" i="1"/>
  <c r="K1992" i="1"/>
  <c r="I1992" i="1"/>
  <c r="H1992" i="1"/>
  <c r="G1992" i="1"/>
  <c r="P1991" i="1"/>
  <c r="L1991" i="1"/>
  <c r="K1991" i="1"/>
  <c r="I1991" i="1"/>
  <c r="H1991" i="1"/>
  <c r="G1991" i="1"/>
  <c r="P1990" i="1"/>
  <c r="L1990" i="1"/>
  <c r="K1990" i="1"/>
  <c r="I1990" i="1"/>
  <c r="H1990" i="1"/>
  <c r="G1990" i="1"/>
  <c r="P1989" i="1"/>
  <c r="L1989" i="1"/>
  <c r="K1989" i="1"/>
  <c r="I1989" i="1"/>
  <c r="H1989" i="1"/>
  <c r="G1989" i="1"/>
  <c r="P1988" i="1"/>
  <c r="L1988" i="1"/>
  <c r="K1988" i="1"/>
  <c r="I1988" i="1"/>
  <c r="H1988" i="1"/>
  <c r="G1988" i="1"/>
  <c r="P1987" i="1"/>
  <c r="L1987" i="1"/>
  <c r="K1987" i="1"/>
  <c r="I1987" i="1"/>
  <c r="H1987" i="1"/>
  <c r="G1987" i="1"/>
  <c r="P1986" i="1"/>
  <c r="L1986" i="1"/>
  <c r="K1986" i="1"/>
  <c r="I1986" i="1"/>
  <c r="H1986" i="1"/>
  <c r="G1986" i="1"/>
  <c r="P1985" i="1"/>
  <c r="L1985" i="1"/>
  <c r="K1985" i="1"/>
  <c r="I1985" i="1"/>
  <c r="H1985" i="1"/>
  <c r="G1985" i="1"/>
  <c r="P1984" i="1"/>
  <c r="L1984" i="1"/>
  <c r="K1984" i="1"/>
  <c r="I1984" i="1"/>
  <c r="H1984" i="1"/>
  <c r="G1984" i="1"/>
  <c r="P1983" i="1"/>
  <c r="L1983" i="1"/>
  <c r="K1983" i="1"/>
  <c r="I1983" i="1"/>
  <c r="H1983" i="1"/>
  <c r="G1983" i="1"/>
  <c r="P1982" i="1"/>
  <c r="L1982" i="1"/>
  <c r="K1982" i="1"/>
  <c r="I1982" i="1"/>
  <c r="H1982" i="1"/>
  <c r="G1982" i="1"/>
  <c r="P1981" i="1"/>
  <c r="L1981" i="1"/>
  <c r="K1981" i="1"/>
  <c r="I1981" i="1"/>
  <c r="H1981" i="1"/>
  <c r="G1981" i="1"/>
  <c r="P1980" i="1"/>
  <c r="L1980" i="1"/>
  <c r="K1980" i="1"/>
  <c r="I1980" i="1"/>
  <c r="H1980" i="1"/>
  <c r="G1980" i="1"/>
  <c r="P1979" i="1"/>
  <c r="L1979" i="1"/>
  <c r="K1979" i="1"/>
  <c r="I1979" i="1"/>
  <c r="H1979" i="1"/>
  <c r="G1979" i="1"/>
  <c r="P1978" i="1"/>
  <c r="L1978" i="1"/>
  <c r="K1978" i="1"/>
  <c r="I1978" i="1"/>
  <c r="H1978" i="1"/>
  <c r="G1978" i="1"/>
  <c r="P1977" i="1"/>
  <c r="L1977" i="1"/>
  <c r="K1977" i="1"/>
  <c r="I1977" i="1"/>
  <c r="H1977" i="1"/>
  <c r="G1977" i="1"/>
  <c r="P1976" i="1"/>
  <c r="L1976" i="1"/>
  <c r="K1976" i="1"/>
  <c r="I1976" i="1"/>
  <c r="H1976" i="1"/>
  <c r="G1976" i="1"/>
  <c r="P1975" i="1"/>
  <c r="L1975" i="1"/>
  <c r="K1975" i="1"/>
  <c r="I1975" i="1"/>
  <c r="H1975" i="1"/>
  <c r="G1975" i="1"/>
  <c r="P1974" i="1"/>
  <c r="L1974" i="1"/>
  <c r="K1974" i="1"/>
  <c r="I1974" i="1"/>
  <c r="H1974" i="1"/>
  <c r="G1974" i="1"/>
  <c r="P1973" i="1"/>
  <c r="L1973" i="1"/>
  <c r="K1973" i="1"/>
  <c r="I1973" i="1"/>
  <c r="H1973" i="1"/>
  <c r="G1973" i="1"/>
  <c r="P1972" i="1"/>
  <c r="L1972" i="1"/>
  <c r="K1972" i="1"/>
  <c r="I1972" i="1"/>
  <c r="H1972" i="1"/>
  <c r="G1972" i="1"/>
  <c r="P1971" i="1"/>
  <c r="L1971" i="1"/>
  <c r="K1971" i="1"/>
  <c r="I1971" i="1"/>
  <c r="H1971" i="1"/>
  <c r="G1971" i="1"/>
  <c r="P1970" i="1"/>
  <c r="L1970" i="1"/>
  <c r="K1970" i="1"/>
  <c r="I1970" i="1"/>
  <c r="H1970" i="1"/>
  <c r="G1970" i="1"/>
  <c r="P1969" i="1"/>
  <c r="L1969" i="1"/>
  <c r="K1969" i="1"/>
  <c r="I1969" i="1"/>
  <c r="H1969" i="1"/>
  <c r="G1969" i="1"/>
  <c r="P1968" i="1"/>
  <c r="L1968" i="1"/>
  <c r="K1968" i="1"/>
  <c r="I1968" i="1"/>
  <c r="H1968" i="1"/>
  <c r="G1968" i="1"/>
  <c r="P1967" i="1"/>
  <c r="L1967" i="1"/>
  <c r="K1967" i="1"/>
  <c r="I1967" i="1"/>
  <c r="H1967" i="1"/>
  <c r="G1967" i="1"/>
  <c r="P1966" i="1"/>
  <c r="L1966" i="1"/>
  <c r="K1966" i="1"/>
  <c r="I1966" i="1"/>
  <c r="H1966" i="1"/>
  <c r="G1966" i="1"/>
  <c r="P1965" i="1"/>
  <c r="L1965" i="1"/>
  <c r="K1965" i="1"/>
  <c r="I1965" i="1"/>
  <c r="H1965" i="1"/>
  <c r="G1965" i="1"/>
  <c r="P1964" i="1"/>
  <c r="L1964" i="1"/>
  <c r="K1964" i="1"/>
  <c r="I1964" i="1"/>
  <c r="H1964" i="1"/>
  <c r="G1964" i="1"/>
  <c r="P1963" i="1"/>
  <c r="L1963" i="1"/>
  <c r="K1963" i="1"/>
  <c r="I1963" i="1"/>
  <c r="H1963" i="1"/>
  <c r="G1963" i="1"/>
  <c r="P1962" i="1"/>
  <c r="L1962" i="1"/>
  <c r="K1962" i="1"/>
  <c r="I1962" i="1"/>
  <c r="H1962" i="1"/>
  <c r="G1962" i="1"/>
  <c r="P1961" i="1"/>
  <c r="L1961" i="1"/>
  <c r="K1961" i="1"/>
  <c r="I1961" i="1"/>
  <c r="H1961" i="1"/>
  <c r="G1961" i="1"/>
  <c r="P1960" i="1"/>
  <c r="L1960" i="1"/>
  <c r="K1960" i="1"/>
  <c r="I1960" i="1"/>
  <c r="H1960" i="1"/>
  <c r="G1960" i="1"/>
  <c r="P1959" i="1"/>
  <c r="L1959" i="1"/>
  <c r="K1959" i="1"/>
  <c r="I1959" i="1"/>
  <c r="H1959" i="1"/>
  <c r="G1959" i="1"/>
  <c r="P1958" i="1"/>
  <c r="L1958" i="1"/>
  <c r="K1958" i="1"/>
  <c r="I1958" i="1"/>
  <c r="H1958" i="1"/>
  <c r="G1958" i="1"/>
  <c r="P1957" i="1"/>
  <c r="L1957" i="1"/>
  <c r="K1957" i="1"/>
  <c r="I1957" i="1"/>
  <c r="H1957" i="1"/>
  <c r="G1957" i="1"/>
  <c r="P1956" i="1"/>
  <c r="L1956" i="1"/>
  <c r="K1956" i="1"/>
  <c r="I1956" i="1"/>
  <c r="H1956" i="1"/>
  <c r="G1956" i="1"/>
  <c r="P1955" i="1"/>
  <c r="L1955" i="1"/>
  <c r="K1955" i="1"/>
  <c r="I1955" i="1"/>
  <c r="H1955" i="1"/>
  <c r="G1955" i="1"/>
  <c r="P1954" i="1"/>
  <c r="L1954" i="1"/>
  <c r="K1954" i="1"/>
  <c r="I1954" i="1"/>
  <c r="H1954" i="1"/>
  <c r="G1954" i="1"/>
  <c r="P1953" i="1"/>
  <c r="L1953" i="1"/>
  <c r="K1953" i="1"/>
  <c r="I1953" i="1"/>
  <c r="H1953" i="1"/>
  <c r="G1953" i="1"/>
  <c r="P1952" i="1"/>
  <c r="L1952" i="1"/>
  <c r="K1952" i="1"/>
  <c r="I1952" i="1"/>
  <c r="H1952" i="1"/>
  <c r="G1952" i="1"/>
  <c r="P1951" i="1"/>
  <c r="L1951" i="1"/>
  <c r="K1951" i="1"/>
  <c r="I1951" i="1"/>
  <c r="H1951" i="1"/>
  <c r="G1951" i="1"/>
  <c r="P1950" i="1"/>
  <c r="L1950" i="1"/>
  <c r="K1950" i="1"/>
  <c r="I1950" i="1"/>
  <c r="H1950" i="1"/>
  <c r="G1950" i="1"/>
  <c r="P1949" i="1"/>
  <c r="L1949" i="1"/>
  <c r="K1949" i="1"/>
  <c r="I1949" i="1"/>
  <c r="H1949" i="1"/>
  <c r="G1949" i="1"/>
  <c r="P1948" i="1"/>
  <c r="L1948" i="1"/>
  <c r="K1948" i="1"/>
  <c r="I1948" i="1"/>
  <c r="H1948" i="1"/>
  <c r="G1948" i="1"/>
  <c r="P1947" i="1"/>
  <c r="L1947" i="1"/>
  <c r="K1947" i="1"/>
  <c r="I1947" i="1"/>
  <c r="H1947" i="1"/>
  <c r="G1947" i="1"/>
  <c r="P1946" i="1"/>
  <c r="L1946" i="1"/>
  <c r="K1946" i="1"/>
  <c r="I1946" i="1"/>
  <c r="H1946" i="1"/>
  <c r="G1946" i="1"/>
  <c r="P1945" i="1"/>
  <c r="L1945" i="1"/>
  <c r="K1945" i="1"/>
  <c r="I1945" i="1"/>
  <c r="H1945" i="1"/>
  <c r="G1945" i="1"/>
  <c r="P1944" i="1"/>
  <c r="L1944" i="1"/>
  <c r="K1944" i="1"/>
  <c r="I1944" i="1"/>
  <c r="H1944" i="1"/>
  <c r="G1944" i="1"/>
  <c r="P1943" i="1"/>
  <c r="L1943" i="1"/>
  <c r="K1943" i="1"/>
  <c r="I1943" i="1"/>
  <c r="H1943" i="1"/>
  <c r="G1943" i="1"/>
  <c r="P1942" i="1"/>
  <c r="L1942" i="1"/>
  <c r="K1942" i="1"/>
  <c r="I1942" i="1"/>
  <c r="H1942" i="1"/>
  <c r="G1942" i="1"/>
  <c r="P1941" i="1"/>
  <c r="L1941" i="1"/>
  <c r="K1941" i="1"/>
  <c r="I1941" i="1"/>
  <c r="H1941" i="1"/>
  <c r="G1941" i="1"/>
  <c r="P1940" i="1"/>
  <c r="L1940" i="1"/>
  <c r="K1940" i="1"/>
  <c r="I1940" i="1"/>
  <c r="H1940" i="1"/>
  <c r="G1940" i="1"/>
  <c r="P1939" i="1"/>
  <c r="L1939" i="1"/>
  <c r="K1939" i="1"/>
  <c r="I1939" i="1"/>
  <c r="H1939" i="1"/>
  <c r="G1939" i="1"/>
  <c r="P1938" i="1"/>
  <c r="L1938" i="1"/>
  <c r="K1938" i="1"/>
  <c r="I1938" i="1"/>
  <c r="H1938" i="1"/>
  <c r="G1938" i="1"/>
  <c r="P1937" i="1"/>
  <c r="L1937" i="1"/>
  <c r="K1937" i="1"/>
  <c r="I1937" i="1"/>
  <c r="H1937" i="1"/>
  <c r="G1937" i="1"/>
  <c r="P1936" i="1"/>
  <c r="L1936" i="1"/>
  <c r="K1936" i="1"/>
  <c r="I1936" i="1"/>
  <c r="H1936" i="1"/>
  <c r="G1936" i="1"/>
  <c r="P1935" i="1"/>
  <c r="L1935" i="1"/>
  <c r="K1935" i="1"/>
  <c r="I1935" i="1"/>
  <c r="H1935" i="1"/>
  <c r="G1935" i="1"/>
  <c r="P1934" i="1"/>
  <c r="L1934" i="1"/>
  <c r="K1934" i="1"/>
  <c r="I1934" i="1"/>
  <c r="H1934" i="1"/>
  <c r="G1934" i="1"/>
  <c r="P1933" i="1"/>
  <c r="L1933" i="1"/>
  <c r="K1933" i="1"/>
  <c r="I1933" i="1"/>
  <c r="H1933" i="1"/>
  <c r="G1933" i="1"/>
  <c r="P1932" i="1"/>
  <c r="L1932" i="1"/>
  <c r="K1932" i="1"/>
  <c r="I1932" i="1"/>
  <c r="H1932" i="1"/>
  <c r="G1932" i="1"/>
  <c r="P1931" i="1"/>
  <c r="L1931" i="1"/>
  <c r="K1931" i="1"/>
  <c r="I1931" i="1"/>
  <c r="H1931" i="1"/>
  <c r="G1931" i="1"/>
  <c r="P1930" i="1"/>
  <c r="L1930" i="1"/>
  <c r="K1930" i="1"/>
  <c r="I1930" i="1"/>
  <c r="H1930" i="1"/>
  <c r="G1930" i="1"/>
  <c r="P1929" i="1"/>
  <c r="L1929" i="1"/>
  <c r="K1929" i="1"/>
  <c r="I1929" i="1"/>
  <c r="H1929" i="1"/>
  <c r="G1929" i="1"/>
  <c r="P1928" i="1"/>
  <c r="L1928" i="1"/>
  <c r="K1928" i="1"/>
  <c r="I1928" i="1"/>
  <c r="H1928" i="1"/>
  <c r="G1928" i="1"/>
  <c r="P1927" i="1"/>
  <c r="L1927" i="1"/>
  <c r="K1927" i="1"/>
  <c r="I1927" i="1"/>
  <c r="H1927" i="1"/>
  <c r="G1927" i="1"/>
  <c r="P1926" i="1"/>
  <c r="L1926" i="1"/>
  <c r="K1926" i="1"/>
  <c r="I1926" i="1"/>
  <c r="H1926" i="1"/>
  <c r="G1926" i="1"/>
  <c r="P1925" i="1"/>
  <c r="L1925" i="1"/>
  <c r="K1925" i="1"/>
  <c r="I1925" i="1"/>
  <c r="H1925" i="1"/>
  <c r="G1925" i="1"/>
  <c r="P1924" i="1"/>
  <c r="L1924" i="1"/>
  <c r="K1924" i="1"/>
  <c r="I1924" i="1"/>
  <c r="H1924" i="1"/>
  <c r="G1924" i="1"/>
  <c r="P1923" i="1"/>
  <c r="L1923" i="1"/>
  <c r="K1923" i="1"/>
  <c r="I1923" i="1"/>
  <c r="H1923" i="1"/>
  <c r="G1923" i="1"/>
  <c r="P1922" i="1"/>
  <c r="L1922" i="1"/>
  <c r="K1922" i="1"/>
  <c r="I1922" i="1"/>
  <c r="H1922" i="1"/>
  <c r="G1922" i="1"/>
  <c r="P1921" i="1"/>
  <c r="L1921" i="1"/>
  <c r="K1921" i="1"/>
  <c r="I1921" i="1"/>
  <c r="H1921" i="1"/>
  <c r="G1921" i="1"/>
  <c r="P1920" i="1"/>
  <c r="L1920" i="1"/>
  <c r="K1920" i="1"/>
  <c r="I1920" i="1"/>
  <c r="H1920" i="1"/>
  <c r="G1920" i="1"/>
  <c r="P1919" i="1"/>
  <c r="L1919" i="1"/>
  <c r="K1919" i="1"/>
  <c r="I1919" i="1"/>
  <c r="H1919" i="1"/>
  <c r="G1919" i="1"/>
  <c r="P1918" i="1"/>
  <c r="L1918" i="1"/>
  <c r="K1918" i="1"/>
  <c r="I1918" i="1"/>
  <c r="H1918" i="1"/>
  <c r="G1918" i="1"/>
  <c r="P1917" i="1"/>
  <c r="L1917" i="1"/>
  <c r="K1917" i="1"/>
  <c r="I1917" i="1"/>
  <c r="H1917" i="1"/>
  <c r="G1917" i="1"/>
  <c r="P1916" i="1"/>
  <c r="L1916" i="1"/>
  <c r="K1916" i="1"/>
  <c r="I1916" i="1"/>
  <c r="H1916" i="1"/>
  <c r="G1916" i="1"/>
  <c r="P1915" i="1"/>
  <c r="L1915" i="1"/>
  <c r="K1915" i="1"/>
  <c r="I1915" i="1"/>
  <c r="H1915" i="1"/>
  <c r="G1915" i="1"/>
  <c r="P1914" i="1"/>
  <c r="L1914" i="1"/>
  <c r="K1914" i="1"/>
  <c r="I1914" i="1"/>
  <c r="H1914" i="1"/>
  <c r="G1914" i="1"/>
  <c r="P1913" i="1"/>
  <c r="L1913" i="1"/>
  <c r="K1913" i="1"/>
  <c r="I1913" i="1"/>
  <c r="H1913" i="1"/>
  <c r="G1913" i="1"/>
  <c r="P1912" i="1"/>
  <c r="L1912" i="1"/>
  <c r="K1912" i="1"/>
  <c r="I1912" i="1"/>
  <c r="H1912" i="1"/>
  <c r="G1912" i="1"/>
  <c r="P1911" i="1"/>
  <c r="L1911" i="1"/>
  <c r="K1911" i="1"/>
  <c r="I1911" i="1"/>
  <c r="H1911" i="1"/>
  <c r="G1911" i="1"/>
  <c r="P1910" i="1"/>
  <c r="L1910" i="1"/>
  <c r="K1910" i="1"/>
  <c r="I1910" i="1"/>
  <c r="H1910" i="1"/>
  <c r="G1910" i="1"/>
  <c r="P1909" i="1"/>
  <c r="L1909" i="1"/>
  <c r="K1909" i="1"/>
  <c r="I1909" i="1"/>
  <c r="H1909" i="1"/>
  <c r="G1909" i="1"/>
  <c r="P1908" i="1"/>
  <c r="L1908" i="1"/>
  <c r="K1908" i="1"/>
  <c r="I1908" i="1"/>
  <c r="H1908" i="1"/>
  <c r="G1908" i="1"/>
  <c r="P1907" i="1"/>
  <c r="L1907" i="1"/>
  <c r="K1907" i="1"/>
  <c r="I1907" i="1"/>
  <c r="H1907" i="1"/>
  <c r="G1907" i="1"/>
  <c r="P1906" i="1"/>
  <c r="L1906" i="1"/>
  <c r="K1906" i="1"/>
  <c r="I1906" i="1"/>
  <c r="H1906" i="1"/>
  <c r="G1906" i="1"/>
  <c r="P1905" i="1"/>
  <c r="L1905" i="1"/>
  <c r="K1905" i="1"/>
  <c r="I1905" i="1"/>
  <c r="H1905" i="1"/>
  <c r="G1905" i="1"/>
  <c r="P1904" i="1"/>
  <c r="L1904" i="1"/>
  <c r="K1904" i="1"/>
  <c r="I1904" i="1"/>
  <c r="H1904" i="1"/>
  <c r="G1904" i="1"/>
  <c r="P1903" i="1"/>
  <c r="L1903" i="1"/>
  <c r="K1903" i="1"/>
  <c r="I1903" i="1"/>
  <c r="H1903" i="1"/>
  <c r="G1903" i="1"/>
  <c r="P1902" i="1"/>
  <c r="L1902" i="1"/>
  <c r="K1902" i="1"/>
  <c r="I1902" i="1"/>
  <c r="H1902" i="1"/>
  <c r="G1902" i="1"/>
  <c r="P1901" i="1"/>
  <c r="L1901" i="1"/>
  <c r="K1901" i="1"/>
  <c r="I1901" i="1"/>
  <c r="H1901" i="1"/>
  <c r="G1901" i="1"/>
  <c r="P1900" i="1"/>
  <c r="L1900" i="1"/>
  <c r="K1900" i="1"/>
  <c r="I1900" i="1"/>
  <c r="H1900" i="1"/>
  <c r="G1900" i="1"/>
  <c r="P1899" i="1"/>
  <c r="L1899" i="1"/>
  <c r="K1899" i="1"/>
  <c r="I1899" i="1"/>
  <c r="H1899" i="1"/>
  <c r="G1899" i="1"/>
  <c r="P1898" i="1"/>
  <c r="L1898" i="1"/>
  <c r="K1898" i="1"/>
  <c r="I1898" i="1"/>
  <c r="H1898" i="1"/>
  <c r="G1898" i="1"/>
  <c r="P1897" i="1"/>
  <c r="L1897" i="1"/>
  <c r="K1897" i="1"/>
  <c r="I1897" i="1"/>
  <c r="H1897" i="1"/>
  <c r="G1897" i="1"/>
  <c r="P1896" i="1"/>
  <c r="L1896" i="1"/>
  <c r="K1896" i="1"/>
  <c r="I1896" i="1"/>
  <c r="H1896" i="1"/>
  <c r="G1896" i="1"/>
  <c r="P1895" i="1"/>
  <c r="L1895" i="1"/>
  <c r="K1895" i="1"/>
  <c r="I1895" i="1"/>
  <c r="H1895" i="1"/>
  <c r="G1895" i="1"/>
  <c r="P1894" i="1"/>
  <c r="L1894" i="1"/>
  <c r="K1894" i="1"/>
  <c r="I1894" i="1"/>
  <c r="H1894" i="1"/>
  <c r="G1894" i="1"/>
  <c r="P1893" i="1"/>
  <c r="L1893" i="1"/>
  <c r="K1893" i="1"/>
  <c r="I1893" i="1"/>
  <c r="H1893" i="1"/>
  <c r="G1893" i="1"/>
  <c r="P1892" i="1"/>
  <c r="L1892" i="1"/>
  <c r="K1892" i="1"/>
  <c r="I1892" i="1"/>
  <c r="H1892" i="1"/>
  <c r="G1892" i="1"/>
  <c r="P1891" i="1"/>
  <c r="L1891" i="1"/>
  <c r="K1891" i="1"/>
  <c r="I1891" i="1"/>
  <c r="H1891" i="1"/>
  <c r="G1891" i="1"/>
  <c r="P1890" i="1"/>
  <c r="L1890" i="1"/>
  <c r="K1890" i="1"/>
  <c r="I1890" i="1"/>
  <c r="H1890" i="1"/>
  <c r="G1890" i="1"/>
  <c r="P1889" i="1"/>
  <c r="L1889" i="1"/>
  <c r="K1889" i="1"/>
  <c r="I1889" i="1"/>
  <c r="H1889" i="1"/>
  <c r="G1889" i="1"/>
  <c r="P1888" i="1"/>
  <c r="L1888" i="1"/>
  <c r="K1888" i="1"/>
  <c r="I1888" i="1"/>
  <c r="H1888" i="1"/>
  <c r="G1888" i="1"/>
  <c r="P1887" i="1"/>
  <c r="L1887" i="1"/>
  <c r="K1887" i="1"/>
  <c r="I1887" i="1"/>
  <c r="H1887" i="1"/>
  <c r="G1887" i="1"/>
  <c r="P1886" i="1"/>
  <c r="L1886" i="1"/>
  <c r="K1886" i="1"/>
  <c r="I1886" i="1"/>
  <c r="H1886" i="1"/>
  <c r="G1886" i="1"/>
  <c r="P1885" i="1"/>
  <c r="L1885" i="1"/>
  <c r="K1885" i="1"/>
  <c r="I1885" i="1"/>
  <c r="H1885" i="1"/>
  <c r="G1885" i="1"/>
  <c r="P1884" i="1"/>
  <c r="L1884" i="1"/>
  <c r="K1884" i="1"/>
  <c r="I1884" i="1"/>
  <c r="H1884" i="1"/>
  <c r="G1884" i="1"/>
  <c r="P1883" i="1"/>
  <c r="L1883" i="1"/>
  <c r="K1883" i="1"/>
  <c r="I1883" i="1"/>
  <c r="H1883" i="1"/>
  <c r="G1883" i="1"/>
  <c r="P1882" i="1"/>
  <c r="L1882" i="1"/>
  <c r="K1882" i="1"/>
  <c r="I1882" i="1"/>
  <c r="H1882" i="1"/>
  <c r="G1882" i="1"/>
  <c r="P1881" i="1"/>
  <c r="L1881" i="1"/>
  <c r="K1881" i="1"/>
  <c r="I1881" i="1"/>
  <c r="H1881" i="1"/>
  <c r="G1881" i="1"/>
  <c r="P1880" i="1"/>
  <c r="L1880" i="1"/>
  <c r="K1880" i="1"/>
  <c r="I1880" i="1"/>
  <c r="H1880" i="1"/>
  <c r="G1880" i="1"/>
  <c r="P1879" i="1"/>
  <c r="L1879" i="1"/>
  <c r="K1879" i="1"/>
  <c r="I1879" i="1"/>
  <c r="H1879" i="1"/>
  <c r="G1879" i="1"/>
  <c r="P1878" i="1"/>
  <c r="L1878" i="1"/>
  <c r="K1878" i="1"/>
  <c r="I1878" i="1"/>
  <c r="H1878" i="1"/>
  <c r="G1878" i="1"/>
  <c r="P1877" i="1"/>
  <c r="L1877" i="1"/>
  <c r="K1877" i="1"/>
  <c r="I1877" i="1"/>
  <c r="H1877" i="1"/>
  <c r="G1877" i="1"/>
  <c r="P1876" i="1"/>
  <c r="L1876" i="1"/>
  <c r="K1876" i="1"/>
  <c r="I1876" i="1"/>
  <c r="H1876" i="1"/>
  <c r="G1876" i="1"/>
  <c r="P1875" i="1"/>
  <c r="L1875" i="1"/>
  <c r="K1875" i="1"/>
  <c r="I1875" i="1"/>
  <c r="H1875" i="1"/>
  <c r="G1875" i="1"/>
  <c r="P1874" i="1"/>
  <c r="L1874" i="1"/>
  <c r="K1874" i="1"/>
  <c r="I1874" i="1"/>
  <c r="H1874" i="1"/>
  <c r="G1874" i="1"/>
  <c r="P1873" i="1"/>
  <c r="L1873" i="1"/>
  <c r="K1873" i="1"/>
  <c r="I1873" i="1"/>
  <c r="H1873" i="1"/>
  <c r="G1873" i="1"/>
  <c r="P1872" i="1"/>
  <c r="L1872" i="1"/>
  <c r="K1872" i="1"/>
  <c r="I1872" i="1"/>
  <c r="H1872" i="1"/>
  <c r="G1872" i="1"/>
  <c r="P1871" i="1"/>
  <c r="L1871" i="1"/>
  <c r="K1871" i="1"/>
  <c r="I1871" i="1"/>
  <c r="H1871" i="1"/>
  <c r="G1871" i="1"/>
  <c r="P1870" i="1"/>
  <c r="L1870" i="1"/>
  <c r="K1870" i="1"/>
  <c r="I1870" i="1"/>
  <c r="H1870" i="1"/>
  <c r="G1870" i="1"/>
  <c r="P1869" i="1"/>
  <c r="L1869" i="1"/>
  <c r="K1869" i="1"/>
  <c r="I1869" i="1"/>
  <c r="H1869" i="1"/>
  <c r="G1869" i="1"/>
  <c r="P1868" i="1"/>
  <c r="L1868" i="1"/>
  <c r="K1868" i="1"/>
  <c r="I1868" i="1"/>
  <c r="H1868" i="1"/>
  <c r="G1868" i="1"/>
  <c r="P1867" i="1"/>
  <c r="L1867" i="1"/>
  <c r="K1867" i="1"/>
  <c r="I1867" i="1"/>
  <c r="H1867" i="1"/>
  <c r="G1867" i="1"/>
  <c r="P1866" i="1"/>
  <c r="L1866" i="1"/>
  <c r="K1866" i="1"/>
  <c r="I1866" i="1"/>
  <c r="H1866" i="1"/>
  <c r="G1866" i="1"/>
  <c r="P1865" i="1"/>
  <c r="L1865" i="1"/>
  <c r="K1865" i="1"/>
  <c r="I1865" i="1"/>
  <c r="H1865" i="1"/>
  <c r="G1865" i="1"/>
  <c r="P1864" i="1"/>
  <c r="L1864" i="1"/>
  <c r="K1864" i="1"/>
  <c r="I1864" i="1"/>
  <c r="H1864" i="1"/>
  <c r="G1864" i="1"/>
  <c r="P1863" i="1"/>
  <c r="L1863" i="1"/>
  <c r="K1863" i="1"/>
  <c r="I1863" i="1"/>
  <c r="H1863" i="1"/>
  <c r="G1863" i="1"/>
  <c r="P1862" i="1"/>
  <c r="L1862" i="1"/>
  <c r="K1862" i="1"/>
  <c r="I1862" i="1"/>
  <c r="H1862" i="1"/>
  <c r="G1862" i="1"/>
  <c r="P1861" i="1"/>
  <c r="L1861" i="1"/>
  <c r="K1861" i="1"/>
  <c r="I1861" i="1"/>
  <c r="H1861" i="1"/>
  <c r="G1861" i="1"/>
  <c r="P1860" i="1"/>
  <c r="L1860" i="1"/>
  <c r="K1860" i="1"/>
  <c r="I1860" i="1"/>
  <c r="H1860" i="1"/>
  <c r="G1860" i="1"/>
  <c r="P1859" i="1"/>
  <c r="L1859" i="1"/>
  <c r="K1859" i="1"/>
  <c r="I1859" i="1"/>
  <c r="H1859" i="1"/>
  <c r="G1859" i="1"/>
  <c r="P1858" i="1"/>
  <c r="L1858" i="1"/>
  <c r="K1858" i="1"/>
  <c r="I1858" i="1"/>
  <c r="H1858" i="1"/>
  <c r="G1858" i="1"/>
  <c r="P1857" i="1"/>
  <c r="L1857" i="1"/>
  <c r="K1857" i="1"/>
  <c r="I1857" i="1"/>
  <c r="H1857" i="1"/>
  <c r="G1857" i="1"/>
  <c r="P1856" i="1"/>
  <c r="L1856" i="1"/>
  <c r="K1856" i="1"/>
  <c r="I1856" i="1"/>
  <c r="H1856" i="1"/>
  <c r="G1856" i="1"/>
  <c r="P1855" i="1"/>
  <c r="L1855" i="1"/>
  <c r="K1855" i="1"/>
  <c r="I1855" i="1"/>
  <c r="H1855" i="1"/>
  <c r="G1855" i="1"/>
  <c r="P1854" i="1"/>
  <c r="L1854" i="1"/>
  <c r="K1854" i="1"/>
  <c r="I1854" i="1"/>
  <c r="H1854" i="1"/>
  <c r="G1854" i="1"/>
  <c r="P1853" i="1"/>
  <c r="L1853" i="1"/>
  <c r="K1853" i="1"/>
  <c r="I1853" i="1"/>
  <c r="H1853" i="1"/>
  <c r="G1853" i="1"/>
  <c r="P1852" i="1"/>
  <c r="L1852" i="1"/>
  <c r="K1852" i="1"/>
  <c r="I1852" i="1"/>
  <c r="H1852" i="1"/>
  <c r="G1852" i="1"/>
  <c r="P1851" i="1"/>
  <c r="L1851" i="1"/>
  <c r="K1851" i="1"/>
  <c r="I1851" i="1"/>
  <c r="H1851" i="1"/>
  <c r="G1851" i="1"/>
  <c r="P1850" i="1"/>
  <c r="L1850" i="1"/>
  <c r="K1850" i="1"/>
  <c r="I1850" i="1"/>
  <c r="H1850" i="1"/>
  <c r="G1850" i="1"/>
  <c r="P1849" i="1"/>
  <c r="L1849" i="1"/>
  <c r="K1849" i="1"/>
  <c r="I1849" i="1"/>
  <c r="H1849" i="1"/>
  <c r="G1849" i="1"/>
  <c r="P1848" i="1"/>
  <c r="L1848" i="1"/>
  <c r="K1848" i="1"/>
  <c r="I1848" i="1"/>
  <c r="H1848" i="1"/>
  <c r="G1848" i="1"/>
  <c r="P1847" i="1"/>
  <c r="L1847" i="1"/>
  <c r="K1847" i="1"/>
  <c r="I1847" i="1"/>
  <c r="H1847" i="1"/>
  <c r="G1847" i="1"/>
  <c r="P1846" i="1"/>
  <c r="L1846" i="1"/>
  <c r="K1846" i="1"/>
  <c r="I1846" i="1"/>
  <c r="H1846" i="1"/>
  <c r="G1846" i="1"/>
  <c r="P1845" i="1"/>
  <c r="L1845" i="1"/>
  <c r="K1845" i="1"/>
  <c r="I1845" i="1"/>
  <c r="H1845" i="1"/>
  <c r="G1845" i="1"/>
  <c r="P1844" i="1"/>
  <c r="L1844" i="1"/>
  <c r="K1844" i="1"/>
  <c r="I1844" i="1"/>
  <c r="H1844" i="1"/>
  <c r="G1844" i="1"/>
  <c r="P1843" i="1"/>
  <c r="L1843" i="1"/>
  <c r="K1843" i="1"/>
  <c r="I1843" i="1"/>
  <c r="H1843" i="1"/>
  <c r="G1843" i="1"/>
  <c r="P1842" i="1"/>
  <c r="L1842" i="1"/>
  <c r="K1842" i="1"/>
  <c r="I1842" i="1"/>
  <c r="H1842" i="1"/>
  <c r="G1842" i="1"/>
  <c r="P1841" i="1"/>
  <c r="L1841" i="1"/>
  <c r="K1841" i="1"/>
  <c r="I1841" i="1"/>
  <c r="H1841" i="1"/>
  <c r="G1841" i="1"/>
  <c r="P1840" i="1"/>
  <c r="L1840" i="1"/>
  <c r="K1840" i="1"/>
  <c r="I1840" i="1"/>
  <c r="H1840" i="1"/>
  <c r="G1840" i="1"/>
  <c r="P1839" i="1"/>
  <c r="L1839" i="1"/>
  <c r="K1839" i="1"/>
  <c r="I1839" i="1"/>
  <c r="H1839" i="1"/>
  <c r="G1839" i="1"/>
  <c r="P1838" i="1"/>
  <c r="L1838" i="1"/>
  <c r="K1838" i="1"/>
  <c r="I1838" i="1"/>
  <c r="H1838" i="1"/>
  <c r="G1838" i="1"/>
  <c r="P1837" i="1"/>
  <c r="L1837" i="1"/>
  <c r="K1837" i="1"/>
  <c r="I1837" i="1"/>
  <c r="H1837" i="1"/>
  <c r="G1837" i="1"/>
  <c r="P1836" i="1"/>
  <c r="L1836" i="1"/>
  <c r="K1836" i="1"/>
  <c r="I1836" i="1"/>
  <c r="H1836" i="1"/>
  <c r="G1836" i="1"/>
  <c r="P1835" i="1"/>
  <c r="L1835" i="1"/>
  <c r="K1835" i="1"/>
  <c r="I1835" i="1"/>
  <c r="H1835" i="1"/>
  <c r="G1835" i="1"/>
  <c r="P1834" i="1"/>
  <c r="L1834" i="1"/>
  <c r="K1834" i="1"/>
  <c r="I1834" i="1"/>
  <c r="H1834" i="1"/>
  <c r="G1834" i="1"/>
  <c r="P1833" i="1"/>
  <c r="L1833" i="1"/>
  <c r="K1833" i="1"/>
  <c r="I1833" i="1"/>
  <c r="H1833" i="1"/>
  <c r="G1833" i="1"/>
  <c r="P1832" i="1"/>
  <c r="L1832" i="1"/>
  <c r="K1832" i="1"/>
  <c r="I1832" i="1"/>
  <c r="H1832" i="1"/>
  <c r="G1832" i="1"/>
  <c r="P1831" i="1"/>
  <c r="L1831" i="1"/>
  <c r="K1831" i="1"/>
  <c r="I1831" i="1"/>
  <c r="H1831" i="1"/>
  <c r="G1831" i="1"/>
  <c r="P1830" i="1"/>
  <c r="L1830" i="1"/>
  <c r="K1830" i="1"/>
  <c r="I1830" i="1"/>
  <c r="H1830" i="1"/>
  <c r="G1830" i="1"/>
  <c r="P1829" i="1"/>
  <c r="L1829" i="1"/>
  <c r="K1829" i="1"/>
  <c r="I1829" i="1"/>
  <c r="H1829" i="1"/>
  <c r="G1829" i="1"/>
  <c r="P1828" i="1"/>
  <c r="L1828" i="1"/>
  <c r="K1828" i="1"/>
  <c r="I1828" i="1"/>
  <c r="H1828" i="1"/>
  <c r="G1828" i="1"/>
  <c r="P1827" i="1"/>
  <c r="L1827" i="1"/>
  <c r="K1827" i="1"/>
  <c r="I1827" i="1"/>
  <c r="H1827" i="1"/>
  <c r="G1827" i="1"/>
  <c r="P1826" i="1"/>
  <c r="L1826" i="1"/>
  <c r="K1826" i="1"/>
  <c r="I1826" i="1"/>
  <c r="H1826" i="1"/>
  <c r="G1826" i="1"/>
  <c r="P1825" i="1"/>
  <c r="L1825" i="1"/>
  <c r="K1825" i="1"/>
  <c r="I1825" i="1"/>
  <c r="H1825" i="1"/>
  <c r="G1825" i="1"/>
  <c r="P1824" i="1"/>
  <c r="L1824" i="1"/>
  <c r="K1824" i="1"/>
  <c r="I1824" i="1"/>
  <c r="H1824" i="1"/>
  <c r="G1824" i="1"/>
  <c r="P1823" i="1"/>
  <c r="L1823" i="1"/>
  <c r="K1823" i="1"/>
  <c r="I1823" i="1"/>
  <c r="H1823" i="1"/>
  <c r="G1823" i="1"/>
  <c r="P1822" i="1"/>
  <c r="L1822" i="1"/>
  <c r="K1822" i="1"/>
  <c r="I1822" i="1"/>
  <c r="H1822" i="1"/>
  <c r="G1822" i="1"/>
  <c r="P1821" i="1"/>
  <c r="L1821" i="1"/>
  <c r="K1821" i="1"/>
  <c r="I1821" i="1"/>
  <c r="H1821" i="1"/>
  <c r="G1821" i="1"/>
  <c r="P1820" i="1"/>
  <c r="L1820" i="1"/>
  <c r="K1820" i="1"/>
  <c r="I1820" i="1"/>
  <c r="H1820" i="1"/>
  <c r="G1820" i="1"/>
  <c r="P1819" i="1"/>
  <c r="L1819" i="1"/>
  <c r="K1819" i="1"/>
  <c r="I1819" i="1"/>
  <c r="H1819" i="1"/>
  <c r="G1819" i="1"/>
  <c r="P1818" i="1"/>
  <c r="L1818" i="1"/>
  <c r="K1818" i="1"/>
  <c r="I1818" i="1"/>
  <c r="H1818" i="1"/>
  <c r="G1818" i="1"/>
  <c r="P1817" i="1"/>
  <c r="L1817" i="1"/>
  <c r="K1817" i="1"/>
  <c r="I1817" i="1"/>
  <c r="H1817" i="1"/>
  <c r="G1817" i="1"/>
  <c r="P1816" i="1"/>
  <c r="L1816" i="1"/>
  <c r="K1816" i="1"/>
  <c r="I1816" i="1"/>
  <c r="H1816" i="1"/>
  <c r="G1816" i="1"/>
  <c r="P1815" i="1"/>
  <c r="L1815" i="1"/>
  <c r="K1815" i="1"/>
  <c r="I1815" i="1"/>
  <c r="H1815" i="1"/>
  <c r="G1815" i="1"/>
  <c r="P1814" i="1"/>
  <c r="L1814" i="1"/>
  <c r="K1814" i="1"/>
  <c r="I1814" i="1"/>
  <c r="H1814" i="1"/>
  <c r="G1814" i="1"/>
  <c r="P1813" i="1"/>
  <c r="L1813" i="1"/>
  <c r="K1813" i="1"/>
  <c r="I1813" i="1"/>
  <c r="H1813" i="1"/>
  <c r="G1813" i="1"/>
  <c r="P1812" i="1"/>
  <c r="L1812" i="1"/>
  <c r="K1812" i="1"/>
  <c r="I1812" i="1"/>
  <c r="H1812" i="1"/>
  <c r="G1812" i="1"/>
  <c r="P1811" i="1"/>
  <c r="L1811" i="1"/>
  <c r="K1811" i="1"/>
  <c r="I1811" i="1"/>
  <c r="H1811" i="1"/>
  <c r="G1811" i="1"/>
  <c r="P1810" i="1"/>
  <c r="L1810" i="1"/>
  <c r="K1810" i="1"/>
  <c r="I1810" i="1"/>
  <c r="H1810" i="1"/>
  <c r="G1810" i="1"/>
  <c r="P1809" i="1"/>
  <c r="L1809" i="1"/>
  <c r="K1809" i="1"/>
  <c r="I1809" i="1"/>
  <c r="H1809" i="1"/>
  <c r="G1809" i="1"/>
  <c r="P1808" i="1"/>
  <c r="L1808" i="1"/>
  <c r="K1808" i="1"/>
  <c r="I1808" i="1"/>
  <c r="H1808" i="1"/>
  <c r="G1808" i="1"/>
  <c r="P1807" i="1"/>
  <c r="L1807" i="1"/>
  <c r="K1807" i="1"/>
  <c r="I1807" i="1"/>
  <c r="H1807" i="1"/>
  <c r="G1807" i="1"/>
  <c r="P1806" i="1"/>
  <c r="L1806" i="1"/>
  <c r="K1806" i="1"/>
  <c r="I1806" i="1"/>
  <c r="H1806" i="1"/>
  <c r="G1806" i="1"/>
  <c r="P1805" i="1"/>
  <c r="L1805" i="1"/>
  <c r="K1805" i="1"/>
  <c r="I1805" i="1"/>
  <c r="H1805" i="1"/>
  <c r="G1805" i="1"/>
  <c r="P1804" i="1"/>
  <c r="L1804" i="1"/>
  <c r="K1804" i="1"/>
  <c r="I1804" i="1"/>
  <c r="H1804" i="1"/>
  <c r="G1804" i="1"/>
  <c r="P1803" i="1"/>
  <c r="L1803" i="1"/>
  <c r="K1803" i="1"/>
  <c r="I1803" i="1"/>
  <c r="H1803" i="1"/>
  <c r="G1803" i="1"/>
  <c r="P1802" i="1"/>
  <c r="L1802" i="1"/>
  <c r="K1802" i="1"/>
  <c r="I1802" i="1"/>
  <c r="H1802" i="1"/>
  <c r="G1802" i="1"/>
  <c r="P1801" i="1"/>
  <c r="L1801" i="1"/>
  <c r="K1801" i="1"/>
  <c r="I1801" i="1"/>
  <c r="H1801" i="1"/>
  <c r="G1801" i="1"/>
  <c r="P1800" i="1"/>
  <c r="L1800" i="1"/>
  <c r="K1800" i="1"/>
  <c r="I1800" i="1"/>
  <c r="H1800" i="1"/>
  <c r="G1800" i="1"/>
  <c r="P1799" i="1"/>
  <c r="L1799" i="1"/>
  <c r="K1799" i="1"/>
  <c r="I1799" i="1"/>
  <c r="H1799" i="1"/>
  <c r="G1799" i="1"/>
  <c r="P1798" i="1"/>
  <c r="L1798" i="1"/>
  <c r="K1798" i="1"/>
  <c r="I1798" i="1"/>
  <c r="H1798" i="1"/>
  <c r="G1798" i="1"/>
  <c r="P1797" i="1"/>
  <c r="L1797" i="1"/>
  <c r="K1797" i="1"/>
  <c r="I1797" i="1"/>
  <c r="H1797" i="1"/>
  <c r="G1797" i="1"/>
  <c r="P1796" i="1"/>
  <c r="L1796" i="1"/>
  <c r="K1796" i="1"/>
  <c r="I1796" i="1"/>
  <c r="H1796" i="1"/>
  <c r="G1796" i="1"/>
  <c r="P1795" i="1"/>
  <c r="L1795" i="1"/>
  <c r="K1795" i="1"/>
  <c r="I1795" i="1"/>
  <c r="H1795" i="1"/>
  <c r="G1795" i="1"/>
  <c r="P1794" i="1"/>
  <c r="L1794" i="1"/>
  <c r="K1794" i="1"/>
  <c r="I1794" i="1"/>
  <c r="H1794" i="1"/>
  <c r="G1794" i="1"/>
  <c r="P1793" i="1"/>
  <c r="L1793" i="1"/>
  <c r="K1793" i="1"/>
  <c r="I1793" i="1"/>
  <c r="H1793" i="1"/>
  <c r="G1793" i="1"/>
  <c r="P1792" i="1"/>
  <c r="L1792" i="1"/>
  <c r="K1792" i="1"/>
  <c r="I1792" i="1"/>
  <c r="H1792" i="1"/>
  <c r="G1792" i="1"/>
  <c r="P1791" i="1"/>
  <c r="L1791" i="1"/>
  <c r="K1791" i="1"/>
  <c r="I1791" i="1"/>
  <c r="H1791" i="1"/>
  <c r="G1791" i="1"/>
  <c r="P1790" i="1"/>
  <c r="L1790" i="1"/>
  <c r="K1790" i="1"/>
  <c r="I1790" i="1"/>
  <c r="H1790" i="1"/>
  <c r="G1790" i="1"/>
  <c r="P1789" i="1"/>
  <c r="L1789" i="1"/>
  <c r="K1789" i="1"/>
  <c r="I1789" i="1"/>
  <c r="H1789" i="1"/>
  <c r="G1789" i="1"/>
  <c r="P1788" i="1"/>
  <c r="L1788" i="1"/>
  <c r="K1788" i="1"/>
  <c r="I1788" i="1"/>
  <c r="H1788" i="1"/>
  <c r="G1788" i="1"/>
  <c r="P1787" i="1"/>
  <c r="L1787" i="1"/>
  <c r="K1787" i="1"/>
  <c r="I1787" i="1"/>
  <c r="H1787" i="1"/>
  <c r="G1787" i="1"/>
  <c r="P1786" i="1"/>
  <c r="L1786" i="1"/>
  <c r="K1786" i="1"/>
  <c r="I1786" i="1"/>
  <c r="H1786" i="1"/>
  <c r="G1786" i="1"/>
  <c r="P1785" i="1"/>
  <c r="L1785" i="1"/>
  <c r="K1785" i="1"/>
  <c r="I1785" i="1"/>
  <c r="H1785" i="1"/>
  <c r="G1785" i="1"/>
  <c r="P1784" i="1"/>
  <c r="L1784" i="1"/>
  <c r="K1784" i="1"/>
  <c r="I1784" i="1"/>
  <c r="H1784" i="1"/>
  <c r="G1784" i="1"/>
  <c r="P1783" i="1"/>
  <c r="L1783" i="1"/>
  <c r="K1783" i="1"/>
  <c r="I1783" i="1"/>
  <c r="H1783" i="1"/>
  <c r="G1783" i="1"/>
  <c r="P1782" i="1"/>
  <c r="L1782" i="1"/>
  <c r="K1782" i="1"/>
  <c r="I1782" i="1"/>
  <c r="H1782" i="1"/>
  <c r="G1782" i="1"/>
  <c r="P1781" i="1"/>
  <c r="L1781" i="1"/>
  <c r="K1781" i="1"/>
  <c r="I1781" i="1"/>
  <c r="H1781" i="1"/>
  <c r="G1781" i="1"/>
  <c r="P1780" i="1"/>
  <c r="L1780" i="1"/>
  <c r="K1780" i="1"/>
  <c r="I1780" i="1"/>
  <c r="H1780" i="1"/>
  <c r="G1780" i="1"/>
  <c r="P1779" i="1"/>
  <c r="L1779" i="1"/>
  <c r="K1779" i="1"/>
  <c r="I1779" i="1"/>
  <c r="H1779" i="1"/>
  <c r="G1779" i="1"/>
  <c r="P1778" i="1"/>
  <c r="L1778" i="1"/>
  <c r="K1778" i="1"/>
  <c r="I1778" i="1"/>
  <c r="H1778" i="1"/>
  <c r="G1778" i="1"/>
  <c r="P1777" i="1"/>
  <c r="L1777" i="1"/>
  <c r="K1777" i="1"/>
  <c r="I1777" i="1"/>
  <c r="H1777" i="1"/>
  <c r="G1777" i="1"/>
  <c r="P1776" i="1"/>
  <c r="L1776" i="1"/>
  <c r="K1776" i="1"/>
  <c r="I1776" i="1"/>
  <c r="H1776" i="1"/>
  <c r="G1776" i="1"/>
  <c r="P1775" i="1"/>
  <c r="L1775" i="1"/>
  <c r="K1775" i="1"/>
  <c r="I1775" i="1"/>
  <c r="H1775" i="1"/>
  <c r="G1775" i="1"/>
  <c r="P1774" i="1"/>
  <c r="L1774" i="1"/>
  <c r="K1774" i="1"/>
  <c r="I1774" i="1"/>
  <c r="H1774" i="1"/>
  <c r="G1774" i="1"/>
  <c r="P1773" i="1"/>
  <c r="L1773" i="1"/>
  <c r="K1773" i="1"/>
  <c r="I1773" i="1"/>
  <c r="H1773" i="1"/>
  <c r="G1773" i="1"/>
  <c r="P1772" i="1"/>
  <c r="L1772" i="1"/>
  <c r="K1772" i="1"/>
  <c r="I1772" i="1"/>
  <c r="H1772" i="1"/>
  <c r="G1772" i="1"/>
  <c r="P1771" i="1"/>
  <c r="L1771" i="1"/>
  <c r="K1771" i="1"/>
  <c r="I1771" i="1"/>
  <c r="H1771" i="1"/>
  <c r="G1771" i="1"/>
  <c r="P1770" i="1"/>
  <c r="L1770" i="1"/>
  <c r="K1770" i="1"/>
  <c r="I1770" i="1"/>
  <c r="H1770" i="1"/>
  <c r="G1770" i="1"/>
  <c r="P1769" i="1"/>
  <c r="L1769" i="1"/>
  <c r="K1769" i="1"/>
  <c r="I1769" i="1"/>
  <c r="H1769" i="1"/>
  <c r="G1769" i="1"/>
  <c r="P1768" i="1"/>
  <c r="L1768" i="1"/>
  <c r="K1768" i="1"/>
  <c r="I1768" i="1"/>
  <c r="H1768" i="1"/>
  <c r="G1768" i="1"/>
  <c r="P1767" i="1"/>
  <c r="L1767" i="1"/>
  <c r="K1767" i="1"/>
  <c r="I1767" i="1"/>
  <c r="H1767" i="1"/>
  <c r="G1767" i="1"/>
  <c r="P1766" i="1"/>
  <c r="L1766" i="1"/>
  <c r="K1766" i="1"/>
  <c r="I1766" i="1"/>
  <c r="H1766" i="1"/>
  <c r="G1766" i="1"/>
  <c r="P1765" i="1"/>
  <c r="L1765" i="1"/>
  <c r="K1765" i="1"/>
  <c r="I1765" i="1"/>
  <c r="H1765" i="1"/>
  <c r="G1765" i="1"/>
  <c r="P1764" i="1"/>
  <c r="L1764" i="1"/>
  <c r="K1764" i="1"/>
  <c r="I1764" i="1"/>
  <c r="H1764" i="1"/>
  <c r="G1764" i="1"/>
  <c r="P1763" i="1"/>
  <c r="L1763" i="1"/>
  <c r="K1763" i="1"/>
  <c r="I1763" i="1"/>
  <c r="H1763" i="1"/>
  <c r="G1763" i="1"/>
  <c r="P1762" i="1"/>
  <c r="L1762" i="1"/>
  <c r="K1762" i="1"/>
  <c r="I1762" i="1"/>
  <c r="H1762" i="1"/>
  <c r="G1762" i="1"/>
  <c r="P1761" i="1"/>
  <c r="L1761" i="1"/>
  <c r="K1761" i="1"/>
  <c r="I1761" i="1"/>
  <c r="H1761" i="1"/>
  <c r="G1761" i="1"/>
  <c r="P1760" i="1"/>
  <c r="L1760" i="1"/>
  <c r="K1760" i="1"/>
  <c r="I1760" i="1"/>
  <c r="H1760" i="1"/>
  <c r="G1760" i="1"/>
  <c r="P1759" i="1"/>
  <c r="L1759" i="1"/>
  <c r="K1759" i="1"/>
  <c r="I1759" i="1"/>
  <c r="H1759" i="1"/>
  <c r="G1759" i="1"/>
  <c r="P1758" i="1"/>
  <c r="L1758" i="1"/>
  <c r="K1758" i="1"/>
  <c r="I1758" i="1"/>
  <c r="H1758" i="1"/>
  <c r="G1758" i="1"/>
  <c r="P1757" i="1"/>
  <c r="L1757" i="1"/>
  <c r="K1757" i="1"/>
  <c r="I1757" i="1"/>
  <c r="H1757" i="1"/>
  <c r="G1757" i="1"/>
  <c r="P1756" i="1"/>
  <c r="L1756" i="1"/>
  <c r="K1756" i="1"/>
  <c r="I1756" i="1"/>
  <c r="H1756" i="1"/>
  <c r="G1756" i="1"/>
  <c r="P1755" i="1"/>
  <c r="L1755" i="1"/>
  <c r="K1755" i="1"/>
  <c r="I1755" i="1"/>
  <c r="H1755" i="1"/>
  <c r="G1755" i="1"/>
  <c r="P1754" i="1"/>
  <c r="L1754" i="1"/>
  <c r="K1754" i="1"/>
  <c r="I1754" i="1"/>
  <c r="H1754" i="1"/>
  <c r="G1754" i="1"/>
  <c r="P1753" i="1"/>
  <c r="L1753" i="1"/>
  <c r="K1753" i="1"/>
  <c r="I1753" i="1"/>
  <c r="H1753" i="1"/>
  <c r="G1753" i="1"/>
  <c r="P1752" i="1"/>
  <c r="L1752" i="1"/>
  <c r="K1752" i="1"/>
  <c r="I1752" i="1"/>
  <c r="H1752" i="1"/>
  <c r="G1752" i="1"/>
  <c r="P1751" i="1"/>
  <c r="L1751" i="1"/>
  <c r="K1751" i="1"/>
  <c r="I1751" i="1"/>
  <c r="H1751" i="1"/>
  <c r="G1751" i="1"/>
  <c r="P1750" i="1"/>
  <c r="L1750" i="1"/>
  <c r="K1750" i="1"/>
  <c r="I1750" i="1"/>
  <c r="H1750" i="1"/>
  <c r="G1750" i="1"/>
  <c r="P1749" i="1"/>
  <c r="L1749" i="1"/>
  <c r="K1749" i="1"/>
  <c r="I1749" i="1"/>
  <c r="H1749" i="1"/>
  <c r="G1749" i="1"/>
  <c r="P1748" i="1"/>
  <c r="L1748" i="1"/>
  <c r="K1748" i="1"/>
  <c r="I1748" i="1"/>
  <c r="H1748" i="1"/>
  <c r="G1748" i="1"/>
  <c r="P1747" i="1"/>
  <c r="L1747" i="1"/>
  <c r="K1747" i="1"/>
  <c r="I1747" i="1"/>
  <c r="H1747" i="1"/>
  <c r="G1747" i="1"/>
  <c r="P1746" i="1"/>
  <c r="L1746" i="1"/>
  <c r="K1746" i="1"/>
  <c r="I1746" i="1"/>
  <c r="H1746" i="1"/>
  <c r="G1746" i="1"/>
  <c r="P1745" i="1"/>
  <c r="L1745" i="1"/>
  <c r="K1745" i="1"/>
  <c r="I1745" i="1"/>
  <c r="H1745" i="1"/>
  <c r="G1745" i="1"/>
  <c r="P1744" i="1"/>
  <c r="L1744" i="1"/>
  <c r="K1744" i="1"/>
  <c r="I1744" i="1"/>
  <c r="H1744" i="1"/>
  <c r="G1744" i="1"/>
  <c r="P1743" i="1"/>
  <c r="L1743" i="1"/>
  <c r="K1743" i="1"/>
  <c r="I1743" i="1"/>
  <c r="H1743" i="1"/>
  <c r="G1743" i="1"/>
  <c r="P1742" i="1"/>
  <c r="L1742" i="1"/>
  <c r="K1742" i="1"/>
  <c r="I1742" i="1"/>
  <c r="H1742" i="1"/>
  <c r="G1742" i="1"/>
  <c r="P1741" i="1"/>
  <c r="L1741" i="1"/>
  <c r="K1741" i="1"/>
  <c r="I1741" i="1"/>
  <c r="H1741" i="1"/>
  <c r="G1741" i="1"/>
  <c r="P1740" i="1"/>
  <c r="L1740" i="1"/>
  <c r="K1740" i="1"/>
  <c r="I1740" i="1"/>
  <c r="H1740" i="1"/>
  <c r="G1740" i="1"/>
  <c r="P1739" i="1"/>
  <c r="L1739" i="1"/>
  <c r="K1739" i="1"/>
  <c r="I1739" i="1"/>
  <c r="H1739" i="1"/>
  <c r="G1739" i="1"/>
  <c r="P1738" i="1"/>
  <c r="L1738" i="1"/>
  <c r="K1738" i="1"/>
  <c r="I1738" i="1"/>
  <c r="H1738" i="1"/>
  <c r="G1738" i="1"/>
  <c r="P1737" i="1"/>
  <c r="L1737" i="1"/>
  <c r="K1737" i="1"/>
  <c r="I1737" i="1"/>
  <c r="H1737" i="1"/>
  <c r="G1737" i="1"/>
  <c r="P1736" i="1"/>
  <c r="L1736" i="1"/>
  <c r="K1736" i="1"/>
  <c r="I1736" i="1"/>
  <c r="H1736" i="1"/>
  <c r="G1736" i="1"/>
  <c r="P1735" i="1"/>
  <c r="L1735" i="1"/>
  <c r="K1735" i="1"/>
  <c r="I1735" i="1"/>
  <c r="H1735" i="1"/>
  <c r="G1735" i="1"/>
  <c r="P1734" i="1"/>
  <c r="L1734" i="1"/>
  <c r="K1734" i="1"/>
  <c r="I1734" i="1"/>
  <c r="H1734" i="1"/>
  <c r="G1734" i="1"/>
  <c r="P1733" i="1"/>
  <c r="L1733" i="1"/>
  <c r="K1733" i="1"/>
  <c r="I1733" i="1"/>
  <c r="H1733" i="1"/>
  <c r="G1733" i="1"/>
  <c r="P1732" i="1"/>
  <c r="L1732" i="1"/>
  <c r="K1732" i="1"/>
  <c r="I1732" i="1"/>
  <c r="H1732" i="1"/>
  <c r="G1732" i="1"/>
  <c r="P1731" i="1"/>
  <c r="L1731" i="1"/>
  <c r="K1731" i="1"/>
  <c r="I1731" i="1"/>
  <c r="H1731" i="1"/>
  <c r="G1731" i="1"/>
  <c r="P1730" i="1"/>
  <c r="L1730" i="1"/>
  <c r="K1730" i="1"/>
  <c r="I1730" i="1"/>
  <c r="H1730" i="1"/>
  <c r="G1730" i="1"/>
  <c r="P1729" i="1"/>
  <c r="L1729" i="1"/>
  <c r="K1729" i="1"/>
  <c r="I1729" i="1"/>
  <c r="H1729" i="1"/>
  <c r="G1729" i="1"/>
  <c r="P1728" i="1"/>
  <c r="L1728" i="1"/>
  <c r="K1728" i="1"/>
  <c r="I1728" i="1"/>
  <c r="H1728" i="1"/>
  <c r="G1728" i="1"/>
  <c r="P1727" i="1"/>
  <c r="L1727" i="1"/>
  <c r="K1727" i="1"/>
  <c r="I1727" i="1"/>
  <c r="H1727" i="1"/>
  <c r="G1727" i="1"/>
  <c r="P1726" i="1"/>
  <c r="L1726" i="1"/>
  <c r="K1726" i="1"/>
  <c r="I1726" i="1"/>
  <c r="H1726" i="1"/>
  <c r="G1726" i="1"/>
  <c r="P1725" i="1"/>
  <c r="L1725" i="1"/>
  <c r="K1725" i="1"/>
  <c r="I1725" i="1"/>
  <c r="H1725" i="1"/>
  <c r="G1725" i="1"/>
  <c r="P1724" i="1"/>
  <c r="L1724" i="1"/>
  <c r="K1724" i="1"/>
  <c r="I1724" i="1"/>
  <c r="H1724" i="1"/>
  <c r="G1724" i="1"/>
  <c r="P1723" i="1"/>
  <c r="L1723" i="1"/>
  <c r="K1723" i="1"/>
  <c r="I1723" i="1"/>
  <c r="H1723" i="1"/>
  <c r="G1723" i="1"/>
  <c r="P1722" i="1"/>
  <c r="L1722" i="1"/>
  <c r="K1722" i="1"/>
  <c r="I1722" i="1"/>
  <c r="H1722" i="1"/>
  <c r="G1722" i="1"/>
  <c r="P1721" i="1"/>
  <c r="L1721" i="1"/>
  <c r="K1721" i="1"/>
  <c r="I1721" i="1"/>
  <c r="H1721" i="1"/>
  <c r="G1721" i="1"/>
  <c r="P1720" i="1"/>
  <c r="L1720" i="1"/>
  <c r="K1720" i="1"/>
  <c r="I1720" i="1"/>
  <c r="H1720" i="1"/>
  <c r="G1720" i="1"/>
  <c r="P1719" i="1"/>
  <c r="L1719" i="1"/>
  <c r="K1719" i="1"/>
  <c r="I1719" i="1"/>
  <c r="H1719" i="1"/>
  <c r="G1719" i="1"/>
  <c r="P1718" i="1"/>
  <c r="L1718" i="1"/>
  <c r="K1718" i="1"/>
  <c r="I1718" i="1"/>
  <c r="H1718" i="1"/>
  <c r="G1718" i="1"/>
  <c r="P1717" i="1"/>
  <c r="L1717" i="1"/>
  <c r="K1717" i="1"/>
  <c r="I1717" i="1"/>
  <c r="H1717" i="1"/>
  <c r="G1717" i="1"/>
  <c r="P1716" i="1"/>
  <c r="L1716" i="1"/>
  <c r="K1716" i="1"/>
  <c r="I1716" i="1"/>
  <c r="H1716" i="1"/>
  <c r="G1716" i="1"/>
  <c r="P1715" i="1"/>
  <c r="L1715" i="1"/>
  <c r="K1715" i="1"/>
  <c r="I1715" i="1"/>
  <c r="H1715" i="1"/>
  <c r="G1715" i="1"/>
  <c r="P1714" i="1"/>
  <c r="L1714" i="1"/>
  <c r="K1714" i="1"/>
  <c r="I1714" i="1"/>
  <c r="H1714" i="1"/>
  <c r="G1714" i="1"/>
  <c r="P1713" i="1"/>
  <c r="L1713" i="1"/>
  <c r="K1713" i="1"/>
  <c r="I1713" i="1"/>
  <c r="H1713" i="1"/>
  <c r="G1713" i="1"/>
  <c r="P1712" i="1"/>
  <c r="L1712" i="1"/>
  <c r="K1712" i="1"/>
  <c r="I1712" i="1"/>
  <c r="H1712" i="1"/>
  <c r="G1712" i="1"/>
  <c r="P1711" i="1"/>
  <c r="L1711" i="1"/>
  <c r="K1711" i="1"/>
  <c r="I1711" i="1"/>
  <c r="H1711" i="1"/>
  <c r="G1711" i="1"/>
  <c r="P1710" i="1"/>
  <c r="L1710" i="1"/>
  <c r="K1710" i="1"/>
  <c r="I1710" i="1"/>
  <c r="H1710" i="1"/>
  <c r="G1710" i="1"/>
  <c r="P1709" i="1"/>
  <c r="L1709" i="1"/>
  <c r="K1709" i="1"/>
  <c r="I1709" i="1"/>
  <c r="H1709" i="1"/>
  <c r="G1709" i="1"/>
  <c r="P1708" i="1"/>
  <c r="L1708" i="1"/>
  <c r="K1708" i="1"/>
  <c r="I1708" i="1"/>
  <c r="H1708" i="1"/>
  <c r="G1708" i="1"/>
  <c r="P1707" i="1"/>
  <c r="L1707" i="1"/>
  <c r="K1707" i="1"/>
  <c r="I1707" i="1"/>
  <c r="H1707" i="1"/>
  <c r="G1707" i="1"/>
  <c r="P1706" i="1"/>
  <c r="L1706" i="1"/>
  <c r="K1706" i="1"/>
  <c r="I1706" i="1"/>
  <c r="H1706" i="1"/>
  <c r="G1706" i="1"/>
  <c r="P1705" i="1"/>
  <c r="L1705" i="1"/>
  <c r="K1705" i="1"/>
  <c r="I1705" i="1"/>
  <c r="H1705" i="1"/>
  <c r="G1705" i="1"/>
  <c r="P1704" i="1"/>
  <c r="L1704" i="1"/>
  <c r="K1704" i="1"/>
  <c r="I1704" i="1"/>
  <c r="H1704" i="1"/>
  <c r="G1704" i="1"/>
  <c r="P1703" i="1"/>
  <c r="L1703" i="1"/>
  <c r="K1703" i="1"/>
  <c r="I1703" i="1"/>
  <c r="H1703" i="1"/>
  <c r="G1703" i="1"/>
  <c r="P1702" i="1"/>
  <c r="L1702" i="1"/>
  <c r="K1702" i="1"/>
  <c r="I1702" i="1"/>
  <c r="H1702" i="1"/>
  <c r="G1702" i="1"/>
  <c r="P1701" i="1"/>
  <c r="L1701" i="1"/>
  <c r="K1701" i="1"/>
  <c r="I1701" i="1"/>
  <c r="H1701" i="1"/>
  <c r="G1701" i="1"/>
  <c r="P1700" i="1"/>
  <c r="L1700" i="1"/>
  <c r="K1700" i="1"/>
  <c r="I1700" i="1"/>
  <c r="H1700" i="1"/>
  <c r="G1700" i="1"/>
  <c r="P1699" i="1"/>
  <c r="L1699" i="1"/>
  <c r="K1699" i="1"/>
  <c r="I1699" i="1"/>
  <c r="H1699" i="1"/>
  <c r="G1699" i="1"/>
  <c r="P1698" i="1"/>
  <c r="L1698" i="1"/>
  <c r="K1698" i="1"/>
  <c r="I1698" i="1"/>
  <c r="H1698" i="1"/>
  <c r="G1698" i="1"/>
  <c r="P1697" i="1"/>
  <c r="L1697" i="1"/>
  <c r="K1697" i="1"/>
  <c r="I1697" i="1"/>
  <c r="H1697" i="1"/>
  <c r="G1697" i="1"/>
  <c r="P1696" i="1"/>
  <c r="L1696" i="1"/>
  <c r="K1696" i="1"/>
  <c r="I1696" i="1"/>
  <c r="H1696" i="1"/>
  <c r="G1696" i="1"/>
  <c r="P1695" i="1"/>
  <c r="L1695" i="1"/>
  <c r="K1695" i="1"/>
  <c r="I1695" i="1"/>
  <c r="H1695" i="1"/>
  <c r="G1695" i="1"/>
  <c r="P1694" i="1"/>
  <c r="L1694" i="1"/>
  <c r="K1694" i="1"/>
  <c r="I1694" i="1"/>
  <c r="H1694" i="1"/>
  <c r="G1694" i="1"/>
  <c r="P1693" i="1"/>
  <c r="L1693" i="1"/>
  <c r="K1693" i="1"/>
  <c r="I1693" i="1"/>
  <c r="H1693" i="1"/>
  <c r="G1693" i="1"/>
  <c r="P1692" i="1"/>
  <c r="L1692" i="1"/>
  <c r="K1692" i="1"/>
  <c r="I1692" i="1"/>
  <c r="H1692" i="1"/>
  <c r="G1692" i="1"/>
  <c r="P1691" i="1"/>
  <c r="L1691" i="1"/>
  <c r="K1691" i="1"/>
  <c r="I1691" i="1"/>
  <c r="H1691" i="1"/>
  <c r="G1691" i="1"/>
  <c r="P1690" i="1"/>
  <c r="L1690" i="1"/>
  <c r="K1690" i="1"/>
  <c r="I1690" i="1"/>
  <c r="H1690" i="1"/>
  <c r="G1690" i="1"/>
  <c r="P1689" i="1"/>
  <c r="L1689" i="1"/>
  <c r="K1689" i="1"/>
  <c r="I1689" i="1"/>
  <c r="H1689" i="1"/>
  <c r="G1689" i="1"/>
  <c r="P1688" i="1"/>
  <c r="L1688" i="1"/>
  <c r="K1688" i="1"/>
  <c r="I1688" i="1"/>
  <c r="H1688" i="1"/>
  <c r="G1688" i="1"/>
  <c r="P1687" i="1"/>
  <c r="L1687" i="1"/>
  <c r="K1687" i="1"/>
  <c r="I1687" i="1"/>
  <c r="H1687" i="1"/>
  <c r="G1687" i="1"/>
  <c r="P1686" i="1"/>
  <c r="L1686" i="1"/>
  <c r="K1686" i="1"/>
  <c r="I1686" i="1"/>
  <c r="H1686" i="1"/>
  <c r="G1686" i="1"/>
  <c r="P1685" i="1"/>
  <c r="L1685" i="1"/>
  <c r="K1685" i="1"/>
  <c r="I1685" i="1"/>
  <c r="H1685" i="1"/>
  <c r="G1685" i="1"/>
  <c r="P1684" i="1"/>
  <c r="L1684" i="1"/>
  <c r="K1684" i="1"/>
  <c r="I1684" i="1"/>
  <c r="H1684" i="1"/>
  <c r="G1684" i="1"/>
  <c r="P1683" i="1"/>
  <c r="L1683" i="1"/>
  <c r="K1683" i="1"/>
  <c r="I1683" i="1"/>
  <c r="H1683" i="1"/>
  <c r="G1683" i="1"/>
  <c r="P1682" i="1"/>
  <c r="L1682" i="1"/>
  <c r="K1682" i="1"/>
  <c r="I1682" i="1"/>
  <c r="H1682" i="1"/>
  <c r="G1682" i="1"/>
  <c r="P1681" i="1"/>
  <c r="L1681" i="1"/>
  <c r="K1681" i="1"/>
  <c r="I1681" i="1"/>
  <c r="H1681" i="1"/>
  <c r="G1681" i="1"/>
  <c r="P1680" i="1"/>
  <c r="L1680" i="1"/>
  <c r="K1680" i="1"/>
  <c r="I1680" i="1"/>
  <c r="H1680" i="1"/>
  <c r="G1680" i="1"/>
  <c r="P1679" i="1"/>
  <c r="L1679" i="1"/>
  <c r="K1679" i="1"/>
  <c r="I1679" i="1"/>
  <c r="H1679" i="1"/>
  <c r="G1679" i="1"/>
  <c r="P1678" i="1"/>
  <c r="L1678" i="1"/>
  <c r="K1678" i="1"/>
  <c r="I1678" i="1"/>
  <c r="H1678" i="1"/>
  <c r="G1678" i="1"/>
  <c r="P1677" i="1"/>
  <c r="L1677" i="1"/>
  <c r="K1677" i="1"/>
  <c r="I1677" i="1"/>
  <c r="H1677" i="1"/>
  <c r="G1677" i="1"/>
  <c r="P1676" i="1"/>
  <c r="L1676" i="1"/>
  <c r="K1676" i="1"/>
  <c r="I1676" i="1"/>
  <c r="H1676" i="1"/>
  <c r="G1676" i="1"/>
  <c r="P1675" i="1"/>
  <c r="L1675" i="1"/>
  <c r="K1675" i="1"/>
  <c r="I1675" i="1"/>
  <c r="H1675" i="1"/>
  <c r="G1675" i="1"/>
  <c r="P1674" i="1"/>
  <c r="L1674" i="1"/>
  <c r="K1674" i="1"/>
  <c r="I1674" i="1"/>
  <c r="H1674" i="1"/>
  <c r="G1674" i="1"/>
  <c r="P1673" i="1"/>
  <c r="L1673" i="1"/>
  <c r="K1673" i="1"/>
  <c r="I1673" i="1"/>
  <c r="H1673" i="1"/>
  <c r="G1673" i="1"/>
  <c r="P1672" i="1"/>
  <c r="L1672" i="1"/>
  <c r="K1672" i="1"/>
  <c r="I1672" i="1"/>
  <c r="H1672" i="1"/>
  <c r="G1672" i="1"/>
  <c r="P1671" i="1"/>
  <c r="L1671" i="1"/>
  <c r="K1671" i="1"/>
  <c r="I1671" i="1"/>
  <c r="H1671" i="1"/>
  <c r="G1671" i="1"/>
  <c r="P1670" i="1"/>
  <c r="L1670" i="1"/>
  <c r="K1670" i="1"/>
  <c r="I1670" i="1"/>
  <c r="H1670" i="1"/>
  <c r="G1670" i="1"/>
  <c r="P1669" i="1"/>
  <c r="L1669" i="1"/>
  <c r="K1669" i="1"/>
  <c r="I1669" i="1"/>
  <c r="H1669" i="1"/>
  <c r="G1669" i="1"/>
  <c r="P1668" i="1"/>
  <c r="L1668" i="1"/>
  <c r="K1668" i="1"/>
  <c r="I1668" i="1"/>
  <c r="H1668" i="1"/>
  <c r="G1668" i="1"/>
  <c r="P1667" i="1"/>
  <c r="L1667" i="1"/>
  <c r="K1667" i="1"/>
  <c r="I1667" i="1"/>
  <c r="H1667" i="1"/>
  <c r="G1667" i="1"/>
  <c r="P1666" i="1"/>
  <c r="L1666" i="1"/>
  <c r="K1666" i="1"/>
  <c r="I1666" i="1"/>
  <c r="H1666" i="1"/>
  <c r="G1666" i="1"/>
  <c r="P1665" i="1"/>
  <c r="L1665" i="1"/>
  <c r="K1665" i="1"/>
  <c r="I1665" i="1"/>
  <c r="H1665" i="1"/>
  <c r="G1665" i="1"/>
  <c r="P1664" i="1"/>
  <c r="L1664" i="1"/>
  <c r="K1664" i="1"/>
  <c r="I1664" i="1"/>
  <c r="H1664" i="1"/>
  <c r="G1664" i="1"/>
  <c r="P1663" i="1"/>
  <c r="L1663" i="1"/>
  <c r="K1663" i="1"/>
  <c r="I1663" i="1"/>
  <c r="H1663" i="1"/>
  <c r="G1663" i="1"/>
  <c r="P1662" i="1"/>
  <c r="L1662" i="1"/>
  <c r="K1662" i="1"/>
  <c r="I1662" i="1"/>
  <c r="H1662" i="1"/>
  <c r="G1662" i="1"/>
  <c r="P1661" i="1"/>
  <c r="L1661" i="1"/>
  <c r="K1661" i="1"/>
  <c r="I1661" i="1"/>
  <c r="H1661" i="1"/>
  <c r="G1661" i="1"/>
  <c r="P1660" i="1"/>
  <c r="L1660" i="1"/>
  <c r="K1660" i="1"/>
  <c r="I1660" i="1"/>
  <c r="H1660" i="1"/>
  <c r="G1660" i="1"/>
  <c r="P1659" i="1"/>
  <c r="L1659" i="1"/>
  <c r="K1659" i="1"/>
  <c r="I1659" i="1"/>
  <c r="H1659" i="1"/>
  <c r="G1659" i="1"/>
  <c r="P1658" i="1"/>
  <c r="L1658" i="1"/>
  <c r="K1658" i="1"/>
  <c r="I1658" i="1"/>
  <c r="H1658" i="1"/>
  <c r="G1658" i="1"/>
  <c r="P1657" i="1"/>
  <c r="L1657" i="1"/>
  <c r="K1657" i="1"/>
  <c r="I1657" i="1"/>
  <c r="H1657" i="1"/>
  <c r="G1657" i="1"/>
  <c r="P1656" i="1"/>
  <c r="L1656" i="1"/>
  <c r="K1656" i="1"/>
  <c r="I1656" i="1"/>
  <c r="H1656" i="1"/>
  <c r="G1656" i="1"/>
  <c r="P1655" i="1"/>
  <c r="L1655" i="1"/>
  <c r="K1655" i="1"/>
  <c r="I1655" i="1"/>
  <c r="H1655" i="1"/>
  <c r="G1655" i="1"/>
  <c r="P1654" i="1"/>
  <c r="L1654" i="1"/>
  <c r="K1654" i="1"/>
  <c r="I1654" i="1"/>
  <c r="H1654" i="1"/>
  <c r="G1654" i="1"/>
  <c r="P1653" i="1"/>
  <c r="L1653" i="1"/>
  <c r="K1653" i="1"/>
  <c r="I1653" i="1"/>
  <c r="H1653" i="1"/>
  <c r="G1653" i="1"/>
  <c r="P1652" i="1"/>
  <c r="L1652" i="1"/>
  <c r="K1652" i="1"/>
  <c r="I1652" i="1"/>
  <c r="H1652" i="1"/>
  <c r="G1652" i="1"/>
  <c r="P1651" i="1"/>
  <c r="L1651" i="1"/>
  <c r="K1651" i="1"/>
  <c r="I1651" i="1"/>
  <c r="H1651" i="1"/>
  <c r="G1651" i="1"/>
  <c r="P1650" i="1"/>
  <c r="L1650" i="1"/>
  <c r="K1650" i="1"/>
  <c r="I1650" i="1"/>
  <c r="H1650" i="1"/>
  <c r="G1650" i="1"/>
  <c r="P1649" i="1"/>
  <c r="L1649" i="1"/>
  <c r="K1649" i="1"/>
  <c r="I1649" i="1"/>
  <c r="H1649" i="1"/>
  <c r="G1649" i="1"/>
  <c r="P1648" i="1"/>
  <c r="L1648" i="1"/>
  <c r="K1648" i="1"/>
  <c r="I1648" i="1"/>
  <c r="H1648" i="1"/>
  <c r="G1648" i="1"/>
  <c r="P1647" i="1"/>
  <c r="L1647" i="1"/>
  <c r="K1647" i="1"/>
  <c r="I1647" i="1"/>
  <c r="H1647" i="1"/>
  <c r="G1647" i="1"/>
  <c r="P1646" i="1"/>
  <c r="L1646" i="1"/>
  <c r="K1646" i="1"/>
  <c r="I1646" i="1"/>
  <c r="H1646" i="1"/>
  <c r="G1646" i="1"/>
  <c r="P1645" i="1"/>
  <c r="L1645" i="1"/>
  <c r="K1645" i="1"/>
  <c r="I1645" i="1"/>
  <c r="H1645" i="1"/>
  <c r="G1645" i="1"/>
  <c r="P1644" i="1"/>
  <c r="L1644" i="1"/>
  <c r="K1644" i="1"/>
  <c r="I1644" i="1"/>
  <c r="H1644" i="1"/>
  <c r="G1644" i="1"/>
  <c r="P1643" i="1"/>
  <c r="L1643" i="1"/>
  <c r="K1643" i="1"/>
  <c r="I1643" i="1"/>
  <c r="H1643" i="1"/>
  <c r="G1643" i="1"/>
  <c r="P1642" i="1"/>
  <c r="L1642" i="1"/>
  <c r="K1642" i="1"/>
  <c r="I1642" i="1"/>
  <c r="H1642" i="1"/>
  <c r="G1642" i="1"/>
  <c r="P1641" i="1"/>
  <c r="L1641" i="1"/>
  <c r="K1641" i="1"/>
  <c r="I1641" i="1"/>
  <c r="H1641" i="1"/>
  <c r="G1641" i="1"/>
  <c r="P1640" i="1"/>
  <c r="L1640" i="1"/>
  <c r="K1640" i="1"/>
  <c r="I1640" i="1"/>
  <c r="H1640" i="1"/>
  <c r="G1640" i="1"/>
  <c r="P1639" i="1"/>
  <c r="L1639" i="1"/>
  <c r="K1639" i="1"/>
  <c r="I1639" i="1"/>
  <c r="H1639" i="1"/>
  <c r="G1639" i="1"/>
  <c r="P1638" i="1"/>
  <c r="L1638" i="1"/>
  <c r="K1638" i="1"/>
  <c r="I1638" i="1"/>
  <c r="H1638" i="1"/>
  <c r="G1638" i="1"/>
  <c r="P1637" i="1"/>
  <c r="L1637" i="1"/>
  <c r="K1637" i="1"/>
  <c r="I1637" i="1"/>
  <c r="H1637" i="1"/>
  <c r="G1637" i="1"/>
  <c r="P1636" i="1"/>
  <c r="L1636" i="1"/>
  <c r="K1636" i="1"/>
  <c r="I1636" i="1"/>
  <c r="H1636" i="1"/>
  <c r="G1636" i="1"/>
  <c r="P1635" i="1"/>
  <c r="L1635" i="1"/>
  <c r="K1635" i="1"/>
  <c r="I1635" i="1"/>
  <c r="H1635" i="1"/>
  <c r="G1635" i="1"/>
  <c r="P1634" i="1"/>
  <c r="L1634" i="1"/>
  <c r="K1634" i="1"/>
  <c r="I1634" i="1"/>
  <c r="H1634" i="1"/>
  <c r="G1634" i="1"/>
  <c r="P1633" i="1"/>
  <c r="L1633" i="1"/>
  <c r="K1633" i="1"/>
  <c r="I1633" i="1"/>
  <c r="H1633" i="1"/>
  <c r="G1633" i="1"/>
  <c r="P1632" i="1"/>
  <c r="L1632" i="1"/>
  <c r="K1632" i="1"/>
  <c r="I1632" i="1"/>
  <c r="H1632" i="1"/>
  <c r="G1632" i="1"/>
  <c r="P1631" i="1"/>
  <c r="L1631" i="1"/>
  <c r="K1631" i="1"/>
  <c r="I1631" i="1"/>
  <c r="H1631" i="1"/>
  <c r="G1631" i="1"/>
  <c r="P1630" i="1"/>
  <c r="L1630" i="1"/>
  <c r="K1630" i="1"/>
  <c r="I1630" i="1"/>
  <c r="H1630" i="1"/>
  <c r="G1630" i="1"/>
  <c r="P1629" i="1"/>
  <c r="L1629" i="1"/>
  <c r="K1629" i="1"/>
  <c r="I1629" i="1"/>
  <c r="H1629" i="1"/>
  <c r="G1629" i="1"/>
  <c r="P1628" i="1"/>
  <c r="L1628" i="1"/>
  <c r="K1628" i="1"/>
  <c r="I1628" i="1"/>
  <c r="H1628" i="1"/>
  <c r="G1628" i="1"/>
  <c r="P1627" i="1"/>
  <c r="L1627" i="1"/>
  <c r="K1627" i="1"/>
  <c r="I1627" i="1"/>
  <c r="H1627" i="1"/>
  <c r="G1627" i="1"/>
  <c r="P1626" i="1"/>
  <c r="L1626" i="1"/>
  <c r="K1626" i="1"/>
  <c r="I1626" i="1"/>
  <c r="H1626" i="1"/>
  <c r="G1626" i="1"/>
  <c r="P1625" i="1"/>
  <c r="L1625" i="1"/>
  <c r="K1625" i="1"/>
  <c r="I1625" i="1"/>
  <c r="H1625" i="1"/>
  <c r="G1625" i="1"/>
  <c r="P1624" i="1"/>
  <c r="L1624" i="1"/>
  <c r="K1624" i="1"/>
  <c r="I1624" i="1"/>
  <c r="H1624" i="1"/>
  <c r="G1624" i="1"/>
  <c r="P1623" i="1"/>
  <c r="L1623" i="1"/>
  <c r="K1623" i="1"/>
  <c r="I1623" i="1"/>
  <c r="H1623" i="1"/>
  <c r="G1623" i="1"/>
  <c r="P1622" i="1"/>
  <c r="L1622" i="1"/>
  <c r="K1622" i="1"/>
  <c r="I1622" i="1"/>
  <c r="H1622" i="1"/>
  <c r="G1622" i="1"/>
  <c r="P1621" i="1"/>
  <c r="L1621" i="1"/>
  <c r="K1621" i="1"/>
  <c r="I1621" i="1"/>
  <c r="H1621" i="1"/>
  <c r="G1621" i="1"/>
  <c r="P1620" i="1"/>
  <c r="L1620" i="1"/>
  <c r="K1620" i="1"/>
  <c r="I1620" i="1"/>
  <c r="H1620" i="1"/>
  <c r="G1620" i="1"/>
  <c r="P1619" i="1"/>
  <c r="L1619" i="1"/>
  <c r="K1619" i="1"/>
  <c r="I1619" i="1"/>
  <c r="H1619" i="1"/>
  <c r="G1619" i="1"/>
  <c r="P1618" i="1"/>
  <c r="L1618" i="1"/>
  <c r="K1618" i="1"/>
  <c r="I1618" i="1"/>
  <c r="H1618" i="1"/>
  <c r="G1618" i="1"/>
  <c r="P1617" i="1"/>
  <c r="L1617" i="1"/>
  <c r="K1617" i="1"/>
  <c r="I1617" i="1"/>
  <c r="H1617" i="1"/>
  <c r="G1617" i="1"/>
  <c r="P1616" i="1"/>
  <c r="L1616" i="1"/>
  <c r="K1616" i="1"/>
  <c r="I1616" i="1"/>
  <c r="H1616" i="1"/>
  <c r="G1616" i="1"/>
  <c r="P1615" i="1"/>
  <c r="L1615" i="1"/>
  <c r="K1615" i="1"/>
  <c r="I1615" i="1"/>
  <c r="H1615" i="1"/>
  <c r="G1615" i="1"/>
  <c r="P1614" i="1"/>
  <c r="L1614" i="1"/>
  <c r="K1614" i="1"/>
  <c r="I1614" i="1"/>
  <c r="H1614" i="1"/>
  <c r="G1614" i="1"/>
  <c r="P1613" i="1"/>
  <c r="L1613" i="1"/>
  <c r="K1613" i="1"/>
  <c r="I1613" i="1"/>
  <c r="H1613" i="1"/>
  <c r="G1613" i="1"/>
  <c r="P1612" i="1"/>
  <c r="L1612" i="1"/>
  <c r="K1612" i="1"/>
  <c r="I1612" i="1"/>
  <c r="H1612" i="1"/>
  <c r="G1612" i="1"/>
  <c r="P1611" i="1"/>
  <c r="L1611" i="1"/>
  <c r="K1611" i="1"/>
  <c r="I1611" i="1"/>
  <c r="H1611" i="1"/>
  <c r="G1611" i="1"/>
  <c r="P1610" i="1"/>
  <c r="L1610" i="1"/>
  <c r="K1610" i="1"/>
  <c r="I1610" i="1"/>
  <c r="H1610" i="1"/>
  <c r="G1610" i="1"/>
  <c r="P1609" i="1"/>
  <c r="L1609" i="1"/>
  <c r="K1609" i="1"/>
  <c r="I1609" i="1"/>
  <c r="H1609" i="1"/>
  <c r="G1609" i="1"/>
  <c r="P1608" i="1"/>
  <c r="L1608" i="1"/>
  <c r="K1608" i="1"/>
  <c r="I1608" i="1"/>
  <c r="H1608" i="1"/>
  <c r="G1608" i="1"/>
  <c r="P1607" i="1"/>
  <c r="L1607" i="1"/>
  <c r="K1607" i="1"/>
  <c r="I1607" i="1"/>
  <c r="H1607" i="1"/>
  <c r="G1607" i="1"/>
  <c r="P1606" i="1"/>
  <c r="L1606" i="1"/>
  <c r="K1606" i="1"/>
  <c r="I1606" i="1"/>
  <c r="H1606" i="1"/>
  <c r="G1606" i="1"/>
  <c r="P1605" i="1"/>
  <c r="L1605" i="1"/>
  <c r="K1605" i="1"/>
  <c r="I1605" i="1"/>
  <c r="H1605" i="1"/>
  <c r="G1605" i="1"/>
  <c r="P1604" i="1"/>
  <c r="L1604" i="1"/>
  <c r="K1604" i="1"/>
  <c r="I1604" i="1"/>
  <c r="H1604" i="1"/>
  <c r="G1604" i="1"/>
  <c r="P1603" i="1"/>
  <c r="L1603" i="1"/>
  <c r="K1603" i="1"/>
  <c r="I1603" i="1"/>
  <c r="H1603" i="1"/>
  <c r="G1603" i="1"/>
  <c r="P1602" i="1"/>
  <c r="L1602" i="1"/>
  <c r="K1602" i="1"/>
  <c r="I1602" i="1"/>
  <c r="H1602" i="1"/>
  <c r="G1602" i="1"/>
  <c r="P1601" i="1"/>
  <c r="L1601" i="1"/>
  <c r="K1601" i="1"/>
  <c r="I1601" i="1"/>
  <c r="H1601" i="1"/>
  <c r="G1601" i="1"/>
  <c r="P1600" i="1"/>
  <c r="L1600" i="1"/>
  <c r="K1600" i="1"/>
  <c r="I1600" i="1"/>
  <c r="H1600" i="1"/>
  <c r="G1600" i="1"/>
  <c r="P1599" i="1"/>
  <c r="L1599" i="1"/>
  <c r="K1599" i="1"/>
  <c r="I1599" i="1"/>
  <c r="H1599" i="1"/>
  <c r="G1599" i="1"/>
  <c r="P1598" i="1"/>
  <c r="L1598" i="1"/>
  <c r="K1598" i="1"/>
  <c r="I1598" i="1"/>
  <c r="H1598" i="1"/>
  <c r="G1598" i="1"/>
  <c r="P1597" i="1"/>
  <c r="L1597" i="1"/>
  <c r="K1597" i="1"/>
  <c r="I1597" i="1"/>
  <c r="H1597" i="1"/>
  <c r="G1597" i="1"/>
  <c r="P1596" i="1"/>
  <c r="L1596" i="1"/>
  <c r="K1596" i="1"/>
  <c r="I1596" i="1"/>
  <c r="H1596" i="1"/>
  <c r="G1596" i="1"/>
  <c r="P1595" i="1"/>
  <c r="L1595" i="1"/>
  <c r="K1595" i="1"/>
  <c r="I1595" i="1"/>
  <c r="H1595" i="1"/>
  <c r="G1595" i="1"/>
  <c r="P1594" i="1"/>
  <c r="L1594" i="1"/>
  <c r="K1594" i="1"/>
  <c r="I1594" i="1"/>
  <c r="H1594" i="1"/>
  <c r="G1594" i="1"/>
  <c r="P1593" i="1"/>
  <c r="L1593" i="1"/>
  <c r="K1593" i="1"/>
  <c r="I1593" i="1"/>
  <c r="H1593" i="1"/>
  <c r="G1593" i="1"/>
  <c r="P1592" i="1"/>
  <c r="L1592" i="1"/>
  <c r="K1592" i="1"/>
  <c r="I1592" i="1"/>
  <c r="H1592" i="1"/>
  <c r="G1592" i="1"/>
  <c r="P1591" i="1"/>
  <c r="L1591" i="1"/>
  <c r="K1591" i="1"/>
  <c r="I1591" i="1"/>
  <c r="H1591" i="1"/>
  <c r="G1591" i="1"/>
  <c r="P1590" i="1"/>
  <c r="L1590" i="1"/>
  <c r="K1590" i="1"/>
  <c r="I1590" i="1"/>
  <c r="H1590" i="1"/>
  <c r="G1590" i="1"/>
  <c r="P1589" i="1"/>
  <c r="L1589" i="1"/>
  <c r="K1589" i="1"/>
  <c r="I1589" i="1"/>
  <c r="H1589" i="1"/>
  <c r="G1589" i="1"/>
  <c r="P1588" i="1"/>
  <c r="L1588" i="1"/>
  <c r="K1588" i="1"/>
  <c r="I1588" i="1"/>
  <c r="H1588" i="1"/>
  <c r="G1588" i="1"/>
  <c r="P1587" i="1"/>
  <c r="L1587" i="1"/>
  <c r="K1587" i="1"/>
  <c r="I1587" i="1"/>
  <c r="H1587" i="1"/>
  <c r="G1587" i="1"/>
  <c r="P1586" i="1"/>
  <c r="L1586" i="1"/>
  <c r="K1586" i="1"/>
  <c r="I1586" i="1"/>
  <c r="H1586" i="1"/>
  <c r="G1586" i="1"/>
  <c r="P1585" i="1"/>
  <c r="L1585" i="1"/>
  <c r="K1585" i="1"/>
  <c r="I1585" i="1"/>
  <c r="H1585" i="1"/>
  <c r="G1585" i="1"/>
  <c r="P1584" i="1"/>
  <c r="L1584" i="1"/>
  <c r="K1584" i="1"/>
  <c r="I1584" i="1"/>
  <c r="H1584" i="1"/>
  <c r="G1584" i="1"/>
  <c r="P1583" i="1"/>
  <c r="L1583" i="1"/>
  <c r="K1583" i="1"/>
  <c r="I1583" i="1"/>
  <c r="H1583" i="1"/>
  <c r="G1583" i="1"/>
  <c r="P1582" i="1"/>
  <c r="L1582" i="1"/>
  <c r="K1582" i="1"/>
  <c r="I1582" i="1"/>
  <c r="H1582" i="1"/>
  <c r="G1582" i="1"/>
  <c r="P1581" i="1"/>
  <c r="L1581" i="1"/>
  <c r="K1581" i="1"/>
  <c r="I1581" i="1"/>
  <c r="H1581" i="1"/>
  <c r="G1581" i="1"/>
  <c r="P1580" i="1"/>
  <c r="L1580" i="1"/>
  <c r="K1580" i="1"/>
  <c r="I1580" i="1"/>
  <c r="H1580" i="1"/>
  <c r="G1580" i="1"/>
  <c r="P1579" i="1"/>
  <c r="L1579" i="1"/>
  <c r="K1579" i="1"/>
  <c r="I1579" i="1"/>
  <c r="H1579" i="1"/>
  <c r="G1579" i="1"/>
  <c r="P1578" i="1"/>
  <c r="L1578" i="1"/>
  <c r="K1578" i="1"/>
  <c r="I1578" i="1"/>
  <c r="H1578" i="1"/>
  <c r="G1578" i="1"/>
  <c r="P1577" i="1"/>
  <c r="L1577" i="1"/>
  <c r="K1577" i="1"/>
  <c r="I1577" i="1"/>
  <c r="H1577" i="1"/>
  <c r="G1577" i="1"/>
  <c r="P1576" i="1"/>
  <c r="L1576" i="1"/>
  <c r="K1576" i="1"/>
  <c r="I1576" i="1"/>
  <c r="H1576" i="1"/>
  <c r="G1576" i="1"/>
  <c r="P1575" i="1"/>
  <c r="L1575" i="1"/>
  <c r="K1575" i="1"/>
  <c r="I1575" i="1"/>
  <c r="H1575" i="1"/>
  <c r="G1575" i="1"/>
  <c r="P1574" i="1"/>
  <c r="L1574" i="1"/>
  <c r="K1574" i="1"/>
  <c r="I1574" i="1"/>
  <c r="H1574" i="1"/>
  <c r="G1574" i="1"/>
  <c r="P1573" i="1"/>
  <c r="L1573" i="1"/>
  <c r="K1573" i="1"/>
  <c r="I1573" i="1"/>
  <c r="H1573" i="1"/>
  <c r="G1573" i="1"/>
  <c r="P1572" i="1"/>
  <c r="L1572" i="1"/>
  <c r="K1572" i="1"/>
  <c r="I1572" i="1"/>
  <c r="H1572" i="1"/>
  <c r="G1572" i="1"/>
  <c r="P1571" i="1"/>
  <c r="L1571" i="1"/>
  <c r="K1571" i="1"/>
  <c r="I1571" i="1"/>
  <c r="H1571" i="1"/>
  <c r="G1571" i="1"/>
  <c r="P1570" i="1"/>
  <c r="L1570" i="1"/>
  <c r="K1570" i="1"/>
  <c r="I1570" i="1"/>
  <c r="H1570" i="1"/>
  <c r="G1570" i="1"/>
  <c r="P1569" i="1"/>
  <c r="L1569" i="1"/>
  <c r="K1569" i="1"/>
  <c r="I1569" i="1"/>
  <c r="H1569" i="1"/>
  <c r="G1569" i="1"/>
  <c r="P1568" i="1"/>
  <c r="L1568" i="1"/>
  <c r="K1568" i="1"/>
  <c r="I1568" i="1"/>
  <c r="H1568" i="1"/>
  <c r="G1568" i="1"/>
  <c r="P1567" i="1"/>
  <c r="L1567" i="1"/>
  <c r="K1567" i="1"/>
  <c r="I1567" i="1"/>
  <c r="H1567" i="1"/>
  <c r="G1567" i="1"/>
  <c r="P1566" i="1"/>
  <c r="L1566" i="1"/>
  <c r="K1566" i="1"/>
  <c r="I1566" i="1"/>
  <c r="H1566" i="1"/>
  <c r="G1566" i="1"/>
  <c r="P1565" i="1"/>
  <c r="L1565" i="1"/>
  <c r="K1565" i="1"/>
  <c r="I1565" i="1"/>
  <c r="H1565" i="1"/>
  <c r="G1565" i="1"/>
  <c r="P1564" i="1"/>
  <c r="L1564" i="1"/>
  <c r="K1564" i="1"/>
  <c r="I1564" i="1"/>
  <c r="H1564" i="1"/>
  <c r="G1564" i="1"/>
  <c r="P1563" i="1"/>
  <c r="L1563" i="1"/>
  <c r="K1563" i="1"/>
  <c r="I1563" i="1"/>
  <c r="H1563" i="1"/>
  <c r="G1563" i="1"/>
  <c r="P1562" i="1"/>
  <c r="L1562" i="1"/>
  <c r="K1562" i="1"/>
  <c r="I1562" i="1"/>
  <c r="H1562" i="1"/>
  <c r="G1562" i="1"/>
  <c r="P1561" i="1"/>
  <c r="L1561" i="1"/>
  <c r="K1561" i="1"/>
  <c r="I1561" i="1"/>
  <c r="H1561" i="1"/>
  <c r="G1561" i="1"/>
  <c r="P1560" i="1"/>
  <c r="L1560" i="1"/>
  <c r="K1560" i="1"/>
  <c r="I1560" i="1"/>
  <c r="H1560" i="1"/>
  <c r="G1560" i="1"/>
  <c r="P1559" i="1"/>
  <c r="L1559" i="1"/>
  <c r="K1559" i="1"/>
  <c r="I1559" i="1"/>
  <c r="H1559" i="1"/>
  <c r="G1559" i="1"/>
  <c r="P1558" i="1"/>
  <c r="L1558" i="1"/>
  <c r="K1558" i="1"/>
  <c r="I1558" i="1"/>
  <c r="H1558" i="1"/>
  <c r="G1558" i="1"/>
  <c r="P1557" i="1"/>
  <c r="L1557" i="1"/>
  <c r="K1557" i="1"/>
  <c r="I1557" i="1"/>
  <c r="H1557" i="1"/>
  <c r="G1557" i="1"/>
  <c r="P1556" i="1"/>
  <c r="L1556" i="1"/>
  <c r="K1556" i="1"/>
  <c r="I1556" i="1"/>
  <c r="H1556" i="1"/>
  <c r="G1556" i="1"/>
  <c r="P1555" i="1"/>
  <c r="L1555" i="1"/>
  <c r="K1555" i="1"/>
  <c r="I1555" i="1"/>
  <c r="H1555" i="1"/>
  <c r="G1555" i="1"/>
  <c r="P1554" i="1"/>
  <c r="L1554" i="1"/>
  <c r="K1554" i="1"/>
  <c r="I1554" i="1"/>
  <c r="H1554" i="1"/>
  <c r="G1554" i="1"/>
  <c r="P1553" i="1"/>
  <c r="L1553" i="1"/>
  <c r="K1553" i="1"/>
  <c r="I1553" i="1"/>
  <c r="H1553" i="1"/>
  <c r="G1553" i="1"/>
  <c r="P1552" i="1"/>
  <c r="L1552" i="1"/>
  <c r="K1552" i="1"/>
  <c r="I1552" i="1"/>
  <c r="H1552" i="1"/>
  <c r="G1552" i="1"/>
  <c r="P1551" i="1"/>
  <c r="L1551" i="1"/>
  <c r="K1551" i="1"/>
  <c r="I1551" i="1"/>
  <c r="H1551" i="1"/>
  <c r="G1551" i="1"/>
  <c r="P1550" i="1"/>
  <c r="L1550" i="1"/>
  <c r="K1550" i="1"/>
  <c r="I1550" i="1"/>
  <c r="H1550" i="1"/>
  <c r="G1550" i="1"/>
  <c r="P1549" i="1"/>
  <c r="L1549" i="1"/>
  <c r="K1549" i="1"/>
  <c r="I1549" i="1"/>
  <c r="H1549" i="1"/>
  <c r="G1549" i="1"/>
  <c r="P1548" i="1"/>
  <c r="L1548" i="1"/>
  <c r="K1548" i="1"/>
  <c r="I1548" i="1"/>
  <c r="H1548" i="1"/>
  <c r="G1548" i="1"/>
  <c r="P1547" i="1"/>
  <c r="L1547" i="1"/>
  <c r="K1547" i="1"/>
  <c r="I1547" i="1"/>
  <c r="H1547" i="1"/>
  <c r="G1547" i="1"/>
  <c r="P1546" i="1"/>
  <c r="L1546" i="1"/>
  <c r="K1546" i="1"/>
  <c r="I1546" i="1"/>
  <c r="H1546" i="1"/>
  <c r="G1546" i="1"/>
  <c r="P1545" i="1"/>
  <c r="L1545" i="1"/>
  <c r="K1545" i="1"/>
  <c r="I1545" i="1"/>
  <c r="H1545" i="1"/>
  <c r="G1545" i="1"/>
  <c r="P1544" i="1"/>
  <c r="L1544" i="1"/>
  <c r="K1544" i="1"/>
  <c r="I1544" i="1"/>
  <c r="H1544" i="1"/>
  <c r="G1544" i="1"/>
  <c r="P1543" i="1"/>
  <c r="L1543" i="1"/>
  <c r="K1543" i="1"/>
  <c r="I1543" i="1"/>
  <c r="H1543" i="1"/>
  <c r="G1543" i="1"/>
  <c r="P1542" i="1"/>
  <c r="L1542" i="1"/>
  <c r="K1542" i="1"/>
  <c r="I1542" i="1"/>
  <c r="H1542" i="1"/>
  <c r="G1542" i="1"/>
  <c r="P1541" i="1"/>
  <c r="L1541" i="1"/>
  <c r="K1541" i="1"/>
  <c r="I1541" i="1"/>
  <c r="H1541" i="1"/>
  <c r="G1541" i="1"/>
  <c r="P1540" i="1"/>
  <c r="L1540" i="1"/>
  <c r="K1540" i="1"/>
  <c r="I1540" i="1"/>
  <c r="H1540" i="1"/>
  <c r="G1540" i="1"/>
  <c r="P1539" i="1"/>
  <c r="L1539" i="1"/>
  <c r="K1539" i="1"/>
  <c r="I1539" i="1"/>
  <c r="H1539" i="1"/>
  <c r="G1539" i="1"/>
  <c r="P1538" i="1"/>
  <c r="L1538" i="1"/>
  <c r="K1538" i="1"/>
  <c r="I1538" i="1"/>
  <c r="H1538" i="1"/>
  <c r="G1538" i="1"/>
  <c r="P1537" i="1"/>
  <c r="L1537" i="1"/>
  <c r="K1537" i="1"/>
  <c r="I1537" i="1"/>
  <c r="H1537" i="1"/>
  <c r="G1537" i="1"/>
  <c r="P1536" i="1"/>
  <c r="L1536" i="1"/>
  <c r="K1536" i="1"/>
  <c r="I1536" i="1"/>
  <c r="H1536" i="1"/>
  <c r="G1536" i="1"/>
  <c r="P1535" i="1"/>
  <c r="L1535" i="1"/>
  <c r="K1535" i="1"/>
  <c r="I1535" i="1"/>
  <c r="H1535" i="1"/>
  <c r="G1535" i="1"/>
  <c r="P1534" i="1"/>
  <c r="L1534" i="1"/>
  <c r="K1534" i="1"/>
  <c r="I1534" i="1"/>
  <c r="H1534" i="1"/>
  <c r="G1534" i="1"/>
  <c r="P1533" i="1"/>
  <c r="L1533" i="1"/>
  <c r="K1533" i="1"/>
  <c r="I1533" i="1"/>
  <c r="H1533" i="1"/>
  <c r="G1533" i="1"/>
  <c r="P1532" i="1"/>
  <c r="L1532" i="1"/>
  <c r="K1532" i="1"/>
  <c r="I1532" i="1"/>
  <c r="H1532" i="1"/>
  <c r="G1532" i="1"/>
  <c r="P1531" i="1"/>
  <c r="L1531" i="1"/>
  <c r="K1531" i="1"/>
  <c r="I1531" i="1"/>
  <c r="H1531" i="1"/>
  <c r="G1531" i="1"/>
  <c r="P1530" i="1"/>
  <c r="L1530" i="1"/>
  <c r="K1530" i="1"/>
  <c r="I1530" i="1"/>
  <c r="H1530" i="1"/>
  <c r="G1530" i="1"/>
  <c r="P1529" i="1"/>
  <c r="L1529" i="1"/>
  <c r="K1529" i="1"/>
  <c r="I1529" i="1"/>
  <c r="H1529" i="1"/>
  <c r="G1529" i="1"/>
  <c r="P1528" i="1"/>
  <c r="L1528" i="1"/>
  <c r="K1528" i="1"/>
  <c r="I1528" i="1"/>
  <c r="H1528" i="1"/>
  <c r="G1528" i="1"/>
  <c r="P1527" i="1"/>
  <c r="L1527" i="1"/>
  <c r="K1527" i="1"/>
  <c r="I1527" i="1"/>
  <c r="H1527" i="1"/>
  <c r="G1527" i="1"/>
  <c r="P1526" i="1"/>
  <c r="L1526" i="1"/>
  <c r="K1526" i="1"/>
  <c r="I1526" i="1"/>
  <c r="H1526" i="1"/>
  <c r="G1526" i="1"/>
  <c r="P1525" i="1"/>
  <c r="L1525" i="1"/>
  <c r="K1525" i="1"/>
  <c r="I1525" i="1"/>
  <c r="H1525" i="1"/>
  <c r="G1525" i="1"/>
  <c r="P1524" i="1"/>
  <c r="L1524" i="1"/>
  <c r="K1524" i="1"/>
  <c r="I1524" i="1"/>
  <c r="H1524" i="1"/>
  <c r="G1524" i="1"/>
  <c r="P1523" i="1"/>
  <c r="L1523" i="1"/>
  <c r="K1523" i="1"/>
  <c r="I1523" i="1"/>
  <c r="H1523" i="1"/>
  <c r="G1523" i="1"/>
  <c r="P1522" i="1"/>
  <c r="L1522" i="1"/>
  <c r="K1522" i="1"/>
  <c r="I1522" i="1"/>
  <c r="H1522" i="1"/>
  <c r="G1522" i="1"/>
  <c r="P1521" i="1"/>
  <c r="L1521" i="1"/>
  <c r="K1521" i="1"/>
  <c r="I1521" i="1"/>
  <c r="H1521" i="1"/>
  <c r="G1521" i="1"/>
  <c r="P1520" i="1"/>
  <c r="L1520" i="1"/>
  <c r="K1520" i="1"/>
  <c r="I1520" i="1"/>
  <c r="H1520" i="1"/>
  <c r="G1520" i="1"/>
  <c r="P1519" i="1"/>
  <c r="L1519" i="1"/>
  <c r="K1519" i="1"/>
  <c r="I1519" i="1"/>
  <c r="H1519" i="1"/>
  <c r="G1519" i="1"/>
  <c r="P1518" i="1"/>
  <c r="L1518" i="1"/>
  <c r="K1518" i="1"/>
  <c r="I1518" i="1"/>
  <c r="H1518" i="1"/>
  <c r="G1518" i="1"/>
  <c r="P1517" i="1"/>
  <c r="L1517" i="1"/>
  <c r="K1517" i="1"/>
  <c r="I1517" i="1"/>
  <c r="H1517" i="1"/>
  <c r="G1517" i="1"/>
  <c r="P1516" i="1"/>
  <c r="L1516" i="1"/>
  <c r="K1516" i="1"/>
  <c r="I1516" i="1"/>
  <c r="H1516" i="1"/>
  <c r="G1516" i="1"/>
  <c r="P1515" i="1"/>
  <c r="L1515" i="1"/>
  <c r="K1515" i="1"/>
  <c r="I1515" i="1"/>
  <c r="H1515" i="1"/>
  <c r="G1515" i="1"/>
  <c r="P1514" i="1"/>
  <c r="L1514" i="1"/>
  <c r="K1514" i="1"/>
  <c r="I1514" i="1"/>
  <c r="H1514" i="1"/>
  <c r="G1514" i="1"/>
  <c r="P1513" i="1"/>
  <c r="L1513" i="1"/>
  <c r="K1513" i="1"/>
  <c r="I1513" i="1"/>
  <c r="H1513" i="1"/>
  <c r="G1513" i="1"/>
  <c r="P1512" i="1"/>
  <c r="L1512" i="1"/>
  <c r="K1512" i="1"/>
  <c r="I1512" i="1"/>
  <c r="H1512" i="1"/>
  <c r="G1512" i="1"/>
  <c r="P1511" i="1"/>
  <c r="L1511" i="1"/>
  <c r="K1511" i="1"/>
  <c r="I1511" i="1"/>
  <c r="H1511" i="1"/>
  <c r="G1511" i="1"/>
  <c r="P1510" i="1"/>
  <c r="L1510" i="1"/>
  <c r="K1510" i="1"/>
  <c r="I1510" i="1"/>
  <c r="H1510" i="1"/>
  <c r="G1510" i="1"/>
  <c r="P1509" i="1"/>
  <c r="L1509" i="1"/>
  <c r="K1509" i="1"/>
  <c r="I1509" i="1"/>
  <c r="H1509" i="1"/>
  <c r="G1509" i="1"/>
  <c r="P1508" i="1"/>
  <c r="L1508" i="1"/>
  <c r="K1508" i="1"/>
  <c r="I1508" i="1"/>
  <c r="H1508" i="1"/>
  <c r="G1508" i="1"/>
  <c r="P1507" i="1"/>
  <c r="L1507" i="1"/>
  <c r="K1507" i="1"/>
  <c r="I1507" i="1"/>
  <c r="H1507" i="1"/>
  <c r="G1507" i="1"/>
  <c r="P1506" i="1"/>
  <c r="L1506" i="1"/>
  <c r="K1506" i="1"/>
  <c r="I1506" i="1"/>
  <c r="H1506" i="1"/>
  <c r="G1506" i="1"/>
  <c r="P1505" i="1"/>
  <c r="L1505" i="1"/>
  <c r="K1505" i="1"/>
  <c r="I1505" i="1"/>
  <c r="H1505" i="1"/>
  <c r="G1505" i="1"/>
  <c r="P1504" i="1"/>
  <c r="L1504" i="1"/>
  <c r="K1504" i="1"/>
  <c r="I1504" i="1"/>
  <c r="H1504" i="1"/>
  <c r="G1504" i="1"/>
  <c r="P1503" i="1"/>
  <c r="L1503" i="1"/>
  <c r="K1503" i="1"/>
  <c r="I1503" i="1"/>
  <c r="H1503" i="1"/>
  <c r="G1503" i="1"/>
  <c r="P1502" i="1"/>
  <c r="L1502" i="1"/>
  <c r="K1502" i="1"/>
  <c r="I1502" i="1"/>
  <c r="H1502" i="1"/>
  <c r="G1502" i="1"/>
  <c r="P1501" i="1"/>
  <c r="L1501" i="1"/>
  <c r="K1501" i="1"/>
  <c r="I1501" i="1"/>
  <c r="H1501" i="1"/>
  <c r="G1501" i="1"/>
  <c r="P1500" i="1"/>
  <c r="L1500" i="1"/>
  <c r="K1500" i="1"/>
  <c r="I1500" i="1"/>
  <c r="H1500" i="1"/>
  <c r="G1500" i="1"/>
  <c r="P1499" i="1"/>
  <c r="L1499" i="1"/>
  <c r="K1499" i="1"/>
  <c r="I1499" i="1"/>
  <c r="H1499" i="1"/>
  <c r="G1499" i="1"/>
  <c r="P1498" i="1"/>
  <c r="L1498" i="1"/>
  <c r="K1498" i="1"/>
  <c r="I1498" i="1"/>
  <c r="H1498" i="1"/>
  <c r="G1498" i="1"/>
  <c r="P1497" i="1"/>
  <c r="L1497" i="1"/>
  <c r="K1497" i="1"/>
  <c r="I1497" i="1"/>
  <c r="H1497" i="1"/>
  <c r="G1497" i="1"/>
  <c r="P1496" i="1"/>
  <c r="L1496" i="1"/>
  <c r="K1496" i="1"/>
  <c r="I1496" i="1"/>
  <c r="H1496" i="1"/>
  <c r="G1496" i="1"/>
  <c r="P1495" i="1"/>
  <c r="L1495" i="1"/>
  <c r="K1495" i="1"/>
  <c r="I1495" i="1"/>
  <c r="H1495" i="1"/>
  <c r="G1495" i="1"/>
  <c r="P1494" i="1"/>
  <c r="L1494" i="1"/>
  <c r="K1494" i="1"/>
  <c r="I1494" i="1"/>
  <c r="H1494" i="1"/>
  <c r="G1494" i="1"/>
  <c r="P1493" i="1"/>
  <c r="L1493" i="1"/>
  <c r="K1493" i="1"/>
  <c r="I1493" i="1"/>
  <c r="H1493" i="1"/>
  <c r="G1493" i="1"/>
  <c r="P1492" i="1"/>
  <c r="L1492" i="1"/>
  <c r="K1492" i="1"/>
  <c r="I1492" i="1"/>
  <c r="H1492" i="1"/>
  <c r="G1492" i="1"/>
  <c r="P1491" i="1"/>
  <c r="L1491" i="1"/>
  <c r="K1491" i="1"/>
  <c r="I1491" i="1"/>
  <c r="H1491" i="1"/>
  <c r="G1491" i="1"/>
  <c r="P1490" i="1"/>
  <c r="L1490" i="1"/>
  <c r="K1490" i="1"/>
  <c r="I1490" i="1"/>
  <c r="H1490" i="1"/>
  <c r="G1490" i="1"/>
  <c r="P1489" i="1"/>
  <c r="L1489" i="1"/>
  <c r="K1489" i="1"/>
  <c r="I1489" i="1"/>
  <c r="H1489" i="1"/>
  <c r="G1489" i="1"/>
  <c r="P1488" i="1"/>
  <c r="L1488" i="1"/>
  <c r="K1488" i="1"/>
  <c r="I1488" i="1"/>
  <c r="H1488" i="1"/>
  <c r="G1488" i="1"/>
  <c r="P1487" i="1"/>
  <c r="L1487" i="1"/>
  <c r="K1487" i="1"/>
  <c r="I1487" i="1"/>
  <c r="H1487" i="1"/>
  <c r="G1487" i="1"/>
  <c r="P1486" i="1"/>
  <c r="L1486" i="1"/>
  <c r="K1486" i="1"/>
  <c r="I1486" i="1"/>
  <c r="H1486" i="1"/>
  <c r="G1486" i="1"/>
  <c r="P1485" i="1"/>
  <c r="L1485" i="1"/>
  <c r="K1485" i="1"/>
  <c r="I1485" i="1"/>
  <c r="H1485" i="1"/>
  <c r="G1485" i="1"/>
  <c r="P1484" i="1"/>
  <c r="L1484" i="1"/>
  <c r="K1484" i="1"/>
  <c r="I1484" i="1"/>
  <c r="H1484" i="1"/>
  <c r="G1484" i="1"/>
  <c r="P1483" i="1"/>
  <c r="L1483" i="1"/>
  <c r="K1483" i="1"/>
  <c r="I1483" i="1"/>
  <c r="H1483" i="1"/>
  <c r="G1483" i="1"/>
  <c r="P1482" i="1"/>
  <c r="L1482" i="1"/>
  <c r="K1482" i="1"/>
  <c r="I1482" i="1"/>
  <c r="H1482" i="1"/>
  <c r="G1482" i="1"/>
  <c r="P1481" i="1"/>
  <c r="L1481" i="1"/>
  <c r="K1481" i="1"/>
  <c r="I1481" i="1"/>
  <c r="H1481" i="1"/>
  <c r="G1481" i="1"/>
  <c r="P1480" i="1"/>
  <c r="L1480" i="1"/>
  <c r="K1480" i="1"/>
  <c r="I1480" i="1"/>
  <c r="H1480" i="1"/>
  <c r="G1480" i="1"/>
  <c r="P1479" i="1"/>
  <c r="L1479" i="1"/>
  <c r="K1479" i="1"/>
  <c r="I1479" i="1"/>
  <c r="H1479" i="1"/>
  <c r="G1479" i="1"/>
  <c r="P1478" i="1"/>
  <c r="L1478" i="1"/>
  <c r="K1478" i="1"/>
  <c r="I1478" i="1"/>
  <c r="H1478" i="1"/>
  <c r="G1478" i="1"/>
  <c r="P1477" i="1"/>
  <c r="L1477" i="1"/>
  <c r="K1477" i="1"/>
  <c r="I1477" i="1"/>
  <c r="H1477" i="1"/>
  <c r="G1477" i="1"/>
  <c r="P1476" i="1"/>
  <c r="L1476" i="1"/>
  <c r="K1476" i="1"/>
  <c r="I1476" i="1"/>
  <c r="H1476" i="1"/>
  <c r="G1476" i="1"/>
  <c r="P1475" i="1"/>
  <c r="L1475" i="1"/>
  <c r="K1475" i="1"/>
  <c r="I1475" i="1"/>
  <c r="H1475" i="1"/>
  <c r="G1475" i="1"/>
  <c r="P1474" i="1"/>
  <c r="L1474" i="1"/>
  <c r="K1474" i="1"/>
  <c r="I1474" i="1"/>
  <c r="H1474" i="1"/>
  <c r="G1474" i="1"/>
  <c r="P1473" i="1"/>
  <c r="L1473" i="1"/>
  <c r="K1473" i="1"/>
  <c r="I1473" i="1"/>
  <c r="H1473" i="1"/>
  <c r="G1473" i="1"/>
  <c r="P1472" i="1"/>
  <c r="L1472" i="1"/>
  <c r="K1472" i="1"/>
  <c r="I1472" i="1"/>
  <c r="H1472" i="1"/>
  <c r="G1472" i="1"/>
  <c r="P1471" i="1"/>
  <c r="L1471" i="1"/>
  <c r="K1471" i="1"/>
  <c r="I1471" i="1"/>
  <c r="H1471" i="1"/>
  <c r="G1471" i="1"/>
  <c r="P1470" i="1"/>
  <c r="L1470" i="1"/>
  <c r="K1470" i="1"/>
  <c r="I1470" i="1"/>
  <c r="H1470" i="1"/>
  <c r="G1470" i="1"/>
  <c r="P1469" i="1"/>
  <c r="L1469" i="1"/>
  <c r="K1469" i="1"/>
  <c r="I1469" i="1"/>
  <c r="H1469" i="1"/>
  <c r="G1469" i="1"/>
  <c r="P1468" i="1"/>
  <c r="L1468" i="1"/>
  <c r="K1468" i="1"/>
  <c r="I1468" i="1"/>
  <c r="H1468" i="1"/>
  <c r="G1468" i="1"/>
  <c r="P1467" i="1"/>
  <c r="L1467" i="1"/>
  <c r="K1467" i="1"/>
  <c r="I1467" i="1"/>
  <c r="H1467" i="1"/>
  <c r="G1467" i="1"/>
  <c r="P1466" i="1"/>
  <c r="L1466" i="1"/>
  <c r="K1466" i="1"/>
  <c r="I1466" i="1"/>
  <c r="H1466" i="1"/>
  <c r="G1466" i="1"/>
  <c r="P1465" i="1"/>
  <c r="L1465" i="1"/>
  <c r="K1465" i="1"/>
  <c r="I1465" i="1"/>
  <c r="H1465" i="1"/>
  <c r="G1465" i="1"/>
  <c r="P1464" i="1"/>
  <c r="L1464" i="1"/>
  <c r="K1464" i="1"/>
  <c r="I1464" i="1"/>
  <c r="H1464" i="1"/>
  <c r="G1464" i="1"/>
  <c r="P1463" i="1"/>
  <c r="L1463" i="1"/>
  <c r="K1463" i="1"/>
  <c r="I1463" i="1"/>
  <c r="H1463" i="1"/>
  <c r="G1463" i="1"/>
  <c r="P1462" i="1"/>
  <c r="L1462" i="1"/>
  <c r="K1462" i="1"/>
  <c r="I1462" i="1"/>
  <c r="H1462" i="1"/>
  <c r="G1462" i="1"/>
  <c r="P1461" i="1"/>
  <c r="L1461" i="1"/>
  <c r="K1461" i="1"/>
  <c r="I1461" i="1"/>
  <c r="H1461" i="1"/>
  <c r="G1461" i="1"/>
  <c r="P1460" i="1"/>
  <c r="L1460" i="1"/>
  <c r="K1460" i="1"/>
  <c r="I1460" i="1"/>
  <c r="H1460" i="1"/>
  <c r="G1460" i="1"/>
  <c r="P1459" i="1"/>
  <c r="L1459" i="1"/>
  <c r="K1459" i="1"/>
  <c r="I1459" i="1"/>
  <c r="H1459" i="1"/>
  <c r="G1459" i="1"/>
  <c r="P1458" i="1"/>
  <c r="L1458" i="1"/>
  <c r="K1458" i="1"/>
  <c r="I1458" i="1"/>
  <c r="H1458" i="1"/>
  <c r="G1458" i="1"/>
  <c r="P1457" i="1"/>
  <c r="L1457" i="1"/>
  <c r="K1457" i="1"/>
  <c r="I1457" i="1"/>
  <c r="H1457" i="1"/>
  <c r="G1457" i="1"/>
  <c r="P1456" i="1"/>
  <c r="L1456" i="1"/>
  <c r="K1456" i="1"/>
  <c r="I1456" i="1"/>
  <c r="H1456" i="1"/>
  <c r="G1456" i="1"/>
  <c r="P1455" i="1"/>
  <c r="L1455" i="1"/>
  <c r="K1455" i="1"/>
  <c r="I1455" i="1"/>
  <c r="H1455" i="1"/>
  <c r="G1455" i="1"/>
  <c r="P1454" i="1"/>
  <c r="L1454" i="1"/>
  <c r="K1454" i="1"/>
  <c r="I1454" i="1"/>
  <c r="H1454" i="1"/>
  <c r="G1454" i="1"/>
  <c r="P1453" i="1"/>
  <c r="L1453" i="1"/>
  <c r="K1453" i="1"/>
  <c r="I1453" i="1"/>
  <c r="H1453" i="1"/>
  <c r="G1453" i="1"/>
  <c r="P1452" i="1"/>
  <c r="L1452" i="1"/>
  <c r="K1452" i="1"/>
  <c r="I1452" i="1"/>
  <c r="H1452" i="1"/>
  <c r="G1452" i="1"/>
  <c r="P1451" i="1"/>
  <c r="L1451" i="1"/>
  <c r="K1451" i="1"/>
  <c r="I1451" i="1"/>
  <c r="H1451" i="1"/>
  <c r="G1451" i="1"/>
  <c r="P1450" i="1"/>
  <c r="L1450" i="1"/>
  <c r="K1450" i="1"/>
  <c r="I1450" i="1"/>
  <c r="H1450" i="1"/>
  <c r="G1450" i="1"/>
  <c r="P1449" i="1"/>
  <c r="L1449" i="1"/>
  <c r="K1449" i="1"/>
  <c r="I1449" i="1"/>
  <c r="H1449" i="1"/>
  <c r="G1449" i="1"/>
  <c r="P1448" i="1"/>
  <c r="L1448" i="1"/>
  <c r="K1448" i="1"/>
  <c r="I1448" i="1"/>
  <c r="H1448" i="1"/>
  <c r="G1448" i="1"/>
  <c r="P1447" i="1"/>
  <c r="L1447" i="1"/>
  <c r="K1447" i="1"/>
  <c r="I1447" i="1"/>
  <c r="H1447" i="1"/>
  <c r="G1447" i="1"/>
  <c r="P1446" i="1"/>
  <c r="L1446" i="1"/>
  <c r="K1446" i="1"/>
  <c r="I1446" i="1"/>
  <c r="H1446" i="1"/>
  <c r="G1446" i="1"/>
  <c r="P1445" i="1"/>
  <c r="L1445" i="1"/>
  <c r="K1445" i="1"/>
  <c r="I1445" i="1"/>
  <c r="H1445" i="1"/>
  <c r="G1445" i="1"/>
  <c r="P1444" i="1"/>
  <c r="L1444" i="1"/>
  <c r="K1444" i="1"/>
  <c r="I1444" i="1"/>
  <c r="H1444" i="1"/>
  <c r="G1444" i="1"/>
  <c r="P1443" i="1"/>
  <c r="L1443" i="1"/>
  <c r="K1443" i="1"/>
  <c r="I1443" i="1"/>
  <c r="H1443" i="1"/>
  <c r="G1443" i="1"/>
  <c r="P1442" i="1"/>
  <c r="L1442" i="1"/>
  <c r="K1442" i="1"/>
  <c r="I1442" i="1"/>
  <c r="H1442" i="1"/>
  <c r="G1442" i="1"/>
  <c r="P1441" i="1"/>
  <c r="L1441" i="1"/>
  <c r="K1441" i="1"/>
  <c r="I1441" i="1"/>
  <c r="H1441" i="1"/>
  <c r="G1441" i="1"/>
  <c r="P1440" i="1"/>
  <c r="L1440" i="1"/>
  <c r="K1440" i="1"/>
  <c r="I1440" i="1"/>
  <c r="H1440" i="1"/>
  <c r="G1440" i="1"/>
  <c r="P1439" i="1"/>
  <c r="L1439" i="1"/>
  <c r="K1439" i="1"/>
  <c r="I1439" i="1"/>
  <c r="H1439" i="1"/>
  <c r="G1439" i="1"/>
  <c r="P1438" i="1"/>
  <c r="L1438" i="1"/>
  <c r="K1438" i="1"/>
  <c r="I1438" i="1"/>
  <c r="H1438" i="1"/>
  <c r="G1438" i="1"/>
  <c r="P1437" i="1"/>
  <c r="L1437" i="1"/>
  <c r="K1437" i="1"/>
  <c r="I1437" i="1"/>
  <c r="H1437" i="1"/>
  <c r="G1437" i="1"/>
  <c r="P1436" i="1"/>
  <c r="L1436" i="1"/>
  <c r="K1436" i="1"/>
  <c r="I1436" i="1"/>
  <c r="H1436" i="1"/>
  <c r="G1436" i="1"/>
  <c r="P1435" i="1"/>
  <c r="L1435" i="1"/>
  <c r="K1435" i="1"/>
  <c r="I1435" i="1"/>
  <c r="H1435" i="1"/>
  <c r="G1435" i="1"/>
  <c r="P1434" i="1"/>
  <c r="L1434" i="1"/>
  <c r="K1434" i="1"/>
  <c r="I1434" i="1"/>
  <c r="H1434" i="1"/>
  <c r="G1434" i="1"/>
  <c r="P1433" i="1"/>
  <c r="L1433" i="1"/>
  <c r="K1433" i="1"/>
  <c r="I1433" i="1"/>
  <c r="H1433" i="1"/>
  <c r="G1433" i="1"/>
  <c r="P1432" i="1"/>
  <c r="L1432" i="1"/>
  <c r="K1432" i="1"/>
  <c r="I1432" i="1"/>
  <c r="H1432" i="1"/>
  <c r="G1432" i="1"/>
  <c r="P1431" i="1"/>
  <c r="L1431" i="1"/>
  <c r="K1431" i="1"/>
  <c r="I1431" i="1"/>
  <c r="H1431" i="1"/>
  <c r="G1431" i="1"/>
  <c r="P1430" i="1"/>
  <c r="L1430" i="1"/>
  <c r="K1430" i="1"/>
  <c r="I1430" i="1"/>
  <c r="H1430" i="1"/>
  <c r="G1430" i="1"/>
  <c r="P1429" i="1"/>
  <c r="L1429" i="1"/>
  <c r="K1429" i="1"/>
  <c r="I1429" i="1"/>
  <c r="H1429" i="1"/>
  <c r="G1429" i="1"/>
  <c r="P1428" i="1"/>
  <c r="L1428" i="1"/>
  <c r="K1428" i="1"/>
  <c r="I1428" i="1"/>
  <c r="H1428" i="1"/>
  <c r="G1428" i="1"/>
  <c r="P1427" i="1"/>
  <c r="L1427" i="1"/>
  <c r="K1427" i="1"/>
  <c r="I1427" i="1"/>
  <c r="H1427" i="1"/>
  <c r="G1427" i="1"/>
  <c r="P1426" i="1"/>
  <c r="L1426" i="1"/>
  <c r="K1426" i="1"/>
  <c r="I1426" i="1"/>
  <c r="H1426" i="1"/>
  <c r="G1426" i="1"/>
  <c r="P1425" i="1"/>
  <c r="L1425" i="1"/>
  <c r="K1425" i="1"/>
  <c r="I1425" i="1"/>
  <c r="H1425" i="1"/>
  <c r="G1425" i="1"/>
  <c r="P1424" i="1"/>
  <c r="L1424" i="1"/>
  <c r="K1424" i="1"/>
  <c r="I1424" i="1"/>
  <c r="H1424" i="1"/>
  <c r="G1424" i="1"/>
  <c r="P1423" i="1"/>
  <c r="L1423" i="1"/>
  <c r="K1423" i="1"/>
  <c r="I1423" i="1"/>
  <c r="H1423" i="1"/>
  <c r="G1423" i="1"/>
  <c r="P1422" i="1"/>
  <c r="L1422" i="1"/>
  <c r="K1422" i="1"/>
  <c r="I1422" i="1"/>
  <c r="H1422" i="1"/>
  <c r="G1422" i="1"/>
  <c r="P1421" i="1"/>
  <c r="L1421" i="1"/>
  <c r="K1421" i="1"/>
  <c r="I1421" i="1"/>
  <c r="H1421" i="1"/>
  <c r="G1421" i="1"/>
  <c r="P1420" i="1"/>
  <c r="L1420" i="1"/>
  <c r="K1420" i="1"/>
  <c r="I1420" i="1"/>
  <c r="H1420" i="1"/>
  <c r="G1420" i="1"/>
  <c r="P1419" i="1"/>
  <c r="L1419" i="1"/>
  <c r="K1419" i="1"/>
  <c r="I1419" i="1"/>
  <c r="H1419" i="1"/>
  <c r="G1419" i="1"/>
  <c r="P1418" i="1"/>
  <c r="L1418" i="1"/>
  <c r="K1418" i="1"/>
  <c r="I1418" i="1"/>
  <c r="H1418" i="1"/>
  <c r="G1418" i="1"/>
  <c r="P1417" i="1"/>
  <c r="L1417" i="1"/>
  <c r="K1417" i="1"/>
  <c r="I1417" i="1"/>
  <c r="H1417" i="1"/>
  <c r="G1417" i="1"/>
  <c r="P1416" i="1"/>
  <c r="L1416" i="1"/>
  <c r="K1416" i="1"/>
  <c r="I1416" i="1"/>
  <c r="H1416" i="1"/>
  <c r="G1416" i="1"/>
  <c r="P1415" i="1"/>
  <c r="L1415" i="1"/>
  <c r="K1415" i="1"/>
  <c r="I1415" i="1"/>
  <c r="H1415" i="1"/>
  <c r="G1415" i="1"/>
  <c r="P1414" i="1"/>
  <c r="L1414" i="1"/>
  <c r="K1414" i="1"/>
  <c r="I1414" i="1"/>
  <c r="H1414" i="1"/>
  <c r="G1414" i="1"/>
  <c r="P1413" i="1"/>
  <c r="L1413" i="1"/>
  <c r="K1413" i="1"/>
  <c r="I1413" i="1"/>
  <c r="H1413" i="1"/>
  <c r="G1413" i="1"/>
  <c r="P1412" i="1"/>
  <c r="L1412" i="1"/>
  <c r="K1412" i="1"/>
  <c r="I1412" i="1"/>
  <c r="H1412" i="1"/>
  <c r="G1412" i="1"/>
  <c r="P1411" i="1"/>
  <c r="L1411" i="1"/>
  <c r="K1411" i="1"/>
  <c r="I1411" i="1"/>
  <c r="H1411" i="1"/>
  <c r="G1411" i="1"/>
  <c r="P1410" i="1"/>
  <c r="L1410" i="1"/>
  <c r="K1410" i="1"/>
  <c r="I1410" i="1"/>
  <c r="H1410" i="1"/>
  <c r="G1410" i="1"/>
  <c r="P1409" i="1"/>
  <c r="L1409" i="1"/>
  <c r="K1409" i="1"/>
  <c r="I1409" i="1"/>
  <c r="H1409" i="1"/>
  <c r="G1409" i="1"/>
  <c r="P1408" i="1"/>
  <c r="L1408" i="1"/>
  <c r="K1408" i="1"/>
  <c r="I1408" i="1"/>
  <c r="H1408" i="1"/>
  <c r="G1408" i="1"/>
  <c r="P1407" i="1"/>
  <c r="L1407" i="1"/>
  <c r="K1407" i="1"/>
  <c r="I1407" i="1"/>
  <c r="H1407" i="1"/>
  <c r="G1407" i="1"/>
  <c r="P1406" i="1"/>
  <c r="L1406" i="1"/>
  <c r="K1406" i="1"/>
  <c r="I1406" i="1"/>
  <c r="H1406" i="1"/>
  <c r="G1406" i="1"/>
  <c r="P1405" i="1"/>
  <c r="L1405" i="1"/>
  <c r="K1405" i="1"/>
  <c r="I1405" i="1"/>
  <c r="H1405" i="1"/>
  <c r="G1405" i="1"/>
  <c r="P1404" i="1"/>
  <c r="L1404" i="1"/>
  <c r="K1404" i="1"/>
  <c r="I1404" i="1"/>
  <c r="H1404" i="1"/>
  <c r="G1404" i="1"/>
  <c r="P1403" i="1"/>
  <c r="L1403" i="1"/>
  <c r="K1403" i="1"/>
  <c r="I1403" i="1"/>
  <c r="H1403" i="1"/>
  <c r="G1403" i="1"/>
  <c r="P1402" i="1"/>
  <c r="L1402" i="1"/>
  <c r="K1402" i="1"/>
  <c r="I1402" i="1"/>
  <c r="H1402" i="1"/>
  <c r="G1402" i="1"/>
  <c r="P1401" i="1"/>
  <c r="L1401" i="1"/>
  <c r="K1401" i="1"/>
  <c r="I1401" i="1"/>
  <c r="H1401" i="1"/>
  <c r="G1401" i="1"/>
  <c r="P1400" i="1"/>
  <c r="L1400" i="1"/>
  <c r="K1400" i="1"/>
  <c r="I1400" i="1"/>
  <c r="H1400" i="1"/>
  <c r="G1400" i="1"/>
  <c r="P1399" i="1"/>
  <c r="L1399" i="1"/>
  <c r="K1399" i="1"/>
  <c r="I1399" i="1"/>
  <c r="H1399" i="1"/>
  <c r="G1399" i="1"/>
  <c r="P1398" i="1"/>
  <c r="L1398" i="1"/>
  <c r="K1398" i="1"/>
  <c r="I1398" i="1"/>
  <c r="H1398" i="1"/>
  <c r="G1398" i="1"/>
  <c r="P1397" i="1"/>
  <c r="L1397" i="1"/>
  <c r="K1397" i="1"/>
  <c r="I1397" i="1"/>
  <c r="H1397" i="1"/>
  <c r="G1397" i="1"/>
  <c r="P1396" i="1"/>
  <c r="L1396" i="1"/>
  <c r="K1396" i="1"/>
  <c r="I1396" i="1"/>
  <c r="H1396" i="1"/>
  <c r="G1396" i="1"/>
  <c r="P1395" i="1"/>
  <c r="L1395" i="1"/>
  <c r="K1395" i="1"/>
  <c r="I1395" i="1"/>
  <c r="H1395" i="1"/>
  <c r="G1395" i="1"/>
  <c r="P1394" i="1"/>
  <c r="L1394" i="1"/>
  <c r="K1394" i="1"/>
  <c r="I1394" i="1"/>
  <c r="H1394" i="1"/>
  <c r="G1394" i="1"/>
  <c r="P1393" i="1"/>
  <c r="L1393" i="1"/>
  <c r="K1393" i="1"/>
  <c r="I1393" i="1"/>
  <c r="H1393" i="1"/>
  <c r="G1393" i="1"/>
  <c r="P1392" i="1"/>
  <c r="L1392" i="1"/>
  <c r="K1392" i="1"/>
  <c r="I1392" i="1"/>
  <c r="H1392" i="1"/>
  <c r="G1392" i="1"/>
  <c r="P1391" i="1"/>
  <c r="L1391" i="1"/>
  <c r="K1391" i="1"/>
  <c r="I1391" i="1"/>
  <c r="H1391" i="1"/>
  <c r="G1391" i="1"/>
  <c r="P1390" i="1"/>
  <c r="L1390" i="1"/>
  <c r="K1390" i="1"/>
  <c r="I1390" i="1"/>
  <c r="H1390" i="1"/>
  <c r="G1390" i="1"/>
  <c r="P1389" i="1"/>
  <c r="L1389" i="1"/>
  <c r="K1389" i="1"/>
  <c r="I1389" i="1"/>
  <c r="H1389" i="1"/>
  <c r="G1389" i="1"/>
  <c r="P1388" i="1"/>
  <c r="L1388" i="1"/>
  <c r="K1388" i="1"/>
  <c r="I1388" i="1"/>
  <c r="H1388" i="1"/>
  <c r="G1388" i="1"/>
  <c r="P1387" i="1"/>
  <c r="L1387" i="1"/>
  <c r="K1387" i="1"/>
  <c r="I1387" i="1"/>
  <c r="H1387" i="1"/>
  <c r="G1387" i="1"/>
  <c r="P1386" i="1"/>
  <c r="L1386" i="1"/>
  <c r="K1386" i="1"/>
  <c r="I1386" i="1"/>
  <c r="H1386" i="1"/>
  <c r="G1386" i="1"/>
  <c r="P1385" i="1"/>
  <c r="L1385" i="1"/>
  <c r="K1385" i="1"/>
  <c r="I1385" i="1"/>
  <c r="H1385" i="1"/>
  <c r="G1385" i="1"/>
  <c r="P1384" i="1"/>
  <c r="L1384" i="1"/>
  <c r="K1384" i="1"/>
  <c r="I1384" i="1"/>
  <c r="H1384" i="1"/>
  <c r="G1384" i="1"/>
  <c r="P1383" i="1"/>
  <c r="L1383" i="1"/>
  <c r="K1383" i="1"/>
  <c r="I1383" i="1"/>
  <c r="H1383" i="1"/>
  <c r="G1383" i="1"/>
  <c r="P1382" i="1"/>
  <c r="L1382" i="1"/>
  <c r="K1382" i="1"/>
  <c r="I1382" i="1"/>
  <c r="H1382" i="1"/>
  <c r="G1382" i="1"/>
  <c r="P1381" i="1"/>
  <c r="L1381" i="1"/>
  <c r="K1381" i="1"/>
  <c r="I1381" i="1"/>
  <c r="H1381" i="1"/>
  <c r="G1381" i="1"/>
  <c r="P1380" i="1"/>
  <c r="L1380" i="1"/>
  <c r="K1380" i="1"/>
  <c r="I1380" i="1"/>
  <c r="H1380" i="1"/>
  <c r="G1380" i="1"/>
  <c r="P1379" i="1"/>
  <c r="L1379" i="1"/>
  <c r="K1379" i="1"/>
  <c r="I1379" i="1"/>
  <c r="H1379" i="1"/>
  <c r="G1379" i="1"/>
  <c r="P1378" i="1"/>
  <c r="L1378" i="1"/>
  <c r="K1378" i="1"/>
  <c r="I1378" i="1"/>
  <c r="H1378" i="1"/>
  <c r="G1378" i="1"/>
  <c r="P1377" i="1"/>
  <c r="L1377" i="1"/>
  <c r="K1377" i="1"/>
  <c r="I1377" i="1"/>
  <c r="H1377" i="1"/>
  <c r="G1377" i="1"/>
  <c r="P1376" i="1"/>
  <c r="L1376" i="1"/>
  <c r="K1376" i="1"/>
  <c r="I1376" i="1"/>
  <c r="H1376" i="1"/>
  <c r="G1376" i="1"/>
  <c r="P1375" i="1"/>
  <c r="L1375" i="1"/>
  <c r="K1375" i="1"/>
  <c r="I1375" i="1"/>
  <c r="H1375" i="1"/>
  <c r="G1375" i="1"/>
  <c r="P1374" i="1"/>
  <c r="L1374" i="1"/>
  <c r="K1374" i="1"/>
  <c r="I1374" i="1"/>
  <c r="H1374" i="1"/>
  <c r="G1374" i="1"/>
  <c r="P1373" i="1"/>
  <c r="L1373" i="1"/>
  <c r="K1373" i="1"/>
  <c r="I1373" i="1"/>
  <c r="H1373" i="1"/>
  <c r="G1373" i="1"/>
  <c r="P1372" i="1"/>
  <c r="L1372" i="1"/>
  <c r="K1372" i="1"/>
  <c r="I1372" i="1"/>
  <c r="H1372" i="1"/>
  <c r="G1372" i="1"/>
  <c r="P1371" i="1"/>
  <c r="L1371" i="1"/>
  <c r="K1371" i="1"/>
  <c r="I1371" i="1"/>
  <c r="H1371" i="1"/>
  <c r="G1371" i="1"/>
  <c r="P1370" i="1"/>
  <c r="L1370" i="1"/>
  <c r="K1370" i="1"/>
  <c r="I1370" i="1"/>
  <c r="H1370" i="1"/>
  <c r="G1370" i="1"/>
  <c r="P1369" i="1"/>
  <c r="L1369" i="1"/>
  <c r="K1369" i="1"/>
  <c r="I1369" i="1"/>
  <c r="H1369" i="1"/>
  <c r="G1369" i="1"/>
  <c r="P1368" i="1"/>
  <c r="L1368" i="1"/>
  <c r="K1368" i="1"/>
  <c r="I1368" i="1"/>
  <c r="H1368" i="1"/>
  <c r="G1368" i="1"/>
  <c r="P1367" i="1"/>
  <c r="L1367" i="1"/>
  <c r="K1367" i="1"/>
  <c r="I1367" i="1"/>
  <c r="H1367" i="1"/>
  <c r="G1367" i="1"/>
  <c r="P1366" i="1"/>
  <c r="L1366" i="1"/>
  <c r="K1366" i="1"/>
  <c r="I1366" i="1"/>
  <c r="H1366" i="1"/>
  <c r="G1366" i="1"/>
  <c r="P1365" i="1"/>
  <c r="L1365" i="1"/>
  <c r="K1365" i="1"/>
  <c r="I1365" i="1"/>
  <c r="H1365" i="1"/>
  <c r="G1365" i="1"/>
  <c r="P1364" i="1"/>
  <c r="L1364" i="1"/>
  <c r="K1364" i="1"/>
  <c r="I1364" i="1"/>
  <c r="H1364" i="1"/>
  <c r="G1364" i="1"/>
  <c r="P1363" i="1"/>
  <c r="L1363" i="1"/>
  <c r="K1363" i="1"/>
  <c r="I1363" i="1"/>
  <c r="H1363" i="1"/>
  <c r="G1363" i="1"/>
  <c r="P1362" i="1"/>
  <c r="L1362" i="1"/>
  <c r="K1362" i="1"/>
  <c r="I1362" i="1"/>
  <c r="H1362" i="1"/>
  <c r="G1362" i="1"/>
  <c r="P1361" i="1"/>
  <c r="L1361" i="1"/>
  <c r="K1361" i="1"/>
  <c r="I1361" i="1"/>
  <c r="H1361" i="1"/>
  <c r="G1361" i="1"/>
  <c r="P1360" i="1"/>
  <c r="L1360" i="1"/>
  <c r="K1360" i="1"/>
  <c r="I1360" i="1"/>
  <c r="H1360" i="1"/>
  <c r="G1360" i="1"/>
  <c r="P1359" i="1"/>
  <c r="L1359" i="1"/>
  <c r="K1359" i="1"/>
  <c r="I1359" i="1"/>
  <c r="H1359" i="1"/>
  <c r="G1359" i="1"/>
  <c r="P1358" i="1"/>
  <c r="L1358" i="1"/>
  <c r="K1358" i="1"/>
  <c r="I1358" i="1"/>
  <c r="H1358" i="1"/>
  <c r="G1358" i="1"/>
  <c r="P1357" i="1"/>
  <c r="L1357" i="1"/>
  <c r="K1357" i="1"/>
  <c r="I1357" i="1"/>
  <c r="H1357" i="1"/>
  <c r="G1357" i="1"/>
  <c r="P1356" i="1"/>
  <c r="L1356" i="1"/>
  <c r="K1356" i="1"/>
  <c r="I1356" i="1"/>
  <c r="H1356" i="1"/>
  <c r="G1356" i="1"/>
  <c r="P1355" i="1"/>
  <c r="L1355" i="1"/>
  <c r="K1355" i="1"/>
  <c r="I1355" i="1"/>
  <c r="H1355" i="1"/>
  <c r="G1355" i="1"/>
  <c r="P1354" i="1"/>
  <c r="L1354" i="1"/>
  <c r="K1354" i="1"/>
  <c r="I1354" i="1"/>
  <c r="H1354" i="1"/>
  <c r="G1354" i="1"/>
  <c r="P1353" i="1"/>
  <c r="L1353" i="1"/>
  <c r="K1353" i="1"/>
  <c r="I1353" i="1"/>
  <c r="H1353" i="1"/>
  <c r="G1353" i="1"/>
  <c r="P1352" i="1"/>
  <c r="L1352" i="1"/>
  <c r="K1352" i="1"/>
  <c r="I1352" i="1"/>
  <c r="H1352" i="1"/>
  <c r="G1352" i="1"/>
  <c r="P1351" i="1"/>
  <c r="L1351" i="1"/>
  <c r="K1351" i="1"/>
  <c r="I1351" i="1"/>
  <c r="H1351" i="1"/>
  <c r="G1351" i="1"/>
  <c r="P1350" i="1"/>
  <c r="L1350" i="1"/>
  <c r="K1350" i="1"/>
  <c r="I1350" i="1"/>
  <c r="H1350" i="1"/>
  <c r="G1350" i="1"/>
  <c r="P1349" i="1"/>
  <c r="L1349" i="1"/>
  <c r="K1349" i="1"/>
  <c r="I1349" i="1"/>
  <c r="H1349" i="1"/>
  <c r="G1349" i="1"/>
  <c r="P1348" i="1"/>
  <c r="L1348" i="1"/>
  <c r="K1348" i="1"/>
  <c r="I1348" i="1"/>
  <c r="H1348" i="1"/>
  <c r="G1348" i="1"/>
  <c r="P1347" i="1"/>
  <c r="L1347" i="1"/>
  <c r="K1347" i="1"/>
  <c r="I1347" i="1"/>
  <c r="H1347" i="1"/>
  <c r="G1347" i="1"/>
  <c r="P1346" i="1"/>
  <c r="L1346" i="1"/>
  <c r="K1346" i="1"/>
  <c r="I1346" i="1"/>
  <c r="H1346" i="1"/>
  <c r="G1346" i="1"/>
  <c r="P1345" i="1"/>
  <c r="L1345" i="1"/>
  <c r="K1345" i="1"/>
  <c r="I1345" i="1"/>
  <c r="H1345" i="1"/>
  <c r="G1345" i="1"/>
  <c r="P1344" i="1"/>
  <c r="L1344" i="1"/>
  <c r="K1344" i="1"/>
  <c r="I1344" i="1"/>
  <c r="H1344" i="1"/>
  <c r="G1344" i="1"/>
  <c r="P1343" i="1"/>
  <c r="L1343" i="1"/>
  <c r="K1343" i="1"/>
  <c r="I1343" i="1"/>
  <c r="H1343" i="1"/>
  <c r="G1343" i="1"/>
  <c r="P1342" i="1"/>
  <c r="L1342" i="1"/>
  <c r="K1342" i="1"/>
  <c r="I1342" i="1"/>
  <c r="H1342" i="1"/>
  <c r="G1342" i="1"/>
  <c r="P1341" i="1"/>
  <c r="L1341" i="1"/>
  <c r="K1341" i="1"/>
  <c r="I1341" i="1"/>
  <c r="H1341" i="1"/>
  <c r="G1341" i="1"/>
  <c r="P1340" i="1"/>
  <c r="L1340" i="1"/>
  <c r="K1340" i="1"/>
  <c r="I1340" i="1"/>
  <c r="H1340" i="1"/>
  <c r="G1340" i="1"/>
  <c r="P1339" i="1"/>
  <c r="L1339" i="1"/>
  <c r="K1339" i="1"/>
  <c r="I1339" i="1"/>
  <c r="H1339" i="1"/>
  <c r="G1339" i="1"/>
  <c r="P1338" i="1"/>
  <c r="L1338" i="1"/>
  <c r="K1338" i="1"/>
  <c r="I1338" i="1"/>
  <c r="H1338" i="1"/>
  <c r="G1338" i="1"/>
  <c r="P1337" i="1"/>
  <c r="L1337" i="1"/>
  <c r="K1337" i="1"/>
  <c r="I1337" i="1"/>
  <c r="H1337" i="1"/>
  <c r="G1337" i="1"/>
  <c r="P1336" i="1"/>
  <c r="L1336" i="1"/>
  <c r="K1336" i="1"/>
  <c r="I1336" i="1"/>
  <c r="H1336" i="1"/>
  <c r="G1336" i="1"/>
  <c r="P1335" i="1"/>
  <c r="L1335" i="1"/>
  <c r="K1335" i="1"/>
  <c r="I1335" i="1"/>
  <c r="H1335" i="1"/>
  <c r="G1335" i="1"/>
  <c r="P1334" i="1"/>
  <c r="L1334" i="1"/>
  <c r="K1334" i="1"/>
  <c r="I1334" i="1"/>
  <c r="H1334" i="1"/>
  <c r="G1334" i="1"/>
  <c r="P1333" i="1"/>
  <c r="L1333" i="1"/>
  <c r="K1333" i="1"/>
  <c r="I1333" i="1"/>
  <c r="H1333" i="1"/>
  <c r="G1333" i="1"/>
  <c r="P1332" i="1"/>
  <c r="L1332" i="1"/>
  <c r="K1332" i="1"/>
  <c r="I1332" i="1"/>
  <c r="H1332" i="1"/>
  <c r="G1332" i="1"/>
  <c r="P1331" i="1"/>
  <c r="L1331" i="1"/>
  <c r="K1331" i="1"/>
  <c r="I1331" i="1"/>
  <c r="H1331" i="1"/>
  <c r="G1331" i="1"/>
  <c r="P1330" i="1"/>
  <c r="L1330" i="1"/>
  <c r="K1330" i="1"/>
  <c r="I1330" i="1"/>
  <c r="H1330" i="1"/>
  <c r="G1330" i="1"/>
  <c r="P1329" i="1"/>
  <c r="L1329" i="1"/>
  <c r="K1329" i="1"/>
  <c r="I1329" i="1"/>
  <c r="H1329" i="1"/>
  <c r="G1329" i="1"/>
  <c r="P1328" i="1"/>
  <c r="L1328" i="1"/>
  <c r="K1328" i="1"/>
  <c r="I1328" i="1"/>
  <c r="H1328" i="1"/>
  <c r="G1328" i="1"/>
  <c r="P1327" i="1"/>
  <c r="L1327" i="1"/>
  <c r="K1327" i="1"/>
  <c r="I1327" i="1"/>
  <c r="H1327" i="1"/>
  <c r="G1327" i="1"/>
  <c r="P1326" i="1"/>
  <c r="L1326" i="1"/>
  <c r="K1326" i="1"/>
  <c r="I1326" i="1"/>
  <c r="H1326" i="1"/>
  <c r="G1326" i="1"/>
  <c r="P1325" i="1"/>
  <c r="L1325" i="1"/>
  <c r="K1325" i="1"/>
  <c r="I1325" i="1"/>
  <c r="H1325" i="1"/>
  <c r="G1325" i="1"/>
  <c r="P1324" i="1"/>
  <c r="L1324" i="1"/>
  <c r="K1324" i="1"/>
  <c r="I1324" i="1"/>
  <c r="H1324" i="1"/>
  <c r="G1324" i="1"/>
  <c r="P1323" i="1"/>
  <c r="L1323" i="1"/>
  <c r="K1323" i="1"/>
  <c r="I1323" i="1"/>
  <c r="H1323" i="1"/>
  <c r="G1323" i="1"/>
  <c r="P1322" i="1"/>
  <c r="L1322" i="1"/>
  <c r="K1322" i="1"/>
  <c r="I1322" i="1"/>
  <c r="H1322" i="1"/>
  <c r="G1322" i="1"/>
  <c r="P1321" i="1"/>
  <c r="L1321" i="1"/>
  <c r="K1321" i="1"/>
  <c r="I1321" i="1"/>
  <c r="H1321" i="1"/>
  <c r="G1321" i="1"/>
  <c r="P1320" i="1"/>
  <c r="L1320" i="1"/>
  <c r="K1320" i="1"/>
  <c r="I1320" i="1"/>
  <c r="H1320" i="1"/>
  <c r="G1320" i="1"/>
  <c r="P1319" i="1"/>
  <c r="L1319" i="1"/>
  <c r="K1319" i="1"/>
  <c r="I1319" i="1"/>
  <c r="H1319" i="1"/>
  <c r="G1319" i="1"/>
  <c r="P1318" i="1"/>
  <c r="L1318" i="1"/>
  <c r="K1318" i="1"/>
  <c r="I1318" i="1"/>
  <c r="H1318" i="1"/>
  <c r="G1318" i="1"/>
  <c r="P1317" i="1"/>
  <c r="L1317" i="1"/>
  <c r="K1317" i="1"/>
  <c r="I1317" i="1"/>
  <c r="H1317" i="1"/>
  <c r="G1317" i="1"/>
  <c r="P1316" i="1"/>
  <c r="L1316" i="1"/>
  <c r="K1316" i="1"/>
  <c r="I1316" i="1"/>
  <c r="H1316" i="1"/>
  <c r="G1316" i="1"/>
  <c r="P1315" i="1"/>
  <c r="L1315" i="1"/>
  <c r="K1315" i="1"/>
  <c r="I1315" i="1"/>
  <c r="H1315" i="1"/>
  <c r="G1315" i="1"/>
  <c r="P1314" i="1"/>
  <c r="L1314" i="1"/>
  <c r="K1314" i="1"/>
  <c r="I1314" i="1"/>
  <c r="H1314" i="1"/>
  <c r="G1314" i="1"/>
  <c r="P1313" i="1"/>
  <c r="L1313" i="1"/>
  <c r="K1313" i="1"/>
  <c r="I1313" i="1"/>
  <c r="H1313" i="1"/>
  <c r="G1313" i="1"/>
  <c r="P1312" i="1"/>
  <c r="L1312" i="1"/>
  <c r="K1312" i="1"/>
  <c r="I1312" i="1"/>
  <c r="H1312" i="1"/>
  <c r="G1312" i="1"/>
  <c r="P1311" i="1"/>
  <c r="L1311" i="1"/>
  <c r="K1311" i="1"/>
  <c r="I1311" i="1"/>
  <c r="H1311" i="1"/>
  <c r="G1311" i="1"/>
  <c r="P1310" i="1"/>
  <c r="L1310" i="1"/>
  <c r="K1310" i="1"/>
  <c r="I1310" i="1"/>
  <c r="H1310" i="1"/>
  <c r="G1310" i="1"/>
  <c r="P1309" i="1"/>
  <c r="L1309" i="1"/>
  <c r="K1309" i="1"/>
  <c r="I1309" i="1"/>
  <c r="H1309" i="1"/>
  <c r="G1309" i="1"/>
  <c r="P1308" i="1"/>
  <c r="L1308" i="1"/>
  <c r="K1308" i="1"/>
  <c r="I1308" i="1"/>
  <c r="H1308" i="1"/>
  <c r="G1308" i="1"/>
  <c r="P1307" i="1"/>
  <c r="L1307" i="1"/>
  <c r="K1307" i="1"/>
  <c r="I1307" i="1"/>
  <c r="H1307" i="1"/>
  <c r="G1307" i="1"/>
  <c r="P1306" i="1"/>
  <c r="L1306" i="1"/>
  <c r="K1306" i="1"/>
  <c r="I1306" i="1"/>
  <c r="H1306" i="1"/>
  <c r="G1306" i="1"/>
  <c r="P1305" i="1"/>
  <c r="L1305" i="1"/>
  <c r="K1305" i="1"/>
  <c r="I1305" i="1"/>
  <c r="H1305" i="1"/>
  <c r="G1305" i="1"/>
  <c r="P1304" i="1"/>
  <c r="L1304" i="1"/>
  <c r="K1304" i="1"/>
  <c r="I1304" i="1"/>
  <c r="H1304" i="1"/>
  <c r="G1304" i="1"/>
  <c r="P1303" i="1"/>
  <c r="L1303" i="1"/>
  <c r="K1303" i="1"/>
  <c r="I1303" i="1"/>
  <c r="H1303" i="1"/>
  <c r="G1303" i="1"/>
  <c r="P1302" i="1"/>
  <c r="L1302" i="1"/>
  <c r="K1302" i="1"/>
  <c r="I1302" i="1"/>
  <c r="H1302" i="1"/>
  <c r="G1302" i="1"/>
  <c r="P1301" i="1"/>
  <c r="L1301" i="1"/>
  <c r="K1301" i="1"/>
  <c r="I1301" i="1"/>
  <c r="H1301" i="1"/>
  <c r="G1301" i="1"/>
  <c r="P1300" i="1"/>
  <c r="L1300" i="1"/>
  <c r="K1300" i="1"/>
  <c r="I1300" i="1"/>
  <c r="H1300" i="1"/>
  <c r="G1300" i="1"/>
  <c r="P1299" i="1"/>
  <c r="L1299" i="1"/>
  <c r="K1299" i="1"/>
  <c r="I1299" i="1"/>
  <c r="H1299" i="1"/>
  <c r="G1299" i="1"/>
  <c r="P1298" i="1"/>
  <c r="L1298" i="1"/>
  <c r="K1298" i="1"/>
  <c r="I1298" i="1"/>
  <c r="H1298" i="1"/>
  <c r="G1298" i="1"/>
  <c r="P1297" i="1"/>
  <c r="L1297" i="1"/>
  <c r="K1297" i="1"/>
  <c r="I1297" i="1"/>
  <c r="H1297" i="1"/>
  <c r="G1297" i="1"/>
  <c r="P1296" i="1"/>
  <c r="L1296" i="1"/>
  <c r="K1296" i="1"/>
  <c r="I1296" i="1"/>
  <c r="H1296" i="1"/>
  <c r="G1296" i="1"/>
  <c r="P1295" i="1"/>
  <c r="L1295" i="1"/>
  <c r="K1295" i="1"/>
  <c r="I1295" i="1"/>
  <c r="H1295" i="1"/>
  <c r="G1295" i="1"/>
  <c r="P1294" i="1"/>
  <c r="L1294" i="1"/>
  <c r="K1294" i="1"/>
  <c r="I1294" i="1"/>
  <c r="H1294" i="1"/>
  <c r="G1294" i="1"/>
  <c r="P1293" i="1"/>
  <c r="L1293" i="1"/>
  <c r="K1293" i="1"/>
  <c r="I1293" i="1"/>
  <c r="H1293" i="1"/>
  <c r="G1293" i="1"/>
  <c r="P1292" i="1"/>
  <c r="L1292" i="1"/>
  <c r="K1292" i="1"/>
  <c r="I1292" i="1"/>
  <c r="H1292" i="1"/>
  <c r="G1292" i="1"/>
  <c r="P1291" i="1"/>
  <c r="L1291" i="1"/>
  <c r="K1291" i="1"/>
  <c r="I1291" i="1"/>
  <c r="H1291" i="1"/>
  <c r="G1291" i="1"/>
  <c r="P1290" i="1"/>
  <c r="L1290" i="1"/>
  <c r="K1290" i="1"/>
  <c r="I1290" i="1"/>
  <c r="H1290" i="1"/>
  <c r="G1290" i="1"/>
  <c r="P1289" i="1"/>
  <c r="L1289" i="1"/>
  <c r="K1289" i="1"/>
  <c r="I1289" i="1"/>
  <c r="H1289" i="1"/>
  <c r="G1289" i="1"/>
  <c r="P1288" i="1"/>
  <c r="L1288" i="1"/>
  <c r="K1288" i="1"/>
  <c r="I1288" i="1"/>
  <c r="H1288" i="1"/>
  <c r="G1288" i="1"/>
  <c r="P1287" i="1"/>
  <c r="L1287" i="1"/>
  <c r="K1287" i="1"/>
  <c r="I1287" i="1"/>
  <c r="H1287" i="1"/>
  <c r="G1287" i="1"/>
  <c r="P1286" i="1"/>
  <c r="L1286" i="1"/>
  <c r="K1286" i="1"/>
  <c r="I1286" i="1"/>
  <c r="H1286" i="1"/>
  <c r="G1286" i="1"/>
  <c r="P1285" i="1"/>
  <c r="L1285" i="1"/>
  <c r="K1285" i="1"/>
  <c r="I1285" i="1"/>
  <c r="H1285" i="1"/>
  <c r="G1285" i="1"/>
  <c r="P1284" i="1"/>
  <c r="L1284" i="1"/>
  <c r="K1284" i="1"/>
  <c r="I1284" i="1"/>
  <c r="H1284" i="1"/>
  <c r="G1284" i="1"/>
  <c r="P1283" i="1"/>
  <c r="L1283" i="1"/>
  <c r="K1283" i="1"/>
  <c r="I1283" i="1"/>
  <c r="H1283" i="1"/>
  <c r="G1283" i="1"/>
  <c r="P1282" i="1"/>
  <c r="L1282" i="1"/>
  <c r="K1282" i="1"/>
  <c r="I1282" i="1"/>
  <c r="H1282" i="1"/>
  <c r="G1282" i="1"/>
  <c r="P1281" i="1"/>
  <c r="L1281" i="1"/>
  <c r="K1281" i="1"/>
  <c r="I1281" i="1"/>
  <c r="H1281" i="1"/>
  <c r="G1281" i="1"/>
  <c r="P1280" i="1"/>
  <c r="L1280" i="1"/>
  <c r="K1280" i="1"/>
  <c r="I1280" i="1"/>
  <c r="H1280" i="1"/>
  <c r="G1280" i="1"/>
  <c r="P1279" i="1"/>
  <c r="L1279" i="1"/>
  <c r="K1279" i="1"/>
  <c r="I1279" i="1"/>
  <c r="H1279" i="1"/>
  <c r="G1279" i="1"/>
  <c r="P1278" i="1"/>
  <c r="L1278" i="1"/>
  <c r="K1278" i="1"/>
  <c r="I1278" i="1"/>
  <c r="H1278" i="1"/>
  <c r="G1278" i="1"/>
  <c r="P1277" i="1"/>
  <c r="L1277" i="1"/>
  <c r="K1277" i="1"/>
  <c r="I1277" i="1"/>
  <c r="H1277" i="1"/>
  <c r="G1277" i="1"/>
  <c r="P1276" i="1"/>
  <c r="L1276" i="1"/>
  <c r="K1276" i="1"/>
  <c r="I1276" i="1"/>
  <c r="H1276" i="1"/>
  <c r="G1276" i="1"/>
  <c r="P1275" i="1"/>
  <c r="L1275" i="1"/>
  <c r="K1275" i="1"/>
  <c r="I1275" i="1"/>
  <c r="H1275" i="1"/>
  <c r="G1275" i="1"/>
  <c r="P1274" i="1"/>
  <c r="L1274" i="1"/>
  <c r="K1274" i="1"/>
  <c r="I1274" i="1"/>
  <c r="H1274" i="1"/>
  <c r="G1274" i="1"/>
  <c r="P1273" i="1"/>
  <c r="L1273" i="1"/>
  <c r="K1273" i="1"/>
  <c r="I1273" i="1"/>
  <c r="H1273" i="1"/>
  <c r="G1273" i="1"/>
  <c r="P1272" i="1"/>
  <c r="L1272" i="1"/>
  <c r="K1272" i="1"/>
  <c r="I1272" i="1"/>
  <c r="H1272" i="1"/>
  <c r="G1272" i="1"/>
  <c r="P1271" i="1"/>
  <c r="L1271" i="1"/>
  <c r="K1271" i="1"/>
  <c r="I1271" i="1"/>
  <c r="H1271" i="1"/>
  <c r="G1271" i="1"/>
  <c r="P1270" i="1"/>
  <c r="L1270" i="1"/>
  <c r="K1270" i="1"/>
  <c r="I1270" i="1"/>
  <c r="H1270" i="1"/>
  <c r="G1270" i="1"/>
  <c r="P1269" i="1"/>
  <c r="L1269" i="1"/>
  <c r="K1269" i="1"/>
  <c r="I1269" i="1"/>
  <c r="H1269" i="1"/>
  <c r="G1269" i="1"/>
  <c r="P1268" i="1"/>
  <c r="L1268" i="1"/>
  <c r="K1268" i="1"/>
  <c r="I1268" i="1"/>
  <c r="H1268" i="1"/>
  <c r="G1268" i="1"/>
  <c r="P1267" i="1"/>
  <c r="L1267" i="1"/>
  <c r="K1267" i="1"/>
  <c r="I1267" i="1"/>
  <c r="H1267" i="1"/>
  <c r="G1267" i="1"/>
  <c r="P1266" i="1"/>
  <c r="L1266" i="1"/>
  <c r="K1266" i="1"/>
  <c r="I1266" i="1"/>
  <c r="H1266" i="1"/>
  <c r="G1266" i="1"/>
  <c r="P1265" i="1"/>
  <c r="L1265" i="1"/>
  <c r="K1265" i="1"/>
  <c r="I1265" i="1"/>
  <c r="H1265" i="1"/>
  <c r="G1265" i="1"/>
  <c r="P1264" i="1"/>
  <c r="L1264" i="1"/>
  <c r="K1264" i="1"/>
  <c r="I1264" i="1"/>
  <c r="H1264" i="1"/>
  <c r="G1264" i="1"/>
  <c r="P1263" i="1"/>
  <c r="L1263" i="1"/>
  <c r="K1263" i="1"/>
  <c r="I1263" i="1"/>
  <c r="H1263" i="1"/>
  <c r="G1263" i="1"/>
  <c r="P1262" i="1"/>
  <c r="L1262" i="1"/>
  <c r="K1262" i="1"/>
  <c r="I1262" i="1"/>
  <c r="H1262" i="1"/>
  <c r="G1262" i="1"/>
  <c r="P1261" i="1"/>
  <c r="L1261" i="1"/>
  <c r="K1261" i="1"/>
  <c r="I1261" i="1"/>
  <c r="H1261" i="1"/>
  <c r="G1261" i="1"/>
  <c r="P1260" i="1"/>
  <c r="L1260" i="1"/>
  <c r="K1260" i="1"/>
  <c r="I1260" i="1"/>
  <c r="H1260" i="1"/>
  <c r="G1260" i="1"/>
  <c r="P1259" i="1"/>
  <c r="L1259" i="1"/>
  <c r="K1259" i="1"/>
  <c r="I1259" i="1"/>
  <c r="H1259" i="1"/>
  <c r="G1259" i="1"/>
  <c r="P1258" i="1"/>
  <c r="L1258" i="1"/>
  <c r="K1258" i="1"/>
  <c r="I1258" i="1"/>
  <c r="H1258" i="1"/>
  <c r="G1258" i="1"/>
  <c r="P1257" i="1"/>
  <c r="L1257" i="1"/>
  <c r="K1257" i="1"/>
  <c r="I1257" i="1"/>
  <c r="H1257" i="1"/>
  <c r="G1257" i="1"/>
  <c r="P1256" i="1"/>
  <c r="L1256" i="1"/>
  <c r="K1256" i="1"/>
  <c r="I1256" i="1"/>
  <c r="H1256" i="1"/>
  <c r="G1256" i="1"/>
  <c r="P1255" i="1"/>
  <c r="L1255" i="1"/>
  <c r="K1255" i="1"/>
  <c r="I1255" i="1"/>
  <c r="H1255" i="1"/>
  <c r="G1255" i="1"/>
  <c r="P1254" i="1"/>
  <c r="L1254" i="1"/>
  <c r="K1254" i="1"/>
  <c r="I1254" i="1"/>
  <c r="H1254" i="1"/>
  <c r="G1254" i="1"/>
  <c r="P1253" i="1"/>
  <c r="L1253" i="1"/>
  <c r="K1253" i="1"/>
  <c r="I1253" i="1"/>
  <c r="H1253" i="1"/>
  <c r="G1253" i="1"/>
  <c r="P1252" i="1"/>
  <c r="L1252" i="1"/>
  <c r="K1252" i="1"/>
  <c r="I1252" i="1"/>
  <c r="H1252" i="1"/>
  <c r="G1252" i="1"/>
  <c r="P1251" i="1"/>
  <c r="L1251" i="1"/>
  <c r="K1251" i="1"/>
  <c r="I1251" i="1"/>
  <c r="H1251" i="1"/>
  <c r="G1251" i="1"/>
  <c r="P1250" i="1"/>
  <c r="L1250" i="1"/>
  <c r="K1250" i="1"/>
  <c r="I1250" i="1"/>
  <c r="H1250" i="1"/>
  <c r="G1250" i="1"/>
  <c r="P1249" i="1"/>
  <c r="L1249" i="1"/>
  <c r="K1249" i="1"/>
  <c r="I1249" i="1"/>
  <c r="H1249" i="1"/>
  <c r="G1249" i="1"/>
  <c r="P1248" i="1"/>
  <c r="L1248" i="1"/>
  <c r="K1248" i="1"/>
  <c r="I1248" i="1"/>
  <c r="H1248" i="1"/>
  <c r="G1248" i="1"/>
  <c r="P1247" i="1"/>
  <c r="L1247" i="1"/>
  <c r="K1247" i="1"/>
  <c r="I1247" i="1"/>
  <c r="H1247" i="1"/>
  <c r="G1247" i="1"/>
  <c r="P1246" i="1"/>
  <c r="L1246" i="1"/>
  <c r="K1246" i="1"/>
  <c r="I1246" i="1"/>
  <c r="H1246" i="1"/>
  <c r="G1246" i="1"/>
  <c r="P1245" i="1"/>
  <c r="L1245" i="1"/>
  <c r="K1245" i="1"/>
  <c r="I1245" i="1"/>
  <c r="H1245" i="1"/>
  <c r="G1245" i="1"/>
  <c r="P1244" i="1"/>
  <c r="L1244" i="1"/>
  <c r="K1244" i="1"/>
  <c r="I1244" i="1"/>
  <c r="H1244" i="1"/>
  <c r="G1244" i="1"/>
  <c r="P1243" i="1"/>
  <c r="L1243" i="1"/>
  <c r="K1243" i="1"/>
  <c r="I1243" i="1"/>
  <c r="H1243" i="1"/>
  <c r="G1243" i="1"/>
  <c r="P1242" i="1"/>
  <c r="L1242" i="1"/>
  <c r="K1242" i="1"/>
  <c r="I1242" i="1"/>
  <c r="H1242" i="1"/>
  <c r="G1242" i="1"/>
  <c r="P1241" i="1"/>
  <c r="L1241" i="1"/>
  <c r="K1241" i="1"/>
  <c r="I1241" i="1"/>
  <c r="H1241" i="1"/>
  <c r="G1241" i="1"/>
  <c r="P1240" i="1"/>
  <c r="L1240" i="1"/>
  <c r="K1240" i="1"/>
  <c r="I1240" i="1"/>
  <c r="H1240" i="1"/>
  <c r="G1240" i="1"/>
  <c r="P1239" i="1"/>
  <c r="L1239" i="1"/>
  <c r="K1239" i="1"/>
  <c r="I1239" i="1"/>
  <c r="H1239" i="1"/>
  <c r="G1239" i="1"/>
  <c r="P1238" i="1"/>
  <c r="L1238" i="1"/>
  <c r="K1238" i="1"/>
  <c r="I1238" i="1"/>
  <c r="H1238" i="1"/>
  <c r="G1238" i="1"/>
  <c r="P1237" i="1"/>
  <c r="L1237" i="1"/>
  <c r="K1237" i="1"/>
  <c r="I1237" i="1"/>
  <c r="H1237" i="1"/>
  <c r="G1237" i="1"/>
  <c r="P1236" i="1"/>
  <c r="L1236" i="1"/>
  <c r="K1236" i="1"/>
  <c r="I1236" i="1"/>
  <c r="H1236" i="1"/>
  <c r="G1236" i="1"/>
  <c r="P1235" i="1"/>
  <c r="L1235" i="1"/>
  <c r="K1235" i="1"/>
  <c r="I1235" i="1"/>
  <c r="H1235" i="1"/>
  <c r="G1235" i="1"/>
  <c r="P1234" i="1"/>
  <c r="L1234" i="1"/>
  <c r="K1234" i="1"/>
  <c r="I1234" i="1"/>
  <c r="H1234" i="1"/>
  <c r="G1234" i="1"/>
  <c r="P1233" i="1"/>
  <c r="L1233" i="1"/>
  <c r="K1233" i="1"/>
  <c r="I1233" i="1"/>
  <c r="H1233" i="1"/>
  <c r="G1233" i="1"/>
  <c r="P1232" i="1"/>
  <c r="L1232" i="1"/>
  <c r="K1232" i="1"/>
  <c r="I1232" i="1"/>
  <c r="H1232" i="1"/>
  <c r="G1232" i="1"/>
  <c r="P1231" i="1"/>
  <c r="L1231" i="1"/>
  <c r="K1231" i="1"/>
  <c r="I1231" i="1"/>
  <c r="H1231" i="1"/>
  <c r="G1231" i="1"/>
  <c r="P1230" i="1"/>
  <c r="L1230" i="1"/>
  <c r="K1230" i="1"/>
  <c r="I1230" i="1"/>
  <c r="H1230" i="1"/>
  <c r="G1230" i="1"/>
  <c r="P1229" i="1"/>
  <c r="L1229" i="1"/>
  <c r="K1229" i="1"/>
  <c r="I1229" i="1"/>
  <c r="H1229" i="1"/>
  <c r="G1229" i="1"/>
  <c r="P1228" i="1"/>
  <c r="L1228" i="1"/>
  <c r="K1228" i="1"/>
  <c r="I1228" i="1"/>
  <c r="H1228" i="1"/>
  <c r="G1228" i="1"/>
  <c r="P1227" i="1"/>
  <c r="L1227" i="1"/>
  <c r="K1227" i="1"/>
  <c r="I1227" i="1"/>
  <c r="H1227" i="1"/>
  <c r="G1227" i="1"/>
  <c r="P1226" i="1"/>
  <c r="L1226" i="1"/>
  <c r="K1226" i="1"/>
  <c r="I1226" i="1"/>
  <c r="H1226" i="1"/>
  <c r="G1226" i="1"/>
  <c r="P1225" i="1"/>
  <c r="L1225" i="1"/>
  <c r="K1225" i="1"/>
  <c r="I1225" i="1"/>
  <c r="H1225" i="1"/>
  <c r="G1225" i="1"/>
  <c r="P1224" i="1"/>
  <c r="L1224" i="1"/>
  <c r="K1224" i="1"/>
  <c r="I1224" i="1"/>
  <c r="H1224" i="1"/>
  <c r="G1224" i="1"/>
  <c r="P1223" i="1"/>
  <c r="L1223" i="1"/>
  <c r="K1223" i="1"/>
  <c r="I1223" i="1"/>
  <c r="H1223" i="1"/>
  <c r="G1223" i="1"/>
  <c r="P1222" i="1"/>
  <c r="L1222" i="1"/>
  <c r="K1222" i="1"/>
  <c r="I1222" i="1"/>
  <c r="H1222" i="1"/>
  <c r="G1222" i="1"/>
  <c r="P1221" i="1"/>
  <c r="L1221" i="1"/>
  <c r="K1221" i="1"/>
  <c r="I1221" i="1"/>
  <c r="H1221" i="1"/>
  <c r="G1221" i="1"/>
  <c r="P1220" i="1"/>
  <c r="L1220" i="1"/>
  <c r="K1220" i="1"/>
  <c r="I1220" i="1"/>
  <c r="H1220" i="1"/>
  <c r="G1220" i="1"/>
  <c r="P1219" i="1"/>
  <c r="L1219" i="1"/>
  <c r="K1219" i="1"/>
  <c r="I1219" i="1"/>
  <c r="H1219" i="1"/>
  <c r="G1219" i="1"/>
  <c r="P1218" i="1"/>
  <c r="L1218" i="1"/>
  <c r="K1218" i="1"/>
  <c r="I1218" i="1"/>
  <c r="H1218" i="1"/>
  <c r="G1218" i="1"/>
  <c r="P1217" i="1"/>
  <c r="L1217" i="1"/>
  <c r="K1217" i="1"/>
  <c r="I1217" i="1"/>
  <c r="H1217" i="1"/>
  <c r="G1217" i="1"/>
  <c r="P1216" i="1"/>
  <c r="L1216" i="1"/>
  <c r="K1216" i="1"/>
  <c r="I1216" i="1"/>
  <c r="H1216" i="1"/>
  <c r="G1216" i="1"/>
  <c r="P1215" i="1"/>
  <c r="L1215" i="1"/>
  <c r="K1215" i="1"/>
  <c r="I1215" i="1"/>
  <c r="H1215" i="1"/>
  <c r="G1215" i="1"/>
  <c r="P1214" i="1"/>
  <c r="L1214" i="1"/>
  <c r="K1214" i="1"/>
  <c r="I1214" i="1"/>
  <c r="H1214" i="1"/>
  <c r="G1214" i="1"/>
  <c r="P1213" i="1"/>
  <c r="L1213" i="1"/>
  <c r="K1213" i="1"/>
  <c r="I1213" i="1"/>
  <c r="H1213" i="1"/>
  <c r="G1213" i="1"/>
  <c r="P1212" i="1"/>
  <c r="L1212" i="1"/>
  <c r="K1212" i="1"/>
  <c r="I1212" i="1"/>
  <c r="H1212" i="1"/>
  <c r="G1212" i="1"/>
  <c r="P1211" i="1"/>
  <c r="L1211" i="1"/>
  <c r="K1211" i="1"/>
  <c r="I1211" i="1"/>
  <c r="H1211" i="1"/>
  <c r="G1211" i="1"/>
  <c r="P1210" i="1"/>
  <c r="L1210" i="1"/>
  <c r="K1210" i="1"/>
  <c r="I1210" i="1"/>
  <c r="H1210" i="1"/>
  <c r="G1210" i="1"/>
  <c r="P1209" i="1"/>
  <c r="L1209" i="1"/>
  <c r="K1209" i="1"/>
  <c r="I1209" i="1"/>
  <c r="H1209" i="1"/>
  <c r="G1209" i="1"/>
  <c r="P1208" i="1"/>
  <c r="L1208" i="1"/>
  <c r="K1208" i="1"/>
  <c r="I1208" i="1"/>
  <c r="H1208" i="1"/>
  <c r="G1208" i="1"/>
  <c r="P1207" i="1"/>
  <c r="L1207" i="1"/>
  <c r="K1207" i="1"/>
  <c r="I1207" i="1"/>
  <c r="H1207" i="1"/>
  <c r="G1207" i="1"/>
  <c r="P1206" i="1"/>
  <c r="L1206" i="1"/>
  <c r="K1206" i="1"/>
  <c r="I1206" i="1"/>
  <c r="H1206" i="1"/>
  <c r="G1206" i="1"/>
  <c r="P1205" i="1"/>
  <c r="L1205" i="1"/>
  <c r="K1205" i="1"/>
  <c r="I1205" i="1"/>
  <c r="H1205" i="1"/>
  <c r="G1205" i="1"/>
  <c r="P1204" i="1"/>
  <c r="L1204" i="1"/>
  <c r="K1204" i="1"/>
  <c r="I1204" i="1"/>
  <c r="H1204" i="1"/>
  <c r="G1204" i="1"/>
  <c r="P1203" i="1"/>
  <c r="L1203" i="1"/>
  <c r="K1203" i="1"/>
  <c r="I1203" i="1"/>
  <c r="H1203" i="1"/>
  <c r="G1203" i="1"/>
  <c r="P1202" i="1"/>
  <c r="L1202" i="1"/>
  <c r="K1202" i="1"/>
  <c r="I1202" i="1"/>
  <c r="H1202" i="1"/>
  <c r="G1202" i="1"/>
  <c r="P1201" i="1"/>
  <c r="L1201" i="1"/>
  <c r="K1201" i="1"/>
  <c r="I1201" i="1"/>
  <c r="H1201" i="1"/>
  <c r="G1201" i="1"/>
  <c r="P1200" i="1"/>
  <c r="L1200" i="1"/>
  <c r="K1200" i="1"/>
  <c r="I1200" i="1"/>
  <c r="H1200" i="1"/>
  <c r="G1200" i="1"/>
  <c r="P1199" i="1"/>
  <c r="L1199" i="1"/>
  <c r="K1199" i="1"/>
  <c r="I1199" i="1"/>
  <c r="H1199" i="1"/>
  <c r="G1199" i="1"/>
  <c r="P1198" i="1"/>
  <c r="L1198" i="1"/>
  <c r="K1198" i="1"/>
  <c r="I1198" i="1"/>
  <c r="H1198" i="1"/>
  <c r="G1198" i="1"/>
  <c r="P1197" i="1"/>
  <c r="L1197" i="1"/>
  <c r="K1197" i="1"/>
  <c r="I1197" i="1"/>
  <c r="H1197" i="1"/>
  <c r="G1197" i="1"/>
  <c r="P1196" i="1"/>
  <c r="L1196" i="1"/>
  <c r="K1196" i="1"/>
  <c r="I1196" i="1"/>
  <c r="H1196" i="1"/>
  <c r="G1196" i="1"/>
  <c r="P1195" i="1"/>
  <c r="L1195" i="1"/>
  <c r="K1195" i="1"/>
  <c r="I1195" i="1"/>
  <c r="H1195" i="1"/>
  <c r="G1195" i="1"/>
  <c r="P1194" i="1"/>
  <c r="L1194" i="1"/>
  <c r="K1194" i="1"/>
  <c r="I1194" i="1"/>
  <c r="H1194" i="1"/>
  <c r="G1194" i="1"/>
  <c r="P1193" i="1"/>
  <c r="L1193" i="1"/>
  <c r="K1193" i="1"/>
  <c r="I1193" i="1"/>
  <c r="H1193" i="1"/>
  <c r="G1193" i="1"/>
  <c r="P1192" i="1"/>
  <c r="L1192" i="1"/>
  <c r="K1192" i="1"/>
  <c r="I1192" i="1"/>
  <c r="H1192" i="1"/>
  <c r="G1192" i="1"/>
  <c r="P1191" i="1"/>
  <c r="L1191" i="1"/>
  <c r="K1191" i="1"/>
  <c r="I1191" i="1"/>
  <c r="H1191" i="1"/>
  <c r="G1191" i="1"/>
  <c r="P1190" i="1"/>
  <c r="L1190" i="1"/>
  <c r="K1190" i="1"/>
  <c r="I1190" i="1"/>
  <c r="H1190" i="1"/>
  <c r="G1190" i="1"/>
  <c r="P1189" i="1"/>
  <c r="L1189" i="1"/>
  <c r="K1189" i="1"/>
  <c r="I1189" i="1"/>
  <c r="H1189" i="1"/>
  <c r="G1189" i="1"/>
  <c r="P1188" i="1"/>
  <c r="L1188" i="1"/>
  <c r="K1188" i="1"/>
  <c r="I1188" i="1"/>
  <c r="H1188" i="1"/>
  <c r="G1188" i="1"/>
  <c r="P1187" i="1"/>
  <c r="L1187" i="1"/>
  <c r="K1187" i="1"/>
  <c r="I1187" i="1"/>
  <c r="H1187" i="1"/>
  <c r="G1187" i="1"/>
  <c r="P1186" i="1"/>
  <c r="L1186" i="1"/>
  <c r="K1186" i="1"/>
  <c r="I1186" i="1"/>
  <c r="H1186" i="1"/>
  <c r="G1186" i="1"/>
  <c r="P1185" i="1"/>
  <c r="L1185" i="1"/>
  <c r="K1185" i="1"/>
  <c r="I1185" i="1"/>
  <c r="H1185" i="1"/>
  <c r="G1185" i="1"/>
  <c r="P1184" i="1"/>
  <c r="L1184" i="1"/>
  <c r="K1184" i="1"/>
  <c r="I1184" i="1"/>
  <c r="H1184" i="1"/>
  <c r="G1184" i="1"/>
  <c r="P1183" i="1"/>
  <c r="L1183" i="1"/>
  <c r="K1183" i="1"/>
  <c r="I1183" i="1"/>
  <c r="H1183" i="1"/>
  <c r="G1183" i="1"/>
  <c r="P1182" i="1"/>
  <c r="L1182" i="1"/>
  <c r="K1182" i="1"/>
  <c r="I1182" i="1"/>
  <c r="H1182" i="1"/>
  <c r="G1182" i="1"/>
  <c r="P1181" i="1"/>
  <c r="L1181" i="1"/>
  <c r="K1181" i="1"/>
  <c r="I1181" i="1"/>
  <c r="H1181" i="1"/>
  <c r="G1181" i="1"/>
  <c r="P1180" i="1"/>
  <c r="L1180" i="1"/>
  <c r="K1180" i="1"/>
  <c r="I1180" i="1"/>
  <c r="H1180" i="1"/>
  <c r="G1180" i="1"/>
  <c r="P1179" i="1"/>
  <c r="L1179" i="1"/>
  <c r="K1179" i="1"/>
  <c r="I1179" i="1"/>
  <c r="H1179" i="1"/>
  <c r="G1179" i="1"/>
  <c r="P1178" i="1"/>
  <c r="L1178" i="1"/>
  <c r="K1178" i="1"/>
  <c r="I1178" i="1"/>
  <c r="H1178" i="1"/>
  <c r="G1178" i="1"/>
  <c r="P1177" i="1"/>
  <c r="L1177" i="1"/>
  <c r="K1177" i="1"/>
  <c r="I1177" i="1"/>
  <c r="H1177" i="1"/>
  <c r="G1177" i="1"/>
  <c r="P1176" i="1"/>
  <c r="L1176" i="1"/>
  <c r="K1176" i="1"/>
  <c r="I1176" i="1"/>
  <c r="H1176" i="1"/>
  <c r="G1176" i="1"/>
  <c r="P1175" i="1"/>
  <c r="L1175" i="1"/>
  <c r="K1175" i="1"/>
  <c r="I1175" i="1"/>
  <c r="H1175" i="1"/>
  <c r="G1175" i="1"/>
  <c r="P1174" i="1"/>
  <c r="L1174" i="1"/>
  <c r="K1174" i="1"/>
  <c r="I1174" i="1"/>
  <c r="H1174" i="1"/>
  <c r="G1174" i="1"/>
  <c r="P1173" i="1"/>
  <c r="L1173" i="1"/>
  <c r="K1173" i="1"/>
  <c r="I1173" i="1"/>
  <c r="H1173" i="1"/>
  <c r="G1173" i="1"/>
  <c r="P1172" i="1"/>
  <c r="L1172" i="1"/>
  <c r="K1172" i="1"/>
  <c r="I1172" i="1"/>
  <c r="H1172" i="1"/>
  <c r="G1172" i="1"/>
  <c r="P1171" i="1"/>
  <c r="L1171" i="1"/>
  <c r="K1171" i="1"/>
  <c r="I1171" i="1"/>
  <c r="H1171" i="1"/>
  <c r="G1171" i="1"/>
  <c r="P1170" i="1"/>
  <c r="L1170" i="1"/>
  <c r="K1170" i="1"/>
  <c r="I1170" i="1"/>
  <c r="H1170" i="1"/>
  <c r="G1170" i="1"/>
  <c r="P1169" i="1"/>
  <c r="L1169" i="1"/>
  <c r="K1169" i="1"/>
  <c r="I1169" i="1"/>
  <c r="H1169" i="1"/>
  <c r="G1169" i="1"/>
  <c r="P1168" i="1"/>
  <c r="L1168" i="1"/>
  <c r="K1168" i="1"/>
  <c r="I1168" i="1"/>
  <c r="H1168" i="1"/>
  <c r="G1168" i="1"/>
  <c r="P1167" i="1"/>
  <c r="L1167" i="1"/>
  <c r="K1167" i="1"/>
  <c r="I1167" i="1"/>
  <c r="H1167" i="1"/>
  <c r="G1167" i="1"/>
  <c r="P1166" i="1"/>
  <c r="L1166" i="1"/>
  <c r="K1166" i="1"/>
  <c r="I1166" i="1"/>
  <c r="H1166" i="1"/>
  <c r="G1166" i="1"/>
  <c r="P1165" i="1"/>
  <c r="L1165" i="1"/>
  <c r="K1165" i="1"/>
  <c r="I1165" i="1"/>
  <c r="H1165" i="1"/>
  <c r="G1165" i="1"/>
  <c r="P1164" i="1"/>
  <c r="L1164" i="1"/>
  <c r="K1164" i="1"/>
  <c r="I1164" i="1"/>
  <c r="H1164" i="1"/>
  <c r="G1164" i="1"/>
  <c r="P1163" i="1"/>
  <c r="L1163" i="1"/>
  <c r="K1163" i="1"/>
  <c r="I1163" i="1"/>
  <c r="H1163" i="1"/>
  <c r="G1163" i="1"/>
  <c r="P1162" i="1"/>
  <c r="L1162" i="1"/>
  <c r="K1162" i="1"/>
  <c r="I1162" i="1"/>
  <c r="H1162" i="1"/>
  <c r="G1162" i="1"/>
  <c r="P1161" i="1"/>
  <c r="L1161" i="1"/>
  <c r="K1161" i="1"/>
  <c r="I1161" i="1"/>
  <c r="H1161" i="1"/>
  <c r="G1161" i="1"/>
  <c r="P1160" i="1"/>
  <c r="L1160" i="1"/>
  <c r="K1160" i="1"/>
  <c r="I1160" i="1"/>
  <c r="H1160" i="1"/>
  <c r="G1160" i="1"/>
  <c r="P1159" i="1"/>
  <c r="L1159" i="1"/>
  <c r="K1159" i="1"/>
  <c r="I1159" i="1"/>
  <c r="H1159" i="1"/>
  <c r="G1159" i="1"/>
  <c r="P1158" i="1"/>
  <c r="L1158" i="1"/>
  <c r="K1158" i="1"/>
  <c r="I1158" i="1"/>
  <c r="H1158" i="1"/>
  <c r="G1158" i="1"/>
  <c r="P1157" i="1"/>
  <c r="L1157" i="1"/>
  <c r="K1157" i="1"/>
  <c r="I1157" i="1"/>
  <c r="H1157" i="1"/>
  <c r="G1157" i="1"/>
  <c r="P1156" i="1"/>
  <c r="L1156" i="1"/>
  <c r="K1156" i="1"/>
  <c r="I1156" i="1"/>
  <c r="H1156" i="1"/>
  <c r="G1156" i="1"/>
  <c r="P1155" i="1"/>
  <c r="L1155" i="1"/>
  <c r="K1155" i="1"/>
  <c r="I1155" i="1"/>
  <c r="H1155" i="1"/>
  <c r="G1155" i="1"/>
  <c r="P1154" i="1"/>
  <c r="L1154" i="1"/>
  <c r="K1154" i="1"/>
  <c r="I1154" i="1"/>
  <c r="H1154" i="1"/>
  <c r="G1154" i="1"/>
  <c r="P1153" i="1"/>
  <c r="L1153" i="1"/>
  <c r="K1153" i="1"/>
  <c r="I1153" i="1"/>
  <c r="H1153" i="1"/>
  <c r="G1153" i="1"/>
  <c r="P1152" i="1"/>
  <c r="L1152" i="1"/>
  <c r="K1152" i="1"/>
  <c r="I1152" i="1"/>
  <c r="H1152" i="1"/>
  <c r="G1152" i="1"/>
  <c r="P1151" i="1"/>
  <c r="L1151" i="1"/>
  <c r="K1151" i="1"/>
  <c r="I1151" i="1"/>
  <c r="H1151" i="1"/>
  <c r="G1151" i="1"/>
  <c r="P1150" i="1"/>
  <c r="L1150" i="1"/>
  <c r="K1150" i="1"/>
  <c r="I1150" i="1"/>
  <c r="H1150" i="1"/>
  <c r="G1150" i="1"/>
  <c r="P1149" i="1"/>
  <c r="L1149" i="1"/>
  <c r="K1149" i="1"/>
  <c r="I1149" i="1"/>
  <c r="H1149" i="1"/>
  <c r="G1149" i="1"/>
  <c r="P1148" i="1"/>
  <c r="L1148" i="1"/>
  <c r="K1148" i="1"/>
  <c r="I1148" i="1"/>
  <c r="H1148" i="1"/>
  <c r="G1148" i="1"/>
  <c r="P1147" i="1"/>
  <c r="L1147" i="1"/>
  <c r="K1147" i="1"/>
  <c r="I1147" i="1"/>
  <c r="H1147" i="1"/>
  <c r="G1147" i="1"/>
  <c r="P1146" i="1"/>
  <c r="L1146" i="1"/>
  <c r="K1146" i="1"/>
  <c r="I1146" i="1"/>
  <c r="H1146" i="1"/>
  <c r="G1146" i="1"/>
  <c r="P1145" i="1"/>
  <c r="L1145" i="1"/>
  <c r="K1145" i="1"/>
  <c r="I1145" i="1"/>
  <c r="H1145" i="1"/>
  <c r="G1145" i="1"/>
  <c r="P1144" i="1"/>
  <c r="L1144" i="1"/>
  <c r="K1144" i="1"/>
  <c r="I1144" i="1"/>
  <c r="H1144" i="1"/>
  <c r="G1144" i="1"/>
  <c r="P1143" i="1"/>
  <c r="L1143" i="1"/>
  <c r="K1143" i="1"/>
  <c r="I1143" i="1"/>
  <c r="H1143" i="1"/>
  <c r="G1143" i="1"/>
  <c r="P1142" i="1"/>
  <c r="L1142" i="1"/>
  <c r="K1142" i="1"/>
  <c r="I1142" i="1"/>
  <c r="H1142" i="1"/>
  <c r="G1142" i="1"/>
  <c r="P1141" i="1"/>
  <c r="L1141" i="1"/>
  <c r="K1141" i="1"/>
  <c r="I1141" i="1"/>
  <c r="H1141" i="1"/>
  <c r="G1141" i="1"/>
  <c r="P1140" i="1"/>
  <c r="L1140" i="1"/>
  <c r="K1140" i="1"/>
  <c r="I1140" i="1"/>
  <c r="H1140" i="1"/>
  <c r="G1140" i="1"/>
  <c r="P1139" i="1"/>
  <c r="L1139" i="1"/>
  <c r="K1139" i="1"/>
  <c r="I1139" i="1"/>
  <c r="H1139" i="1"/>
  <c r="G1139" i="1"/>
  <c r="P1138" i="1"/>
  <c r="L1138" i="1"/>
  <c r="K1138" i="1"/>
  <c r="I1138" i="1"/>
  <c r="H1138" i="1"/>
  <c r="G1138" i="1"/>
  <c r="P1137" i="1"/>
  <c r="L1137" i="1"/>
  <c r="K1137" i="1"/>
  <c r="I1137" i="1"/>
  <c r="H1137" i="1"/>
  <c r="G1137" i="1"/>
  <c r="P1136" i="1"/>
  <c r="L1136" i="1"/>
  <c r="K1136" i="1"/>
  <c r="I1136" i="1"/>
  <c r="H1136" i="1"/>
  <c r="G1136" i="1"/>
  <c r="P1135" i="1"/>
  <c r="L1135" i="1"/>
  <c r="K1135" i="1"/>
  <c r="I1135" i="1"/>
  <c r="H1135" i="1"/>
  <c r="G1135" i="1"/>
  <c r="P1134" i="1"/>
  <c r="L1134" i="1"/>
  <c r="K1134" i="1"/>
  <c r="I1134" i="1"/>
  <c r="H1134" i="1"/>
  <c r="G1134" i="1"/>
  <c r="P1133" i="1"/>
  <c r="L1133" i="1"/>
  <c r="K1133" i="1"/>
  <c r="I1133" i="1"/>
  <c r="H1133" i="1"/>
  <c r="G1133" i="1"/>
  <c r="P1132" i="1"/>
  <c r="L1132" i="1"/>
  <c r="K1132" i="1"/>
  <c r="I1132" i="1"/>
  <c r="H1132" i="1"/>
  <c r="G1132" i="1"/>
  <c r="P1131" i="1"/>
  <c r="L1131" i="1"/>
  <c r="K1131" i="1"/>
  <c r="I1131" i="1"/>
  <c r="H1131" i="1"/>
  <c r="G1131" i="1"/>
  <c r="P1130" i="1"/>
  <c r="L1130" i="1"/>
  <c r="K1130" i="1"/>
  <c r="I1130" i="1"/>
  <c r="H1130" i="1"/>
  <c r="G1130" i="1"/>
  <c r="P1129" i="1"/>
  <c r="L1129" i="1"/>
  <c r="K1129" i="1"/>
  <c r="I1129" i="1"/>
  <c r="H1129" i="1"/>
  <c r="G1129" i="1"/>
  <c r="P1128" i="1"/>
  <c r="L1128" i="1"/>
  <c r="K1128" i="1"/>
  <c r="I1128" i="1"/>
  <c r="H1128" i="1"/>
  <c r="G1128" i="1"/>
  <c r="P1127" i="1"/>
  <c r="L1127" i="1"/>
  <c r="K1127" i="1"/>
  <c r="I1127" i="1"/>
  <c r="H1127" i="1"/>
  <c r="G1127" i="1"/>
  <c r="P1126" i="1"/>
  <c r="L1126" i="1"/>
  <c r="K1126" i="1"/>
  <c r="I1126" i="1"/>
  <c r="H1126" i="1"/>
  <c r="G1126" i="1"/>
  <c r="P1125" i="1"/>
  <c r="L1125" i="1"/>
  <c r="K1125" i="1"/>
  <c r="I1125" i="1"/>
  <c r="H1125" i="1"/>
  <c r="G1125" i="1"/>
  <c r="P1124" i="1"/>
  <c r="L1124" i="1"/>
  <c r="K1124" i="1"/>
  <c r="I1124" i="1"/>
  <c r="H1124" i="1"/>
  <c r="G1124" i="1"/>
  <c r="P1123" i="1"/>
  <c r="L1123" i="1"/>
  <c r="K1123" i="1"/>
  <c r="I1123" i="1"/>
  <c r="H1123" i="1"/>
  <c r="G1123" i="1"/>
  <c r="P1122" i="1"/>
  <c r="L1122" i="1"/>
  <c r="K1122" i="1"/>
  <c r="I1122" i="1"/>
  <c r="H1122" i="1"/>
  <c r="G1122" i="1"/>
  <c r="P1121" i="1"/>
  <c r="L1121" i="1"/>
  <c r="K1121" i="1"/>
  <c r="I1121" i="1"/>
  <c r="H1121" i="1"/>
  <c r="G1121" i="1"/>
  <c r="P1120" i="1"/>
  <c r="L1120" i="1"/>
  <c r="K1120" i="1"/>
  <c r="I1120" i="1"/>
  <c r="H1120" i="1"/>
  <c r="G1120" i="1"/>
  <c r="P1119" i="1"/>
  <c r="L1119" i="1"/>
  <c r="K1119" i="1"/>
  <c r="I1119" i="1"/>
  <c r="H1119" i="1"/>
  <c r="G1119" i="1"/>
  <c r="P1118" i="1"/>
  <c r="L1118" i="1"/>
  <c r="K1118" i="1"/>
  <c r="I1118" i="1"/>
  <c r="H1118" i="1"/>
  <c r="G1118" i="1"/>
  <c r="P1117" i="1"/>
  <c r="L1117" i="1"/>
  <c r="K1117" i="1"/>
  <c r="I1117" i="1"/>
  <c r="H1117" i="1"/>
  <c r="G1117" i="1"/>
  <c r="P1116" i="1"/>
  <c r="L1116" i="1"/>
  <c r="K1116" i="1"/>
  <c r="I1116" i="1"/>
  <c r="H1116" i="1"/>
  <c r="G1116" i="1"/>
  <c r="P1115" i="1"/>
  <c r="L1115" i="1"/>
  <c r="K1115" i="1"/>
  <c r="I1115" i="1"/>
  <c r="H1115" i="1"/>
  <c r="G1115" i="1"/>
  <c r="P1114" i="1"/>
  <c r="L1114" i="1"/>
  <c r="K1114" i="1"/>
  <c r="I1114" i="1"/>
  <c r="H1114" i="1"/>
  <c r="G1114" i="1"/>
  <c r="P1113" i="1"/>
  <c r="L1113" i="1"/>
  <c r="K1113" i="1"/>
  <c r="I1113" i="1"/>
  <c r="H1113" i="1"/>
  <c r="G1113" i="1"/>
  <c r="P1112" i="1"/>
  <c r="L1112" i="1"/>
  <c r="K1112" i="1"/>
  <c r="I1112" i="1"/>
  <c r="H1112" i="1"/>
  <c r="G1112" i="1"/>
  <c r="P1111" i="1"/>
  <c r="L1111" i="1"/>
  <c r="K1111" i="1"/>
  <c r="I1111" i="1"/>
  <c r="H1111" i="1"/>
  <c r="G1111" i="1"/>
  <c r="P1110" i="1"/>
  <c r="L1110" i="1"/>
  <c r="K1110" i="1"/>
  <c r="I1110" i="1"/>
  <c r="H1110" i="1"/>
  <c r="G1110" i="1"/>
  <c r="P1109" i="1"/>
  <c r="L1109" i="1"/>
  <c r="K1109" i="1"/>
  <c r="I1109" i="1"/>
  <c r="H1109" i="1"/>
  <c r="G1109" i="1"/>
  <c r="P1108" i="1"/>
  <c r="L1108" i="1"/>
  <c r="K1108" i="1"/>
  <c r="I1108" i="1"/>
  <c r="H1108" i="1"/>
  <c r="G1108" i="1"/>
  <c r="P1107" i="1"/>
  <c r="L1107" i="1"/>
  <c r="K1107" i="1"/>
  <c r="I1107" i="1"/>
  <c r="H1107" i="1"/>
  <c r="G1107" i="1"/>
  <c r="P1106" i="1"/>
  <c r="L1106" i="1"/>
  <c r="K1106" i="1"/>
  <c r="I1106" i="1"/>
  <c r="H1106" i="1"/>
  <c r="G1106" i="1"/>
  <c r="P1105" i="1"/>
  <c r="L1105" i="1"/>
  <c r="K1105" i="1"/>
  <c r="I1105" i="1"/>
  <c r="H1105" i="1"/>
  <c r="G1105" i="1"/>
  <c r="P1104" i="1"/>
  <c r="L1104" i="1"/>
  <c r="K1104" i="1"/>
  <c r="I1104" i="1"/>
  <c r="H1104" i="1"/>
  <c r="G1104" i="1"/>
  <c r="P1103" i="1"/>
  <c r="L1103" i="1"/>
  <c r="K1103" i="1"/>
  <c r="I1103" i="1"/>
  <c r="H1103" i="1"/>
  <c r="G1103" i="1"/>
  <c r="P1102" i="1"/>
  <c r="L1102" i="1"/>
  <c r="K1102" i="1"/>
  <c r="I1102" i="1"/>
  <c r="H1102" i="1"/>
  <c r="G1102" i="1"/>
  <c r="P1101" i="1"/>
  <c r="L1101" i="1"/>
  <c r="K1101" i="1"/>
  <c r="I1101" i="1"/>
  <c r="H1101" i="1"/>
  <c r="G1101" i="1"/>
  <c r="P1100" i="1"/>
  <c r="L1100" i="1"/>
  <c r="K1100" i="1"/>
  <c r="I1100" i="1"/>
  <c r="H1100" i="1"/>
  <c r="G1100" i="1"/>
  <c r="P1099" i="1"/>
  <c r="L1099" i="1"/>
  <c r="K1099" i="1"/>
  <c r="I1099" i="1"/>
  <c r="H1099" i="1"/>
  <c r="G1099" i="1"/>
  <c r="P1098" i="1"/>
  <c r="L1098" i="1"/>
  <c r="K1098" i="1"/>
  <c r="I1098" i="1"/>
  <c r="H1098" i="1"/>
  <c r="G1098" i="1"/>
  <c r="P1097" i="1"/>
  <c r="L1097" i="1"/>
  <c r="K1097" i="1"/>
  <c r="I1097" i="1"/>
  <c r="H1097" i="1"/>
  <c r="G1097" i="1"/>
  <c r="P1096" i="1"/>
  <c r="L1096" i="1"/>
  <c r="K1096" i="1"/>
  <c r="I1096" i="1"/>
  <c r="H1096" i="1"/>
  <c r="G1096" i="1"/>
  <c r="P1095" i="1"/>
  <c r="L1095" i="1"/>
  <c r="K1095" i="1"/>
  <c r="I1095" i="1"/>
  <c r="H1095" i="1"/>
  <c r="G1095" i="1"/>
  <c r="P1094" i="1"/>
  <c r="L1094" i="1"/>
  <c r="K1094" i="1"/>
  <c r="I1094" i="1"/>
  <c r="H1094" i="1"/>
  <c r="G1094" i="1"/>
  <c r="P1093" i="1"/>
  <c r="L1093" i="1"/>
  <c r="K1093" i="1"/>
  <c r="I1093" i="1"/>
  <c r="H1093" i="1"/>
  <c r="G1093" i="1"/>
  <c r="P1092" i="1"/>
  <c r="L1092" i="1"/>
  <c r="K1092" i="1"/>
  <c r="I1092" i="1"/>
  <c r="H1092" i="1"/>
  <c r="G1092" i="1"/>
  <c r="P1091" i="1"/>
  <c r="L1091" i="1"/>
  <c r="K1091" i="1"/>
  <c r="I1091" i="1"/>
  <c r="H1091" i="1"/>
  <c r="G1091" i="1"/>
  <c r="P1090" i="1"/>
  <c r="L1090" i="1"/>
  <c r="K1090" i="1"/>
  <c r="I1090" i="1"/>
  <c r="H1090" i="1"/>
  <c r="G1090" i="1"/>
  <c r="P1089" i="1"/>
  <c r="L1089" i="1"/>
  <c r="K1089" i="1"/>
  <c r="I1089" i="1"/>
  <c r="H1089" i="1"/>
  <c r="G1089" i="1"/>
  <c r="P1088" i="1"/>
  <c r="L1088" i="1"/>
  <c r="K1088" i="1"/>
  <c r="I1088" i="1"/>
  <c r="H1088" i="1"/>
  <c r="G1088" i="1"/>
  <c r="P1087" i="1"/>
  <c r="L1087" i="1"/>
  <c r="K1087" i="1"/>
  <c r="I1087" i="1"/>
  <c r="H1087" i="1"/>
  <c r="G1087" i="1"/>
  <c r="P1086" i="1"/>
  <c r="L1086" i="1"/>
  <c r="K1086" i="1"/>
  <c r="I1086" i="1"/>
  <c r="H1086" i="1"/>
  <c r="G1086" i="1"/>
  <c r="P1085" i="1"/>
  <c r="L1085" i="1"/>
  <c r="K1085" i="1"/>
  <c r="I1085" i="1"/>
  <c r="H1085" i="1"/>
  <c r="G1085" i="1"/>
  <c r="P1084" i="1"/>
  <c r="L1084" i="1"/>
  <c r="K1084" i="1"/>
  <c r="I1084" i="1"/>
  <c r="H1084" i="1"/>
  <c r="G1084" i="1"/>
  <c r="P1083" i="1"/>
  <c r="L1083" i="1"/>
  <c r="K1083" i="1"/>
  <c r="I1083" i="1"/>
  <c r="H1083" i="1"/>
  <c r="G1083" i="1"/>
  <c r="P1082" i="1"/>
  <c r="L1082" i="1"/>
  <c r="K1082" i="1"/>
  <c r="I1082" i="1"/>
  <c r="H1082" i="1"/>
  <c r="G1082" i="1"/>
  <c r="P1081" i="1"/>
  <c r="L1081" i="1"/>
  <c r="K1081" i="1"/>
  <c r="I1081" i="1"/>
  <c r="H1081" i="1"/>
  <c r="G1081" i="1"/>
  <c r="P1080" i="1"/>
  <c r="L1080" i="1"/>
  <c r="K1080" i="1"/>
  <c r="I1080" i="1"/>
  <c r="H1080" i="1"/>
  <c r="G1080" i="1"/>
  <c r="P1079" i="1"/>
  <c r="L1079" i="1"/>
  <c r="K1079" i="1"/>
  <c r="I1079" i="1"/>
  <c r="H1079" i="1"/>
  <c r="G1079" i="1"/>
  <c r="P1078" i="1"/>
  <c r="L1078" i="1"/>
  <c r="K1078" i="1"/>
  <c r="I1078" i="1"/>
  <c r="H1078" i="1"/>
  <c r="G1078" i="1"/>
  <c r="P1077" i="1"/>
  <c r="L1077" i="1"/>
  <c r="K1077" i="1"/>
  <c r="I1077" i="1"/>
  <c r="H1077" i="1"/>
  <c r="G1077" i="1"/>
  <c r="P1076" i="1"/>
  <c r="L1076" i="1"/>
  <c r="K1076" i="1"/>
  <c r="I1076" i="1"/>
  <c r="H1076" i="1"/>
  <c r="G1076" i="1"/>
  <c r="P1075" i="1"/>
  <c r="L1075" i="1"/>
  <c r="K1075" i="1"/>
  <c r="I1075" i="1"/>
  <c r="H1075" i="1"/>
  <c r="G1075" i="1"/>
  <c r="P1074" i="1"/>
  <c r="L1074" i="1"/>
  <c r="K1074" i="1"/>
  <c r="I1074" i="1"/>
  <c r="H1074" i="1"/>
  <c r="G1074" i="1"/>
  <c r="P1073" i="1"/>
  <c r="L1073" i="1"/>
  <c r="K1073" i="1"/>
  <c r="I1073" i="1"/>
  <c r="H1073" i="1"/>
  <c r="G1073" i="1"/>
  <c r="P1072" i="1"/>
  <c r="L1072" i="1"/>
  <c r="K1072" i="1"/>
  <c r="I1072" i="1"/>
  <c r="H1072" i="1"/>
  <c r="G1072" i="1"/>
  <c r="P1071" i="1"/>
  <c r="L1071" i="1"/>
  <c r="K1071" i="1"/>
  <c r="I1071" i="1"/>
  <c r="H1071" i="1"/>
  <c r="G1071" i="1"/>
  <c r="P1070" i="1"/>
  <c r="L1070" i="1"/>
  <c r="K1070" i="1"/>
  <c r="I1070" i="1"/>
  <c r="H1070" i="1"/>
  <c r="G1070" i="1"/>
  <c r="P1069" i="1"/>
  <c r="L1069" i="1"/>
  <c r="K1069" i="1"/>
  <c r="I1069" i="1"/>
  <c r="H1069" i="1"/>
  <c r="G1069" i="1"/>
  <c r="P1068" i="1"/>
  <c r="L1068" i="1"/>
  <c r="K1068" i="1"/>
  <c r="I1068" i="1"/>
  <c r="H1068" i="1"/>
  <c r="G1068" i="1"/>
  <c r="P1067" i="1"/>
  <c r="L1067" i="1"/>
  <c r="K1067" i="1"/>
  <c r="I1067" i="1"/>
  <c r="H1067" i="1"/>
  <c r="G1067" i="1"/>
  <c r="P1066" i="1"/>
  <c r="L1066" i="1"/>
  <c r="K1066" i="1"/>
  <c r="I1066" i="1"/>
  <c r="H1066" i="1"/>
  <c r="G1066" i="1"/>
  <c r="P1065" i="1"/>
  <c r="L1065" i="1"/>
  <c r="K1065" i="1"/>
  <c r="I1065" i="1"/>
  <c r="H1065" i="1"/>
  <c r="G1065" i="1"/>
  <c r="P1064" i="1"/>
  <c r="L1064" i="1"/>
  <c r="K1064" i="1"/>
  <c r="I1064" i="1"/>
  <c r="H1064" i="1"/>
  <c r="G1064" i="1"/>
  <c r="P1063" i="1"/>
  <c r="L1063" i="1"/>
  <c r="K1063" i="1"/>
  <c r="I1063" i="1"/>
  <c r="H1063" i="1"/>
  <c r="G1063" i="1"/>
  <c r="P1062" i="1"/>
  <c r="L1062" i="1"/>
  <c r="K1062" i="1"/>
  <c r="I1062" i="1"/>
  <c r="H1062" i="1"/>
  <c r="G1062" i="1"/>
  <c r="P1061" i="1"/>
  <c r="L1061" i="1"/>
  <c r="K1061" i="1"/>
  <c r="I1061" i="1"/>
  <c r="H1061" i="1"/>
  <c r="G1061" i="1"/>
  <c r="P1060" i="1"/>
  <c r="L1060" i="1"/>
  <c r="K1060" i="1"/>
  <c r="I1060" i="1"/>
  <c r="H1060" i="1"/>
  <c r="G1060" i="1"/>
  <c r="P1059" i="1"/>
  <c r="L1059" i="1"/>
  <c r="K1059" i="1"/>
  <c r="I1059" i="1"/>
  <c r="H1059" i="1"/>
  <c r="G1059" i="1"/>
  <c r="P1058" i="1"/>
  <c r="L1058" i="1"/>
  <c r="K1058" i="1"/>
  <c r="I1058" i="1"/>
  <c r="H1058" i="1"/>
  <c r="G1058" i="1"/>
  <c r="P1057" i="1"/>
  <c r="L1057" i="1"/>
  <c r="K1057" i="1"/>
  <c r="I1057" i="1"/>
  <c r="H1057" i="1"/>
  <c r="G1057" i="1"/>
  <c r="P1056" i="1"/>
  <c r="L1056" i="1"/>
  <c r="K1056" i="1"/>
  <c r="I1056" i="1"/>
  <c r="H1056" i="1"/>
  <c r="G1056" i="1"/>
  <c r="P1055" i="1"/>
  <c r="L1055" i="1"/>
  <c r="K1055" i="1"/>
  <c r="I1055" i="1"/>
  <c r="H1055" i="1"/>
  <c r="G1055" i="1"/>
  <c r="P1054" i="1"/>
  <c r="L1054" i="1"/>
  <c r="K1054" i="1"/>
  <c r="I1054" i="1"/>
  <c r="H1054" i="1"/>
  <c r="G1054" i="1"/>
  <c r="P1053" i="1"/>
  <c r="L1053" i="1"/>
  <c r="K1053" i="1"/>
  <c r="I1053" i="1"/>
  <c r="H1053" i="1"/>
  <c r="G1053" i="1"/>
  <c r="P1052" i="1"/>
  <c r="L1052" i="1"/>
  <c r="K1052" i="1"/>
  <c r="I1052" i="1"/>
  <c r="H1052" i="1"/>
  <c r="G1052" i="1"/>
  <c r="P1051" i="1"/>
  <c r="L1051" i="1"/>
  <c r="K1051" i="1"/>
  <c r="I1051" i="1"/>
  <c r="H1051" i="1"/>
  <c r="G1051" i="1"/>
  <c r="P1050" i="1"/>
  <c r="L1050" i="1"/>
  <c r="K1050" i="1"/>
  <c r="I1050" i="1"/>
  <c r="H1050" i="1"/>
  <c r="G1050" i="1"/>
  <c r="P1049" i="1"/>
  <c r="L1049" i="1"/>
  <c r="K1049" i="1"/>
  <c r="I1049" i="1"/>
  <c r="H1049" i="1"/>
  <c r="G1049" i="1"/>
  <c r="P1048" i="1"/>
  <c r="L1048" i="1"/>
  <c r="K1048" i="1"/>
  <c r="I1048" i="1"/>
  <c r="H1048" i="1"/>
  <c r="G1048" i="1"/>
  <c r="P1047" i="1"/>
  <c r="L1047" i="1"/>
  <c r="K1047" i="1"/>
  <c r="I1047" i="1"/>
  <c r="H1047" i="1"/>
  <c r="G1047" i="1"/>
  <c r="P1046" i="1"/>
  <c r="L1046" i="1"/>
  <c r="K1046" i="1"/>
  <c r="I1046" i="1"/>
  <c r="H1046" i="1"/>
  <c r="G1046" i="1"/>
  <c r="P1045" i="1"/>
  <c r="L1045" i="1"/>
  <c r="K1045" i="1"/>
  <c r="I1045" i="1"/>
  <c r="H1045" i="1"/>
  <c r="G1045" i="1"/>
  <c r="P1044" i="1"/>
  <c r="L1044" i="1"/>
  <c r="K1044" i="1"/>
  <c r="I1044" i="1"/>
  <c r="H1044" i="1"/>
  <c r="G1044" i="1"/>
  <c r="P1043" i="1"/>
  <c r="L1043" i="1"/>
  <c r="K1043" i="1"/>
  <c r="I1043" i="1"/>
  <c r="H1043" i="1"/>
  <c r="G1043" i="1"/>
  <c r="P1042" i="1"/>
  <c r="L1042" i="1"/>
  <c r="K1042" i="1"/>
  <c r="I1042" i="1"/>
  <c r="H1042" i="1"/>
  <c r="G1042" i="1"/>
  <c r="P1041" i="1"/>
  <c r="L1041" i="1"/>
  <c r="K1041" i="1"/>
  <c r="I1041" i="1"/>
  <c r="H1041" i="1"/>
  <c r="G1041" i="1"/>
  <c r="P1040" i="1"/>
  <c r="L1040" i="1"/>
  <c r="K1040" i="1"/>
  <c r="I1040" i="1"/>
  <c r="H1040" i="1"/>
  <c r="G1040" i="1"/>
  <c r="P1039" i="1"/>
  <c r="L1039" i="1"/>
  <c r="K1039" i="1"/>
  <c r="I1039" i="1"/>
  <c r="H1039" i="1"/>
  <c r="G1039" i="1"/>
  <c r="P1038" i="1"/>
  <c r="L1038" i="1"/>
  <c r="K1038" i="1"/>
  <c r="I1038" i="1"/>
  <c r="H1038" i="1"/>
  <c r="G1038" i="1"/>
  <c r="P1037" i="1"/>
  <c r="L1037" i="1"/>
  <c r="K1037" i="1"/>
  <c r="I1037" i="1"/>
  <c r="H1037" i="1"/>
  <c r="G1037" i="1"/>
  <c r="P1036" i="1"/>
  <c r="L1036" i="1"/>
  <c r="K1036" i="1"/>
  <c r="I1036" i="1"/>
  <c r="H1036" i="1"/>
  <c r="G1036" i="1"/>
  <c r="P1035" i="1"/>
  <c r="L1035" i="1"/>
  <c r="K1035" i="1"/>
  <c r="I1035" i="1"/>
  <c r="H1035" i="1"/>
  <c r="G1035" i="1"/>
  <c r="P1034" i="1"/>
  <c r="L1034" i="1"/>
  <c r="K1034" i="1"/>
  <c r="I1034" i="1"/>
  <c r="H1034" i="1"/>
  <c r="G1034" i="1"/>
  <c r="P1033" i="1"/>
  <c r="L1033" i="1"/>
  <c r="K1033" i="1"/>
  <c r="I1033" i="1"/>
  <c r="H1033" i="1"/>
  <c r="G1033" i="1"/>
  <c r="P1032" i="1"/>
  <c r="L1032" i="1"/>
  <c r="K1032" i="1"/>
  <c r="I1032" i="1"/>
  <c r="H1032" i="1"/>
  <c r="G1032" i="1"/>
  <c r="P1031" i="1"/>
  <c r="L1031" i="1"/>
  <c r="K1031" i="1"/>
  <c r="I1031" i="1"/>
  <c r="H1031" i="1"/>
  <c r="G1031" i="1"/>
  <c r="P1030" i="1"/>
  <c r="L1030" i="1"/>
  <c r="K1030" i="1"/>
  <c r="I1030" i="1"/>
  <c r="H1030" i="1"/>
  <c r="G1030" i="1"/>
  <c r="P1029" i="1"/>
  <c r="L1029" i="1"/>
  <c r="K1029" i="1"/>
  <c r="I1029" i="1"/>
  <c r="H1029" i="1"/>
  <c r="G1029" i="1"/>
  <c r="P1028" i="1"/>
  <c r="L1028" i="1"/>
  <c r="K1028" i="1"/>
  <c r="I1028" i="1"/>
  <c r="H1028" i="1"/>
  <c r="G1028" i="1"/>
  <c r="P1027" i="1"/>
  <c r="L1027" i="1"/>
  <c r="K1027" i="1"/>
  <c r="I1027" i="1"/>
  <c r="H1027" i="1"/>
  <c r="G1027" i="1"/>
  <c r="P1026" i="1"/>
  <c r="L1026" i="1"/>
  <c r="K1026" i="1"/>
  <c r="I1026" i="1"/>
  <c r="H1026" i="1"/>
  <c r="G1026" i="1"/>
  <c r="P1025" i="1"/>
  <c r="L1025" i="1"/>
  <c r="K1025" i="1"/>
  <c r="I1025" i="1"/>
  <c r="H1025" i="1"/>
  <c r="G1025" i="1"/>
  <c r="P1024" i="1"/>
  <c r="L1024" i="1"/>
  <c r="K1024" i="1"/>
  <c r="I1024" i="1"/>
  <c r="H1024" i="1"/>
  <c r="G1024" i="1"/>
  <c r="P1023" i="1"/>
  <c r="L1023" i="1"/>
  <c r="K1023" i="1"/>
  <c r="I1023" i="1"/>
  <c r="H1023" i="1"/>
  <c r="G1023" i="1"/>
  <c r="P1022" i="1"/>
  <c r="L1022" i="1"/>
  <c r="K1022" i="1"/>
  <c r="I1022" i="1"/>
  <c r="H1022" i="1"/>
  <c r="G1022" i="1"/>
  <c r="P1021" i="1"/>
  <c r="L1021" i="1"/>
  <c r="K1021" i="1"/>
  <c r="I1021" i="1"/>
  <c r="H1021" i="1"/>
  <c r="G1021" i="1"/>
  <c r="P1020" i="1"/>
  <c r="L1020" i="1"/>
  <c r="K1020" i="1"/>
  <c r="I1020" i="1"/>
  <c r="H1020" i="1"/>
  <c r="G1020" i="1"/>
  <c r="P1019" i="1"/>
  <c r="L1019" i="1"/>
  <c r="K1019" i="1"/>
  <c r="I1019" i="1"/>
  <c r="H1019" i="1"/>
  <c r="G1019" i="1"/>
  <c r="P1018" i="1"/>
  <c r="L1018" i="1"/>
  <c r="K1018" i="1"/>
  <c r="I1018" i="1"/>
  <c r="H1018" i="1"/>
  <c r="G1018" i="1"/>
  <c r="P1017" i="1"/>
  <c r="L1017" i="1"/>
  <c r="K1017" i="1"/>
  <c r="I1017" i="1"/>
  <c r="H1017" i="1"/>
  <c r="G1017" i="1"/>
  <c r="P1016" i="1"/>
  <c r="L1016" i="1"/>
  <c r="K1016" i="1"/>
  <c r="I1016" i="1"/>
  <c r="H1016" i="1"/>
  <c r="G1016" i="1"/>
  <c r="P1015" i="1"/>
  <c r="L1015" i="1"/>
  <c r="K1015" i="1"/>
  <c r="I1015" i="1"/>
  <c r="H1015" i="1"/>
  <c r="G1015" i="1"/>
  <c r="P1014" i="1"/>
  <c r="L1014" i="1"/>
  <c r="K1014" i="1"/>
  <c r="I1014" i="1"/>
  <c r="H1014" i="1"/>
  <c r="G1014" i="1"/>
  <c r="P1013" i="1"/>
  <c r="L1013" i="1"/>
  <c r="K1013" i="1"/>
  <c r="I1013" i="1"/>
  <c r="H1013" i="1"/>
  <c r="G1013" i="1"/>
  <c r="P1012" i="1"/>
  <c r="L1012" i="1"/>
  <c r="K1012" i="1"/>
  <c r="I1012" i="1"/>
  <c r="H1012" i="1"/>
  <c r="G1012" i="1"/>
  <c r="P1011" i="1"/>
  <c r="L1011" i="1"/>
  <c r="K1011" i="1"/>
  <c r="I1011" i="1"/>
  <c r="H1011" i="1"/>
  <c r="G1011" i="1"/>
  <c r="P1010" i="1"/>
  <c r="L1010" i="1"/>
  <c r="K1010" i="1"/>
  <c r="I1010" i="1"/>
  <c r="H1010" i="1"/>
  <c r="G1010" i="1"/>
  <c r="P1009" i="1"/>
  <c r="L1009" i="1"/>
  <c r="K1009" i="1"/>
  <c r="I1009" i="1"/>
  <c r="H1009" i="1"/>
  <c r="G1009" i="1"/>
  <c r="P1008" i="1"/>
  <c r="L1008" i="1"/>
  <c r="K1008" i="1"/>
  <c r="I1008" i="1"/>
  <c r="H1008" i="1"/>
  <c r="G1008" i="1"/>
  <c r="P1007" i="1"/>
  <c r="L1007" i="1"/>
  <c r="K1007" i="1"/>
  <c r="I1007" i="1"/>
  <c r="H1007" i="1"/>
  <c r="G1007" i="1"/>
  <c r="P1006" i="1"/>
  <c r="L1006" i="1"/>
  <c r="K1006" i="1"/>
  <c r="I1006" i="1"/>
  <c r="H1006" i="1"/>
  <c r="G1006" i="1"/>
  <c r="P1005" i="1"/>
  <c r="L1005" i="1"/>
  <c r="K1005" i="1"/>
  <c r="I1005" i="1"/>
  <c r="H1005" i="1"/>
  <c r="G1005" i="1"/>
  <c r="P1004" i="1"/>
  <c r="L1004" i="1"/>
  <c r="K1004" i="1"/>
  <c r="I1004" i="1"/>
  <c r="H1004" i="1"/>
  <c r="G1004" i="1"/>
  <c r="P1003" i="1"/>
  <c r="L1003" i="1"/>
  <c r="K1003" i="1"/>
  <c r="I1003" i="1"/>
  <c r="H1003" i="1"/>
  <c r="G1003" i="1"/>
  <c r="P1002" i="1"/>
  <c r="L1002" i="1"/>
  <c r="K1002" i="1"/>
  <c r="I1002" i="1"/>
  <c r="H1002" i="1"/>
  <c r="G1002" i="1"/>
  <c r="P1001" i="1"/>
  <c r="L1001" i="1"/>
  <c r="K1001" i="1"/>
  <c r="I1001" i="1"/>
  <c r="H1001" i="1"/>
  <c r="G1001" i="1"/>
  <c r="P1000" i="1"/>
  <c r="L1000" i="1"/>
  <c r="K1000" i="1"/>
  <c r="I1000" i="1"/>
  <c r="H1000" i="1"/>
  <c r="G1000" i="1"/>
  <c r="P999" i="1"/>
  <c r="L999" i="1"/>
  <c r="K999" i="1"/>
  <c r="I999" i="1"/>
  <c r="H999" i="1"/>
  <c r="G999" i="1"/>
  <c r="P998" i="1"/>
  <c r="L998" i="1"/>
  <c r="K998" i="1"/>
  <c r="I998" i="1"/>
  <c r="H998" i="1"/>
  <c r="G998" i="1"/>
  <c r="P997" i="1"/>
  <c r="L997" i="1"/>
  <c r="K997" i="1"/>
  <c r="I997" i="1"/>
  <c r="H997" i="1"/>
  <c r="G997" i="1"/>
  <c r="P996" i="1"/>
  <c r="L996" i="1"/>
  <c r="K996" i="1"/>
  <c r="I996" i="1"/>
  <c r="H996" i="1"/>
  <c r="G996" i="1"/>
  <c r="P995" i="1"/>
  <c r="L995" i="1"/>
  <c r="K995" i="1"/>
  <c r="I995" i="1"/>
  <c r="H995" i="1"/>
  <c r="G995" i="1"/>
  <c r="P994" i="1"/>
  <c r="L994" i="1"/>
  <c r="K994" i="1"/>
  <c r="I994" i="1"/>
  <c r="H994" i="1"/>
  <c r="G994" i="1"/>
  <c r="P993" i="1"/>
  <c r="L993" i="1"/>
  <c r="K993" i="1"/>
  <c r="I993" i="1"/>
  <c r="H993" i="1"/>
  <c r="G993" i="1"/>
  <c r="P992" i="1"/>
  <c r="L992" i="1"/>
  <c r="K992" i="1"/>
  <c r="I992" i="1"/>
  <c r="H992" i="1"/>
  <c r="G992" i="1"/>
  <c r="P991" i="1"/>
  <c r="L991" i="1"/>
  <c r="K991" i="1"/>
  <c r="I991" i="1"/>
  <c r="H991" i="1"/>
  <c r="G991" i="1"/>
  <c r="P990" i="1"/>
  <c r="L990" i="1"/>
  <c r="K990" i="1"/>
  <c r="I990" i="1"/>
  <c r="H990" i="1"/>
  <c r="G990" i="1"/>
  <c r="P989" i="1"/>
  <c r="L989" i="1"/>
  <c r="K989" i="1"/>
  <c r="I989" i="1"/>
  <c r="H989" i="1"/>
  <c r="G989" i="1"/>
  <c r="P988" i="1"/>
  <c r="L988" i="1"/>
  <c r="K988" i="1"/>
  <c r="I988" i="1"/>
  <c r="H988" i="1"/>
  <c r="G988" i="1"/>
  <c r="P987" i="1"/>
  <c r="L987" i="1"/>
  <c r="K987" i="1"/>
  <c r="I987" i="1"/>
  <c r="H987" i="1"/>
  <c r="G987" i="1"/>
  <c r="P986" i="1"/>
  <c r="L986" i="1"/>
  <c r="K986" i="1"/>
  <c r="I986" i="1"/>
  <c r="H986" i="1"/>
  <c r="G986" i="1"/>
  <c r="P985" i="1"/>
  <c r="L985" i="1"/>
  <c r="K985" i="1"/>
  <c r="I985" i="1"/>
  <c r="H985" i="1"/>
  <c r="G985" i="1"/>
  <c r="P984" i="1"/>
  <c r="L984" i="1"/>
  <c r="K984" i="1"/>
  <c r="I984" i="1"/>
  <c r="H984" i="1"/>
  <c r="P983" i="1"/>
  <c r="L983" i="1"/>
  <c r="K983" i="1"/>
  <c r="I983" i="1"/>
  <c r="H983" i="1"/>
  <c r="P982" i="1"/>
  <c r="L982" i="1"/>
  <c r="K982" i="1"/>
  <c r="I982" i="1"/>
  <c r="H982" i="1"/>
  <c r="P981" i="1"/>
  <c r="L981" i="1"/>
  <c r="K981" i="1"/>
  <c r="I981" i="1"/>
  <c r="H981" i="1"/>
  <c r="P980" i="1"/>
  <c r="L980" i="1"/>
  <c r="K980" i="1"/>
  <c r="I980" i="1"/>
  <c r="H980" i="1"/>
  <c r="P979" i="1"/>
  <c r="L979" i="1"/>
  <c r="K979" i="1"/>
  <c r="I979" i="1"/>
  <c r="H979" i="1"/>
  <c r="P978" i="1"/>
  <c r="L978" i="1"/>
  <c r="K978" i="1"/>
  <c r="I978" i="1"/>
  <c r="H978" i="1"/>
  <c r="P977" i="1"/>
  <c r="L977" i="1"/>
  <c r="K977" i="1"/>
  <c r="I977" i="1"/>
  <c r="H977" i="1"/>
  <c r="P976" i="1"/>
  <c r="L976" i="1"/>
  <c r="K976" i="1"/>
  <c r="I976" i="1"/>
  <c r="H976" i="1"/>
  <c r="P975" i="1"/>
  <c r="L975" i="1"/>
  <c r="K975" i="1"/>
  <c r="I975" i="1"/>
  <c r="H975" i="1"/>
  <c r="P974" i="1"/>
  <c r="L974" i="1"/>
  <c r="K974" i="1"/>
  <c r="I974" i="1"/>
  <c r="H974" i="1"/>
  <c r="P973" i="1"/>
  <c r="L973" i="1"/>
  <c r="K973" i="1"/>
  <c r="I973" i="1"/>
  <c r="H973" i="1"/>
  <c r="P972" i="1"/>
  <c r="L972" i="1"/>
  <c r="K972" i="1"/>
  <c r="I972" i="1"/>
  <c r="H972" i="1"/>
  <c r="P971" i="1"/>
  <c r="L971" i="1"/>
  <c r="K971" i="1"/>
  <c r="I971" i="1"/>
  <c r="H971" i="1"/>
  <c r="P970" i="1"/>
  <c r="L970" i="1"/>
  <c r="K970" i="1"/>
  <c r="I970" i="1"/>
  <c r="H970" i="1"/>
  <c r="P969" i="1"/>
  <c r="L969" i="1"/>
  <c r="K969" i="1"/>
  <c r="I969" i="1"/>
  <c r="H969" i="1"/>
  <c r="P968" i="1"/>
  <c r="L968" i="1"/>
  <c r="K968" i="1"/>
  <c r="I968" i="1"/>
  <c r="H968" i="1"/>
  <c r="P967" i="1"/>
  <c r="L967" i="1"/>
  <c r="K967" i="1"/>
  <c r="I967" i="1"/>
  <c r="H967" i="1"/>
  <c r="P966" i="1"/>
  <c r="L966" i="1"/>
  <c r="K966" i="1"/>
  <c r="I966" i="1"/>
  <c r="H966" i="1"/>
  <c r="P965" i="1"/>
  <c r="L965" i="1"/>
  <c r="K965" i="1"/>
  <c r="I965" i="1"/>
  <c r="H965" i="1"/>
  <c r="P964" i="1"/>
  <c r="L964" i="1"/>
  <c r="K964" i="1"/>
  <c r="I964" i="1"/>
  <c r="H964" i="1"/>
  <c r="P963" i="1"/>
  <c r="L963" i="1"/>
  <c r="K963" i="1"/>
  <c r="I963" i="1"/>
  <c r="H963" i="1"/>
  <c r="P962" i="1"/>
  <c r="L962" i="1"/>
  <c r="K962" i="1"/>
  <c r="I962" i="1"/>
  <c r="H962" i="1"/>
  <c r="P961" i="1"/>
  <c r="L961" i="1"/>
  <c r="K961" i="1"/>
  <c r="I961" i="1"/>
  <c r="H961" i="1"/>
  <c r="P960" i="1"/>
  <c r="L960" i="1"/>
  <c r="K960" i="1"/>
  <c r="I960" i="1"/>
  <c r="H960" i="1"/>
  <c r="P959" i="1"/>
  <c r="L959" i="1"/>
  <c r="K959" i="1"/>
  <c r="I959" i="1"/>
  <c r="H959" i="1"/>
  <c r="P958" i="1"/>
  <c r="L958" i="1"/>
  <c r="K958" i="1"/>
  <c r="I958" i="1"/>
  <c r="H958" i="1"/>
  <c r="P957" i="1"/>
  <c r="L957" i="1"/>
  <c r="K957" i="1"/>
  <c r="I957" i="1"/>
  <c r="H957" i="1"/>
  <c r="P956" i="1"/>
  <c r="L956" i="1"/>
  <c r="K956" i="1"/>
  <c r="I956" i="1"/>
  <c r="H956" i="1"/>
  <c r="P955" i="1"/>
  <c r="L955" i="1"/>
  <c r="K955" i="1"/>
  <c r="I955" i="1"/>
  <c r="H955" i="1"/>
  <c r="P954" i="1"/>
  <c r="L954" i="1"/>
  <c r="K954" i="1"/>
  <c r="I954" i="1"/>
  <c r="H954" i="1"/>
  <c r="P953" i="1"/>
  <c r="L953" i="1"/>
  <c r="K953" i="1"/>
  <c r="I953" i="1"/>
  <c r="H953" i="1"/>
  <c r="P952" i="1"/>
  <c r="L952" i="1"/>
  <c r="K952" i="1"/>
  <c r="I952" i="1"/>
  <c r="H952" i="1"/>
  <c r="P951" i="1"/>
  <c r="L951" i="1"/>
  <c r="K951" i="1"/>
  <c r="I951" i="1"/>
  <c r="H951" i="1"/>
  <c r="P950" i="1"/>
  <c r="L950" i="1"/>
  <c r="K950" i="1"/>
  <c r="I950" i="1"/>
  <c r="H950" i="1"/>
  <c r="P949" i="1"/>
  <c r="L949" i="1"/>
  <c r="K949" i="1"/>
  <c r="I949" i="1"/>
  <c r="H949" i="1"/>
  <c r="P948" i="1"/>
  <c r="L948" i="1"/>
  <c r="K948" i="1"/>
  <c r="I948" i="1"/>
  <c r="H948" i="1"/>
  <c r="P947" i="1"/>
  <c r="L947" i="1"/>
  <c r="K947" i="1"/>
  <c r="I947" i="1"/>
  <c r="H947" i="1"/>
  <c r="P946" i="1"/>
  <c r="L946" i="1"/>
  <c r="K946" i="1"/>
  <c r="I946" i="1"/>
  <c r="H946" i="1"/>
  <c r="G946" i="1"/>
  <c r="P945" i="1"/>
  <c r="L945" i="1"/>
  <c r="K945" i="1"/>
  <c r="I945" i="1"/>
  <c r="H945" i="1"/>
  <c r="G945" i="1"/>
  <c r="P944" i="1"/>
  <c r="L944" i="1"/>
  <c r="K944" i="1"/>
  <c r="I944" i="1"/>
  <c r="H944" i="1"/>
  <c r="G944" i="1"/>
  <c r="P943" i="1"/>
  <c r="L943" i="1"/>
  <c r="K943" i="1"/>
  <c r="I943" i="1"/>
  <c r="H943" i="1"/>
  <c r="G943" i="1"/>
  <c r="P942" i="1"/>
  <c r="L942" i="1"/>
  <c r="K942" i="1"/>
  <c r="I942" i="1"/>
  <c r="H942" i="1"/>
  <c r="G942" i="1"/>
  <c r="P941" i="1"/>
  <c r="L941" i="1"/>
  <c r="K941" i="1"/>
  <c r="I941" i="1"/>
  <c r="H941" i="1"/>
  <c r="G941" i="1"/>
  <c r="P940" i="1"/>
  <c r="L940" i="1"/>
  <c r="K940" i="1"/>
  <c r="I940" i="1"/>
  <c r="H940" i="1"/>
  <c r="G940" i="1"/>
  <c r="P939" i="1"/>
  <c r="L939" i="1"/>
  <c r="K939" i="1"/>
  <c r="I939" i="1"/>
  <c r="H939" i="1"/>
  <c r="G939" i="1"/>
  <c r="P938" i="1"/>
  <c r="L938" i="1"/>
  <c r="K938" i="1"/>
  <c r="I938" i="1"/>
  <c r="H938" i="1"/>
  <c r="G938" i="1"/>
  <c r="P937" i="1"/>
  <c r="L937" i="1"/>
  <c r="K937" i="1"/>
  <c r="I937" i="1"/>
  <c r="H937" i="1"/>
  <c r="G937" i="1"/>
  <c r="P936" i="1"/>
  <c r="L936" i="1"/>
  <c r="K936" i="1"/>
  <c r="I936" i="1"/>
  <c r="H936" i="1"/>
  <c r="G936" i="1"/>
  <c r="P935" i="1"/>
  <c r="L935" i="1"/>
  <c r="K935" i="1"/>
  <c r="I935" i="1"/>
  <c r="H935" i="1"/>
  <c r="G935" i="1"/>
  <c r="P934" i="1"/>
  <c r="L934" i="1"/>
  <c r="K934" i="1"/>
  <c r="I934" i="1"/>
  <c r="H934" i="1"/>
  <c r="G934" i="1"/>
  <c r="P933" i="1"/>
  <c r="L933" i="1"/>
  <c r="K933" i="1"/>
  <c r="I933" i="1"/>
  <c r="H933" i="1"/>
  <c r="G933" i="1"/>
  <c r="P932" i="1"/>
  <c r="L932" i="1"/>
  <c r="K932" i="1"/>
  <c r="I932" i="1"/>
  <c r="H932" i="1"/>
  <c r="G932" i="1"/>
  <c r="P931" i="1"/>
  <c r="L931" i="1"/>
  <c r="K931" i="1"/>
  <c r="I931" i="1"/>
  <c r="H931" i="1"/>
  <c r="G931" i="1"/>
  <c r="P930" i="1"/>
  <c r="L930" i="1"/>
  <c r="K930" i="1"/>
  <c r="I930" i="1"/>
  <c r="H930" i="1"/>
  <c r="G930" i="1"/>
  <c r="P929" i="1"/>
  <c r="L929" i="1"/>
  <c r="K929" i="1"/>
  <c r="I929" i="1"/>
  <c r="H929" i="1"/>
  <c r="G929" i="1"/>
  <c r="P928" i="1"/>
  <c r="L928" i="1"/>
  <c r="K928" i="1"/>
  <c r="I928" i="1"/>
  <c r="H928" i="1"/>
  <c r="G928" i="1"/>
  <c r="P927" i="1"/>
  <c r="L927" i="1"/>
  <c r="K927" i="1"/>
  <c r="I927" i="1"/>
  <c r="H927" i="1"/>
  <c r="G927" i="1"/>
  <c r="P926" i="1"/>
  <c r="L926" i="1"/>
  <c r="K926" i="1"/>
  <c r="I926" i="1"/>
  <c r="H926" i="1"/>
  <c r="G926" i="1"/>
  <c r="P925" i="1"/>
  <c r="L925" i="1"/>
  <c r="K925" i="1"/>
  <c r="I925" i="1"/>
  <c r="H925" i="1"/>
  <c r="G925" i="1"/>
  <c r="P924" i="1"/>
  <c r="L924" i="1"/>
  <c r="K924" i="1"/>
  <c r="I924" i="1"/>
  <c r="H924" i="1"/>
  <c r="G924" i="1"/>
  <c r="P923" i="1"/>
  <c r="L923" i="1"/>
  <c r="K923" i="1"/>
  <c r="I923" i="1"/>
  <c r="H923" i="1"/>
  <c r="G923" i="1"/>
  <c r="P922" i="1"/>
  <c r="L922" i="1"/>
  <c r="K922" i="1"/>
  <c r="I922" i="1"/>
  <c r="H922" i="1"/>
  <c r="G922" i="1"/>
  <c r="P921" i="1"/>
  <c r="L921" i="1"/>
  <c r="K921" i="1"/>
  <c r="I921" i="1"/>
  <c r="H921" i="1"/>
  <c r="G921" i="1"/>
  <c r="P920" i="1"/>
  <c r="L920" i="1"/>
  <c r="K920" i="1"/>
  <c r="I920" i="1"/>
  <c r="H920" i="1"/>
  <c r="G920" i="1"/>
  <c r="P919" i="1"/>
  <c r="L919" i="1"/>
  <c r="K919" i="1"/>
  <c r="I919" i="1"/>
  <c r="H919" i="1"/>
  <c r="G919" i="1"/>
  <c r="P918" i="1"/>
  <c r="L918" i="1"/>
  <c r="K918" i="1"/>
  <c r="I918" i="1"/>
  <c r="H918" i="1"/>
  <c r="G918" i="1"/>
  <c r="P917" i="1"/>
  <c r="L917" i="1"/>
  <c r="K917" i="1"/>
  <c r="I917" i="1"/>
  <c r="H917" i="1"/>
  <c r="G917" i="1"/>
  <c r="P916" i="1"/>
  <c r="L916" i="1"/>
  <c r="K916" i="1"/>
  <c r="I916" i="1"/>
  <c r="H916" i="1"/>
  <c r="G916" i="1"/>
  <c r="P915" i="1"/>
  <c r="L915" i="1"/>
  <c r="K915" i="1"/>
  <c r="I915" i="1"/>
  <c r="H915" i="1"/>
  <c r="G915" i="1"/>
  <c r="P914" i="1"/>
  <c r="L914" i="1"/>
  <c r="K914" i="1"/>
  <c r="I914" i="1"/>
  <c r="H914" i="1"/>
  <c r="G914" i="1"/>
  <c r="P913" i="1"/>
  <c r="L913" i="1"/>
  <c r="K913" i="1"/>
  <c r="I913" i="1"/>
  <c r="H913" i="1"/>
  <c r="G913" i="1"/>
  <c r="P912" i="1"/>
  <c r="L912" i="1"/>
  <c r="K912" i="1"/>
  <c r="I912" i="1"/>
  <c r="H912" i="1"/>
  <c r="G912" i="1"/>
  <c r="P911" i="1"/>
  <c r="L911" i="1"/>
  <c r="K911" i="1"/>
  <c r="I911" i="1"/>
  <c r="H911" i="1"/>
  <c r="G911" i="1"/>
  <c r="P910" i="1"/>
  <c r="L910" i="1"/>
  <c r="K910" i="1"/>
  <c r="I910" i="1"/>
  <c r="H910" i="1"/>
  <c r="G910" i="1"/>
  <c r="P909" i="1"/>
  <c r="L909" i="1"/>
  <c r="K909" i="1"/>
  <c r="I909" i="1"/>
  <c r="H909" i="1"/>
  <c r="G909" i="1"/>
  <c r="P908" i="1"/>
  <c r="L908" i="1"/>
  <c r="K908" i="1"/>
  <c r="I908" i="1"/>
  <c r="H908" i="1"/>
  <c r="G908" i="1"/>
  <c r="P907" i="1"/>
  <c r="L907" i="1"/>
  <c r="K907" i="1"/>
  <c r="I907" i="1"/>
  <c r="H907" i="1"/>
  <c r="G907" i="1"/>
  <c r="P906" i="1"/>
  <c r="L906" i="1"/>
  <c r="K906" i="1"/>
  <c r="I906" i="1"/>
  <c r="H906" i="1"/>
  <c r="G906" i="1"/>
  <c r="P905" i="1"/>
  <c r="L905" i="1"/>
  <c r="K905" i="1"/>
  <c r="I905" i="1"/>
  <c r="H905" i="1"/>
  <c r="G905" i="1"/>
  <c r="P904" i="1"/>
  <c r="L904" i="1"/>
  <c r="K904" i="1"/>
  <c r="I904" i="1"/>
  <c r="H904" i="1"/>
  <c r="G904" i="1"/>
  <c r="P903" i="1"/>
  <c r="L903" i="1"/>
  <c r="K903" i="1"/>
  <c r="I903" i="1"/>
  <c r="H903" i="1"/>
  <c r="G903" i="1"/>
  <c r="P902" i="1"/>
  <c r="L902" i="1"/>
  <c r="K902" i="1"/>
  <c r="I902" i="1"/>
  <c r="H902" i="1"/>
  <c r="G902" i="1"/>
  <c r="P901" i="1"/>
  <c r="L901" i="1"/>
  <c r="K901" i="1"/>
  <c r="I901" i="1"/>
  <c r="H901" i="1"/>
  <c r="G901" i="1"/>
  <c r="P900" i="1"/>
  <c r="L900" i="1"/>
  <c r="K900" i="1"/>
  <c r="I900" i="1"/>
  <c r="H900" i="1"/>
  <c r="G900" i="1"/>
  <c r="P899" i="1"/>
  <c r="L899" i="1"/>
  <c r="K899" i="1"/>
  <c r="I899" i="1"/>
  <c r="H899" i="1"/>
  <c r="G899" i="1"/>
  <c r="P898" i="1"/>
  <c r="L898" i="1"/>
  <c r="K898" i="1"/>
  <c r="I898" i="1"/>
  <c r="H898" i="1"/>
  <c r="G898" i="1"/>
  <c r="P897" i="1"/>
  <c r="L897" i="1"/>
  <c r="K897" i="1"/>
  <c r="I897" i="1"/>
  <c r="H897" i="1"/>
  <c r="G897" i="1"/>
  <c r="P896" i="1"/>
  <c r="L896" i="1"/>
  <c r="K896" i="1"/>
  <c r="I896" i="1"/>
  <c r="H896" i="1"/>
  <c r="G896" i="1"/>
  <c r="P895" i="1"/>
  <c r="L895" i="1"/>
  <c r="K895" i="1"/>
  <c r="I895" i="1"/>
  <c r="H895" i="1"/>
  <c r="G895" i="1"/>
  <c r="P894" i="1"/>
  <c r="L894" i="1"/>
  <c r="K894" i="1"/>
  <c r="I894" i="1"/>
  <c r="H894" i="1"/>
  <c r="G894" i="1"/>
  <c r="P893" i="1"/>
  <c r="L893" i="1"/>
  <c r="K893" i="1"/>
  <c r="I893" i="1"/>
  <c r="H893" i="1"/>
  <c r="G893" i="1"/>
  <c r="P892" i="1"/>
  <c r="L892" i="1"/>
  <c r="K892" i="1"/>
  <c r="I892" i="1"/>
  <c r="H892" i="1"/>
  <c r="G892" i="1"/>
  <c r="P891" i="1"/>
  <c r="L891" i="1"/>
  <c r="K891" i="1"/>
  <c r="I891" i="1"/>
  <c r="H891" i="1"/>
  <c r="G891" i="1"/>
  <c r="P890" i="1"/>
  <c r="L890" i="1"/>
  <c r="K890" i="1"/>
  <c r="I890" i="1"/>
  <c r="H890" i="1"/>
  <c r="G890" i="1"/>
  <c r="P889" i="1"/>
  <c r="L889" i="1"/>
  <c r="K889" i="1"/>
  <c r="I889" i="1"/>
  <c r="H889" i="1"/>
  <c r="G889" i="1"/>
  <c r="P888" i="1"/>
  <c r="L888" i="1"/>
  <c r="K888" i="1"/>
  <c r="I888" i="1"/>
  <c r="H888" i="1"/>
  <c r="G888" i="1"/>
  <c r="P887" i="1"/>
  <c r="L887" i="1"/>
  <c r="K887" i="1"/>
  <c r="I887" i="1"/>
  <c r="H887" i="1"/>
  <c r="G887" i="1"/>
  <c r="P886" i="1"/>
  <c r="L886" i="1"/>
  <c r="K886" i="1"/>
  <c r="I886" i="1"/>
  <c r="H886" i="1"/>
  <c r="G886" i="1"/>
  <c r="P885" i="1"/>
  <c r="L885" i="1"/>
  <c r="K885" i="1"/>
  <c r="I885" i="1"/>
  <c r="H885" i="1"/>
  <c r="G885" i="1"/>
  <c r="P884" i="1"/>
  <c r="L884" i="1"/>
  <c r="K884" i="1"/>
  <c r="I884" i="1"/>
  <c r="H884" i="1"/>
  <c r="G884" i="1"/>
  <c r="P883" i="1"/>
  <c r="L883" i="1"/>
  <c r="K883" i="1"/>
  <c r="I883" i="1"/>
  <c r="H883" i="1"/>
  <c r="G883" i="1"/>
  <c r="P882" i="1"/>
  <c r="L882" i="1"/>
  <c r="K882" i="1"/>
  <c r="I882" i="1"/>
  <c r="H882" i="1"/>
  <c r="G882" i="1"/>
  <c r="P881" i="1"/>
  <c r="L881" i="1"/>
  <c r="K881" i="1"/>
  <c r="I881" i="1"/>
  <c r="H881" i="1"/>
  <c r="G881" i="1"/>
  <c r="P880" i="1"/>
  <c r="L880" i="1"/>
  <c r="K880" i="1"/>
  <c r="I880" i="1"/>
  <c r="H880" i="1"/>
  <c r="G880" i="1"/>
  <c r="P879" i="1"/>
  <c r="L879" i="1"/>
  <c r="K879" i="1"/>
  <c r="I879" i="1"/>
  <c r="H879" i="1"/>
  <c r="G879" i="1"/>
  <c r="P878" i="1"/>
  <c r="L878" i="1"/>
  <c r="K878" i="1"/>
  <c r="I878" i="1"/>
  <c r="H878" i="1"/>
  <c r="G878" i="1"/>
  <c r="P877" i="1"/>
  <c r="L877" i="1"/>
  <c r="K877" i="1"/>
  <c r="I877" i="1"/>
  <c r="H877" i="1"/>
  <c r="G877" i="1"/>
  <c r="P876" i="1"/>
  <c r="L876" i="1"/>
  <c r="K876" i="1"/>
  <c r="I876" i="1"/>
  <c r="H876" i="1"/>
  <c r="G876" i="1"/>
  <c r="P875" i="1"/>
  <c r="L875" i="1"/>
  <c r="K875" i="1"/>
  <c r="I875" i="1"/>
  <c r="H875" i="1"/>
  <c r="G875" i="1"/>
  <c r="P874" i="1"/>
  <c r="L874" i="1"/>
  <c r="K874" i="1"/>
  <c r="I874" i="1"/>
  <c r="H874" i="1"/>
  <c r="G874" i="1"/>
  <c r="P873" i="1"/>
  <c r="L873" i="1"/>
  <c r="K873" i="1"/>
  <c r="I873" i="1"/>
  <c r="H873" i="1"/>
  <c r="G873" i="1"/>
  <c r="P872" i="1"/>
  <c r="L872" i="1"/>
  <c r="K872" i="1"/>
  <c r="I872" i="1"/>
  <c r="H872" i="1"/>
  <c r="G872" i="1"/>
  <c r="P871" i="1"/>
  <c r="L871" i="1"/>
  <c r="K871" i="1"/>
  <c r="I871" i="1"/>
  <c r="H871" i="1"/>
  <c r="G871" i="1"/>
  <c r="P870" i="1"/>
  <c r="L870" i="1"/>
  <c r="K870" i="1"/>
  <c r="I870" i="1"/>
  <c r="H870" i="1"/>
  <c r="G870" i="1"/>
  <c r="P869" i="1"/>
  <c r="L869" i="1"/>
  <c r="K869" i="1"/>
  <c r="I869" i="1"/>
  <c r="H869" i="1"/>
  <c r="G869" i="1"/>
  <c r="P868" i="1"/>
  <c r="L868" i="1"/>
  <c r="K868" i="1"/>
  <c r="I868" i="1"/>
  <c r="H868" i="1"/>
  <c r="G868" i="1"/>
  <c r="P867" i="1"/>
  <c r="L867" i="1"/>
  <c r="K867" i="1"/>
  <c r="I867" i="1"/>
  <c r="H867" i="1"/>
  <c r="G867" i="1"/>
  <c r="P866" i="1"/>
  <c r="L866" i="1"/>
  <c r="K866" i="1"/>
  <c r="I866" i="1"/>
  <c r="H866" i="1"/>
  <c r="G866" i="1"/>
  <c r="P865" i="1"/>
  <c r="L865" i="1"/>
  <c r="K865" i="1"/>
  <c r="I865" i="1"/>
  <c r="H865" i="1"/>
  <c r="G865" i="1"/>
  <c r="P864" i="1"/>
  <c r="L864" i="1"/>
  <c r="K864" i="1"/>
  <c r="I864" i="1"/>
  <c r="H864" i="1"/>
  <c r="G864" i="1"/>
  <c r="P863" i="1"/>
  <c r="L863" i="1"/>
  <c r="K863" i="1"/>
  <c r="I863" i="1"/>
  <c r="H863" i="1"/>
  <c r="G863" i="1"/>
  <c r="P862" i="1"/>
  <c r="L862" i="1"/>
  <c r="K862" i="1"/>
  <c r="I862" i="1"/>
  <c r="H862" i="1"/>
  <c r="G862" i="1"/>
  <c r="P861" i="1"/>
  <c r="L861" i="1"/>
  <c r="K861" i="1"/>
  <c r="I861" i="1"/>
  <c r="H861" i="1"/>
  <c r="G861" i="1"/>
  <c r="P860" i="1"/>
  <c r="L860" i="1"/>
  <c r="K860" i="1"/>
  <c r="I860" i="1"/>
  <c r="H860" i="1"/>
  <c r="G860" i="1"/>
  <c r="P859" i="1"/>
  <c r="L859" i="1"/>
  <c r="K859" i="1"/>
  <c r="I859" i="1"/>
  <c r="H859" i="1"/>
  <c r="G859" i="1"/>
  <c r="P858" i="1"/>
  <c r="L858" i="1"/>
  <c r="K858" i="1"/>
  <c r="I858" i="1"/>
  <c r="H858" i="1"/>
  <c r="G858" i="1"/>
  <c r="P857" i="1"/>
  <c r="L857" i="1"/>
  <c r="K857" i="1"/>
  <c r="I857" i="1"/>
  <c r="H857" i="1"/>
  <c r="G857" i="1"/>
  <c r="P856" i="1"/>
  <c r="L856" i="1"/>
  <c r="K856" i="1"/>
  <c r="I856" i="1"/>
  <c r="H856" i="1"/>
  <c r="G856" i="1"/>
  <c r="P855" i="1"/>
  <c r="L855" i="1"/>
  <c r="K855" i="1"/>
  <c r="I855" i="1"/>
  <c r="H855" i="1"/>
  <c r="G855" i="1"/>
  <c r="P854" i="1"/>
  <c r="L854" i="1"/>
  <c r="K854" i="1"/>
  <c r="I854" i="1"/>
  <c r="H854" i="1"/>
  <c r="G854" i="1"/>
  <c r="P853" i="1"/>
  <c r="L853" i="1"/>
  <c r="K853" i="1"/>
  <c r="I853" i="1"/>
  <c r="H853" i="1"/>
  <c r="G853" i="1"/>
  <c r="P852" i="1"/>
  <c r="L852" i="1"/>
  <c r="K852" i="1"/>
  <c r="I852" i="1"/>
  <c r="H852" i="1"/>
  <c r="G852" i="1"/>
  <c r="P851" i="1"/>
  <c r="L851" i="1"/>
  <c r="K851" i="1"/>
  <c r="I851" i="1"/>
  <c r="H851" i="1"/>
  <c r="G851" i="1"/>
  <c r="P850" i="1"/>
  <c r="L850" i="1"/>
  <c r="K850" i="1"/>
  <c r="I850" i="1"/>
  <c r="H850" i="1"/>
  <c r="G850" i="1"/>
  <c r="P849" i="1"/>
  <c r="L849" i="1"/>
  <c r="K849" i="1"/>
  <c r="I849" i="1"/>
  <c r="H849" i="1"/>
  <c r="G849" i="1"/>
  <c r="P848" i="1"/>
  <c r="L848" i="1"/>
  <c r="K848" i="1"/>
  <c r="I848" i="1"/>
  <c r="H848" i="1"/>
  <c r="G848" i="1"/>
  <c r="P847" i="1"/>
  <c r="L847" i="1"/>
  <c r="K847" i="1"/>
  <c r="I847" i="1"/>
  <c r="H847" i="1"/>
  <c r="G847" i="1"/>
  <c r="P846" i="1"/>
  <c r="L846" i="1"/>
  <c r="K846" i="1"/>
  <c r="I846" i="1"/>
  <c r="H846" i="1"/>
  <c r="G846" i="1"/>
  <c r="P845" i="1"/>
  <c r="L845" i="1"/>
  <c r="K845" i="1"/>
  <c r="I845" i="1"/>
  <c r="H845" i="1"/>
  <c r="G845" i="1"/>
  <c r="P844" i="1"/>
  <c r="L844" i="1"/>
  <c r="K844" i="1"/>
  <c r="I844" i="1"/>
  <c r="H844" i="1"/>
  <c r="G844" i="1"/>
  <c r="P843" i="1"/>
  <c r="L843" i="1"/>
  <c r="K843" i="1"/>
  <c r="I843" i="1"/>
  <c r="H843" i="1"/>
  <c r="G843" i="1"/>
  <c r="P842" i="1"/>
  <c r="L842" i="1"/>
  <c r="K842" i="1"/>
  <c r="I842" i="1"/>
  <c r="H842" i="1"/>
  <c r="G842" i="1"/>
  <c r="P841" i="1"/>
  <c r="L841" i="1"/>
  <c r="K841" i="1"/>
  <c r="I841" i="1"/>
  <c r="H841" i="1"/>
  <c r="G841" i="1"/>
  <c r="P840" i="1"/>
  <c r="L840" i="1"/>
  <c r="K840" i="1"/>
  <c r="I840" i="1"/>
  <c r="H840" i="1"/>
  <c r="G840" i="1"/>
  <c r="P839" i="1"/>
  <c r="L839" i="1"/>
  <c r="K839" i="1"/>
  <c r="I839" i="1"/>
  <c r="H839" i="1"/>
  <c r="G839" i="1"/>
  <c r="P838" i="1"/>
  <c r="L838" i="1"/>
  <c r="K838" i="1"/>
  <c r="I838" i="1"/>
  <c r="H838" i="1"/>
  <c r="G838" i="1"/>
  <c r="P837" i="1"/>
  <c r="L837" i="1"/>
  <c r="K837" i="1"/>
  <c r="I837" i="1"/>
  <c r="H837" i="1"/>
  <c r="G837" i="1"/>
  <c r="P771" i="1"/>
  <c r="L771" i="1"/>
  <c r="K771" i="1"/>
  <c r="I771" i="1"/>
  <c r="H771" i="1"/>
  <c r="G771" i="1"/>
  <c r="P770" i="1"/>
  <c r="L770" i="1"/>
  <c r="K770" i="1"/>
  <c r="I770" i="1"/>
  <c r="H770" i="1"/>
  <c r="G770" i="1"/>
  <c r="P769" i="1"/>
  <c r="L769" i="1"/>
  <c r="K769" i="1"/>
  <c r="I769" i="1"/>
  <c r="H769" i="1"/>
  <c r="G769" i="1"/>
  <c r="P768" i="1"/>
  <c r="L768" i="1"/>
  <c r="K768" i="1"/>
  <c r="I768" i="1"/>
  <c r="H768" i="1"/>
  <c r="G768" i="1"/>
  <c r="P767" i="1"/>
  <c r="L767" i="1"/>
  <c r="K767" i="1"/>
  <c r="I767" i="1"/>
  <c r="H767" i="1"/>
  <c r="G767" i="1"/>
  <c r="P766" i="1"/>
  <c r="L766" i="1"/>
  <c r="K766" i="1"/>
  <c r="I766" i="1"/>
  <c r="H766" i="1"/>
  <c r="G766" i="1"/>
  <c r="P765" i="1"/>
  <c r="L765" i="1"/>
  <c r="K765" i="1"/>
  <c r="I765" i="1"/>
  <c r="H765" i="1"/>
  <c r="G765" i="1"/>
  <c r="P764" i="1"/>
  <c r="L764" i="1"/>
  <c r="K764" i="1"/>
  <c r="I764" i="1"/>
  <c r="H764" i="1"/>
  <c r="G764" i="1"/>
  <c r="P763" i="1"/>
  <c r="L763" i="1"/>
  <c r="K763" i="1"/>
  <c r="I763" i="1"/>
  <c r="H763" i="1"/>
  <c r="G763" i="1"/>
  <c r="P762" i="1"/>
  <c r="L762" i="1"/>
  <c r="K762" i="1"/>
  <c r="I762" i="1"/>
  <c r="H762" i="1"/>
  <c r="G762" i="1"/>
  <c r="P761" i="1"/>
  <c r="L761" i="1"/>
  <c r="K761" i="1"/>
  <c r="I761" i="1"/>
  <c r="H761" i="1"/>
  <c r="G761" i="1"/>
  <c r="P760" i="1"/>
  <c r="L760" i="1"/>
  <c r="K760" i="1"/>
  <c r="I760" i="1"/>
  <c r="H760" i="1"/>
  <c r="G760" i="1"/>
  <c r="P759" i="1"/>
  <c r="L759" i="1"/>
  <c r="K759" i="1"/>
  <c r="I759" i="1"/>
  <c r="H759" i="1"/>
  <c r="G759" i="1"/>
  <c r="P758" i="1"/>
  <c r="L758" i="1"/>
  <c r="K758" i="1"/>
  <c r="I758" i="1"/>
  <c r="H758" i="1"/>
  <c r="G758" i="1"/>
  <c r="P757" i="1"/>
  <c r="L757" i="1"/>
  <c r="K757" i="1"/>
  <c r="I757" i="1"/>
  <c r="H757" i="1"/>
  <c r="G757" i="1"/>
  <c r="P756" i="1"/>
  <c r="L756" i="1"/>
  <c r="K756" i="1"/>
  <c r="I756" i="1"/>
  <c r="H756" i="1"/>
  <c r="G756" i="1"/>
  <c r="P755" i="1"/>
  <c r="L755" i="1"/>
  <c r="K755" i="1"/>
  <c r="I755" i="1"/>
  <c r="H755" i="1"/>
  <c r="G755" i="1"/>
  <c r="P754" i="1"/>
  <c r="L754" i="1"/>
  <c r="K754" i="1"/>
  <c r="I754" i="1"/>
  <c r="H754" i="1"/>
  <c r="G754" i="1"/>
  <c r="P753" i="1"/>
  <c r="L753" i="1"/>
  <c r="K753" i="1"/>
  <c r="I753" i="1"/>
  <c r="H753" i="1"/>
  <c r="G753" i="1"/>
  <c r="P752" i="1"/>
  <c r="L752" i="1"/>
  <c r="K752" i="1"/>
  <c r="I752" i="1"/>
  <c r="H752" i="1"/>
  <c r="G752" i="1"/>
  <c r="P751" i="1"/>
  <c r="L751" i="1"/>
  <c r="K751" i="1"/>
  <c r="I751" i="1"/>
  <c r="H751" i="1"/>
  <c r="G751" i="1"/>
  <c r="P750" i="1"/>
  <c r="L750" i="1"/>
  <c r="K750" i="1"/>
  <c r="I750" i="1"/>
  <c r="H750" i="1"/>
  <c r="G750" i="1"/>
  <c r="P749" i="1"/>
  <c r="L749" i="1"/>
  <c r="K749" i="1"/>
  <c r="I749" i="1"/>
  <c r="H749" i="1"/>
  <c r="G749" i="1"/>
  <c r="P748" i="1"/>
  <c r="L748" i="1"/>
  <c r="K748" i="1"/>
  <c r="I748" i="1"/>
  <c r="H748" i="1"/>
  <c r="G748" i="1"/>
  <c r="P747" i="1"/>
  <c r="L747" i="1"/>
  <c r="K747" i="1"/>
  <c r="I747" i="1"/>
  <c r="H747" i="1"/>
  <c r="G747" i="1"/>
  <c r="P746" i="1"/>
  <c r="L746" i="1"/>
  <c r="K746" i="1"/>
  <c r="I746" i="1"/>
  <c r="H746" i="1"/>
  <c r="G746" i="1"/>
  <c r="P745" i="1"/>
  <c r="L745" i="1"/>
  <c r="K745" i="1"/>
  <c r="I745" i="1"/>
  <c r="H745" i="1"/>
  <c r="G745" i="1"/>
  <c r="P744" i="1"/>
  <c r="L744" i="1"/>
  <c r="K744" i="1"/>
  <c r="I744" i="1"/>
  <c r="H744" i="1"/>
  <c r="G744" i="1"/>
  <c r="P743" i="1"/>
  <c r="L743" i="1"/>
  <c r="K743" i="1"/>
  <c r="I743" i="1"/>
  <c r="H743" i="1"/>
  <c r="G743" i="1"/>
  <c r="P742" i="1"/>
  <c r="L742" i="1"/>
  <c r="K742" i="1"/>
  <c r="I742" i="1"/>
  <c r="H742" i="1"/>
  <c r="G742" i="1"/>
  <c r="P741" i="1"/>
  <c r="L741" i="1"/>
  <c r="K741" i="1"/>
  <c r="I741" i="1"/>
  <c r="H741" i="1"/>
  <c r="G741" i="1"/>
  <c r="P740" i="1"/>
  <c r="L740" i="1"/>
  <c r="K740" i="1"/>
  <c r="I740" i="1"/>
  <c r="H740" i="1"/>
  <c r="G740" i="1"/>
  <c r="P739" i="1"/>
  <c r="L739" i="1"/>
  <c r="K739" i="1"/>
  <c r="I739" i="1"/>
  <c r="H739" i="1"/>
  <c r="G739" i="1"/>
  <c r="P738" i="1"/>
  <c r="L738" i="1"/>
  <c r="K738" i="1"/>
  <c r="I738" i="1"/>
  <c r="H738" i="1"/>
  <c r="G738" i="1"/>
  <c r="P737" i="1"/>
  <c r="L737" i="1"/>
  <c r="K737" i="1"/>
  <c r="I737" i="1"/>
  <c r="H737" i="1"/>
  <c r="G737" i="1"/>
  <c r="P736" i="1"/>
  <c r="L736" i="1"/>
  <c r="K736" i="1"/>
  <c r="I736" i="1"/>
  <c r="H736" i="1"/>
  <c r="G736" i="1"/>
  <c r="P735" i="1"/>
  <c r="L735" i="1"/>
  <c r="K735" i="1"/>
  <c r="I735" i="1"/>
  <c r="H735" i="1"/>
  <c r="G735" i="1"/>
  <c r="P734" i="1"/>
  <c r="L734" i="1"/>
  <c r="K734" i="1"/>
  <c r="I734" i="1"/>
  <c r="H734" i="1"/>
  <c r="G734" i="1"/>
  <c r="P733" i="1"/>
  <c r="L733" i="1"/>
  <c r="K733" i="1"/>
  <c r="I733" i="1"/>
  <c r="H733" i="1"/>
  <c r="G733" i="1"/>
  <c r="P732" i="1"/>
  <c r="L732" i="1"/>
  <c r="K732" i="1"/>
  <c r="I732" i="1"/>
  <c r="H732" i="1"/>
  <c r="G732" i="1"/>
  <c r="P731" i="1"/>
  <c r="L731" i="1"/>
  <c r="K731" i="1"/>
  <c r="I731" i="1"/>
  <c r="H731" i="1"/>
  <c r="G731" i="1"/>
  <c r="P730" i="1"/>
  <c r="L730" i="1"/>
  <c r="K730" i="1"/>
  <c r="I730" i="1"/>
  <c r="H730" i="1"/>
  <c r="G730" i="1"/>
  <c r="P729" i="1"/>
  <c r="L729" i="1"/>
  <c r="K729" i="1"/>
  <c r="I729" i="1"/>
  <c r="H729" i="1"/>
  <c r="G729" i="1"/>
  <c r="P728" i="1"/>
  <c r="L728" i="1"/>
  <c r="K728" i="1"/>
  <c r="I728" i="1"/>
  <c r="H728" i="1"/>
  <c r="G728" i="1"/>
  <c r="P727" i="1"/>
  <c r="L727" i="1"/>
  <c r="K727" i="1"/>
  <c r="I727" i="1"/>
  <c r="H727" i="1"/>
  <c r="G727" i="1"/>
  <c r="P726" i="1"/>
  <c r="L726" i="1"/>
  <c r="K726" i="1"/>
  <c r="I726" i="1"/>
  <c r="H726" i="1"/>
  <c r="G726" i="1"/>
  <c r="P725" i="1"/>
  <c r="L725" i="1"/>
  <c r="K725" i="1"/>
  <c r="I725" i="1"/>
  <c r="H725" i="1"/>
  <c r="G725" i="1"/>
  <c r="P724" i="1"/>
  <c r="L724" i="1"/>
  <c r="K724" i="1"/>
  <c r="I724" i="1"/>
  <c r="H724" i="1"/>
  <c r="G724" i="1"/>
  <c r="P723" i="1"/>
  <c r="L723" i="1"/>
  <c r="K723" i="1"/>
  <c r="I723" i="1"/>
  <c r="H723" i="1"/>
  <c r="G723" i="1"/>
  <c r="P722" i="1"/>
  <c r="L722" i="1"/>
  <c r="K722" i="1"/>
  <c r="I722" i="1"/>
  <c r="H722" i="1"/>
  <c r="G722" i="1"/>
  <c r="P721" i="1"/>
  <c r="L721" i="1"/>
  <c r="K721" i="1"/>
  <c r="I721" i="1"/>
  <c r="H721" i="1"/>
  <c r="G721" i="1"/>
  <c r="P720" i="1"/>
  <c r="L720" i="1"/>
  <c r="K720" i="1"/>
  <c r="I720" i="1"/>
  <c r="H720" i="1"/>
  <c r="G720" i="1"/>
  <c r="P719" i="1"/>
  <c r="L719" i="1"/>
  <c r="K719" i="1"/>
  <c r="I719" i="1"/>
  <c r="H719" i="1"/>
  <c r="G719" i="1"/>
  <c r="P718" i="1"/>
  <c r="L718" i="1"/>
  <c r="K718" i="1"/>
  <c r="I718" i="1"/>
  <c r="H718" i="1"/>
  <c r="G718" i="1"/>
  <c r="P717" i="1"/>
  <c r="L717" i="1"/>
  <c r="K717" i="1"/>
  <c r="I717" i="1"/>
  <c r="H717" i="1"/>
  <c r="G717" i="1"/>
  <c r="P716" i="1"/>
  <c r="L716" i="1"/>
  <c r="K716" i="1"/>
  <c r="I716" i="1"/>
  <c r="H716" i="1"/>
  <c r="G716" i="1"/>
  <c r="P715" i="1"/>
  <c r="L715" i="1"/>
  <c r="K715" i="1"/>
  <c r="I715" i="1"/>
  <c r="H715" i="1"/>
  <c r="G715" i="1"/>
  <c r="P714" i="1"/>
  <c r="L714" i="1"/>
  <c r="K714" i="1"/>
  <c r="I714" i="1"/>
  <c r="H714" i="1"/>
  <c r="G714" i="1"/>
  <c r="P713" i="1"/>
  <c r="L713" i="1"/>
  <c r="K713" i="1"/>
  <c r="I713" i="1"/>
  <c r="H713" i="1"/>
  <c r="G713" i="1"/>
  <c r="P712" i="1"/>
  <c r="L712" i="1"/>
  <c r="K712" i="1"/>
  <c r="I712" i="1"/>
  <c r="H712" i="1"/>
  <c r="G712" i="1"/>
  <c r="P711" i="1"/>
  <c r="L711" i="1"/>
  <c r="K711" i="1"/>
  <c r="I711" i="1"/>
  <c r="H711" i="1"/>
  <c r="G711" i="1"/>
  <c r="P710" i="1"/>
  <c r="L710" i="1"/>
  <c r="K710" i="1"/>
  <c r="I710" i="1"/>
  <c r="H710" i="1"/>
  <c r="G710" i="1"/>
  <c r="P709" i="1"/>
  <c r="L709" i="1"/>
  <c r="K709" i="1"/>
  <c r="I709" i="1"/>
  <c r="H709" i="1"/>
  <c r="G709" i="1"/>
  <c r="P708" i="1"/>
  <c r="L708" i="1"/>
  <c r="K708" i="1"/>
  <c r="I708" i="1"/>
  <c r="H708" i="1"/>
  <c r="G708" i="1"/>
  <c r="P707" i="1"/>
  <c r="L707" i="1"/>
  <c r="K707" i="1"/>
  <c r="I707" i="1"/>
  <c r="H707" i="1"/>
  <c r="G707" i="1"/>
  <c r="P706" i="1"/>
  <c r="L706" i="1"/>
  <c r="K706" i="1"/>
  <c r="I706" i="1"/>
  <c r="H706" i="1"/>
  <c r="G706" i="1"/>
  <c r="P705" i="1"/>
  <c r="L705" i="1"/>
  <c r="K705" i="1"/>
  <c r="I705" i="1"/>
  <c r="H705" i="1"/>
  <c r="G705" i="1"/>
  <c r="P704" i="1"/>
  <c r="L704" i="1"/>
  <c r="K704" i="1"/>
  <c r="I704" i="1"/>
  <c r="H704" i="1"/>
  <c r="G704" i="1"/>
  <c r="P703" i="1"/>
  <c r="L703" i="1"/>
  <c r="K703" i="1"/>
  <c r="I703" i="1"/>
  <c r="H703" i="1"/>
  <c r="G703" i="1"/>
  <c r="P702" i="1"/>
  <c r="L702" i="1"/>
  <c r="K702" i="1"/>
  <c r="I702" i="1"/>
  <c r="H702" i="1"/>
  <c r="G702" i="1"/>
  <c r="P701" i="1"/>
  <c r="L701" i="1"/>
  <c r="K701" i="1"/>
  <c r="I701" i="1"/>
  <c r="H701" i="1"/>
  <c r="G701" i="1"/>
  <c r="P700" i="1"/>
  <c r="L700" i="1"/>
  <c r="K700" i="1"/>
  <c r="I700" i="1"/>
  <c r="H700" i="1"/>
  <c r="G700" i="1"/>
  <c r="P699" i="1"/>
  <c r="L699" i="1"/>
  <c r="K699" i="1"/>
  <c r="I699" i="1"/>
  <c r="H699" i="1"/>
  <c r="G699" i="1"/>
  <c r="P698" i="1"/>
  <c r="L698" i="1"/>
  <c r="K698" i="1"/>
  <c r="I698" i="1"/>
  <c r="H698" i="1"/>
  <c r="G698" i="1"/>
  <c r="P697" i="1"/>
  <c r="L697" i="1"/>
  <c r="K697" i="1"/>
  <c r="I697" i="1"/>
  <c r="H697" i="1"/>
  <c r="G697" i="1"/>
  <c r="P696" i="1"/>
  <c r="L696" i="1"/>
  <c r="K696" i="1"/>
  <c r="I696" i="1"/>
  <c r="H696" i="1"/>
  <c r="G696" i="1"/>
  <c r="P695" i="1"/>
  <c r="L695" i="1"/>
  <c r="K695" i="1"/>
  <c r="I695" i="1"/>
  <c r="H695" i="1"/>
  <c r="G695" i="1"/>
  <c r="P694" i="1"/>
  <c r="L694" i="1"/>
  <c r="K694" i="1"/>
  <c r="I694" i="1"/>
  <c r="H694" i="1"/>
  <c r="G694" i="1"/>
  <c r="P693" i="1"/>
  <c r="L693" i="1"/>
  <c r="K693" i="1"/>
  <c r="I693" i="1"/>
  <c r="H693" i="1"/>
  <c r="G693" i="1"/>
  <c r="P692" i="1"/>
  <c r="L692" i="1"/>
  <c r="K692" i="1"/>
  <c r="I692" i="1"/>
  <c r="H692" i="1"/>
  <c r="G692" i="1"/>
  <c r="P691" i="1"/>
  <c r="L691" i="1"/>
  <c r="K691" i="1"/>
  <c r="I691" i="1"/>
  <c r="H691" i="1"/>
  <c r="G691" i="1"/>
  <c r="P690" i="1"/>
  <c r="L690" i="1"/>
  <c r="K690" i="1"/>
  <c r="I690" i="1"/>
  <c r="H690" i="1"/>
  <c r="G690" i="1"/>
  <c r="P689" i="1"/>
  <c r="L689" i="1"/>
  <c r="K689" i="1"/>
  <c r="I689" i="1"/>
  <c r="H689" i="1"/>
  <c r="G689" i="1"/>
  <c r="P688" i="1"/>
  <c r="L688" i="1"/>
  <c r="K688" i="1"/>
  <c r="I688" i="1"/>
  <c r="H688" i="1"/>
  <c r="G688" i="1"/>
  <c r="P687" i="1"/>
  <c r="L687" i="1"/>
  <c r="K687" i="1"/>
  <c r="I687" i="1"/>
  <c r="H687" i="1"/>
  <c r="G687" i="1"/>
  <c r="P686" i="1"/>
  <c r="L686" i="1"/>
  <c r="K686" i="1"/>
  <c r="I686" i="1"/>
  <c r="H686" i="1"/>
  <c r="G686" i="1"/>
  <c r="P685" i="1"/>
  <c r="L685" i="1"/>
  <c r="K685" i="1"/>
  <c r="I685" i="1"/>
  <c r="H685" i="1"/>
  <c r="G685" i="1"/>
  <c r="P684" i="1"/>
  <c r="L684" i="1"/>
  <c r="K684" i="1"/>
  <c r="I684" i="1"/>
  <c r="H684" i="1"/>
  <c r="G684" i="1"/>
  <c r="P683" i="1"/>
  <c r="L683" i="1"/>
  <c r="K683" i="1"/>
  <c r="I683" i="1"/>
  <c r="H683" i="1"/>
  <c r="G683" i="1"/>
  <c r="P682" i="1"/>
  <c r="L682" i="1"/>
  <c r="K682" i="1"/>
  <c r="I682" i="1"/>
  <c r="H682" i="1"/>
  <c r="G682" i="1"/>
  <c r="P681" i="1"/>
  <c r="L681" i="1"/>
  <c r="K681" i="1"/>
  <c r="I681" i="1"/>
  <c r="H681" i="1"/>
  <c r="G681" i="1"/>
  <c r="P680" i="1"/>
  <c r="L680" i="1"/>
  <c r="K680" i="1"/>
  <c r="I680" i="1"/>
  <c r="H680" i="1"/>
  <c r="G680" i="1"/>
  <c r="P679" i="1"/>
  <c r="L679" i="1"/>
  <c r="K679" i="1"/>
  <c r="I679" i="1"/>
  <c r="H679" i="1"/>
  <c r="G679" i="1"/>
  <c r="P678" i="1"/>
  <c r="L678" i="1"/>
  <c r="K678" i="1"/>
  <c r="I678" i="1"/>
  <c r="H678" i="1"/>
  <c r="G678" i="1"/>
  <c r="P677" i="1"/>
  <c r="L677" i="1"/>
  <c r="K677" i="1"/>
  <c r="I677" i="1"/>
  <c r="H677" i="1"/>
  <c r="G677" i="1"/>
  <c r="P676" i="1"/>
  <c r="L676" i="1"/>
  <c r="K676" i="1"/>
  <c r="I676" i="1"/>
  <c r="H676" i="1"/>
  <c r="G676" i="1"/>
  <c r="P675" i="1"/>
  <c r="L675" i="1"/>
  <c r="K675" i="1"/>
  <c r="I675" i="1"/>
  <c r="H675" i="1"/>
  <c r="G675" i="1"/>
  <c r="P674" i="1"/>
  <c r="L674" i="1"/>
  <c r="K674" i="1"/>
  <c r="I674" i="1"/>
  <c r="H674" i="1"/>
  <c r="G674" i="1"/>
  <c r="P673" i="1"/>
  <c r="L673" i="1"/>
  <c r="K673" i="1"/>
  <c r="I673" i="1"/>
  <c r="H673" i="1"/>
  <c r="G673" i="1"/>
  <c r="P672" i="1"/>
  <c r="L672" i="1"/>
  <c r="K672" i="1"/>
  <c r="I672" i="1"/>
  <c r="H672" i="1"/>
  <c r="G672" i="1"/>
  <c r="P671" i="1"/>
  <c r="L671" i="1"/>
  <c r="K671" i="1"/>
  <c r="I671" i="1"/>
  <c r="H671" i="1"/>
  <c r="G671" i="1"/>
  <c r="P670" i="1"/>
  <c r="L670" i="1"/>
  <c r="K670" i="1"/>
  <c r="I670" i="1"/>
  <c r="H670" i="1"/>
  <c r="G670" i="1"/>
  <c r="P669" i="1"/>
  <c r="L669" i="1"/>
  <c r="K669" i="1"/>
  <c r="I669" i="1"/>
  <c r="H669" i="1"/>
  <c r="G669" i="1"/>
  <c r="P668" i="1"/>
  <c r="L668" i="1"/>
  <c r="K668" i="1"/>
  <c r="I668" i="1"/>
  <c r="H668" i="1"/>
  <c r="G668" i="1"/>
  <c r="P667" i="1"/>
  <c r="L667" i="1"/>
  <c r="K667" i="1"/>
  <c r="I667" i="1"/>
  <c r="H667" i="1"/>
  <c r="G667" i="1"/>
  <c r="P666" i="1"/>
  <c r="L666" i="1"/>
  <c r="K666" i="1"/>
  <c r="I666" i="1"/>
  <c r="H666" i="1"/>
  <c r="G666" i="1"/>
  <c r="P665" i="1"/>
  <c r="L665" i="1"/>
  <c r="K665" i="1"/>
  <c r="I665" i="1"/>
  <c r="H665" i="1"/>
  <c r="G665" i="1"/>
  <c r="P664" i="1"/>
  <c r="L664" i="1"/>
  <c r="K664" i="1"/>
  <c r="I664" i="1"/>
  <c r="H664" i="1"/>
  <c r="G664" i="1"/>
  <c r="P663" i="1"/>
  <c r="L663" i="1"/>
  <c r="K663" i="1"/>
  <c r="I663" i="1"/>
  <c r="H663" i="1"/>
  <c r="G663" i="1"/>
  <c r="P662" i="1"/>
  <c r="L662" i="1"/>
  <c r="K662" i="1"/>
  <c r="I662" i="1"/>
  <c r="H662" i="1"/>
  <c r="G662" i="1"/>
  <c r="P661" i="1"/>
  <c r="L661" i="1"/>
  <c r="K661" i="1"/>
  <c r="I661" i="1"/>
  <c r="H661" i="1"/>
  <c r="G661" i="1"/>
  <c r="P660" i="1"/>
  <c r="L660" i="1"/>
  <c r="K660" i="1"/>
  <c r="I660" i="1"/>
  <c r="H660" i="1"/>
  <c r="G660" i="1"/>
  <c r="P659" i="1"/>
  <c r="L659" i="1"/>
  <c r="K659" i="1"/>
  <c r="I659" i="1"/>
  <c r="H659" i="1"/>
  <c r="G659" i="1"/>
  <c r="P658" i="1"/>
  <c r="L658" i="1"/>
  <c r="K658" i="1"/>
  <c r="I658" i="1"/>
  <c r="H658" i="1"/>
  <c r="G658" i="1"/>
  <c r="P657" i="1"/>
  <c r="L657" i="1"/>
  <c r="K657" i="1"/>
  <c r="I657" i="1"/>
  <c r="H657" i="1"/>
  <c r="G657" i="1"/>
  <c r="P656" i="1"/>
  <c r="L656" i="1"/>
  <c r="K656" i="1"/>
  <c r="I656" i="1"/>
  <c r="H656" i="1"/>
  <c r="G656" i="1"/>
  <c r="P655" i="1"/>
  <c r="L655" i="1"/>
  <c r="K655" i="1"/>
  <c r="I655" i="1"/>
  <c r="H655" i="1"/>
  <c r="G655" i="1"/>
  <c r="P654" i="1"/>
  <c r="L654" i="1"/>
  <c r="K654" i="1"/>
  <c r="I654" i="1"/>
  <c r="H654" i="1"/>
  <c r="G654" i="1"/>
  <c r="P653" i="1"/>
  <c r="L653" i="1"/>
  <c r="K653" i="1"/>
  <c r="I653" i="1"/>
  <c r="H653" i="1"/>
  <c r="G653" i="1"/>
  <c r="P652" i="1"/>
  <c r="L652" i="1"/>
  <c r="K652" i="1"/>
  <c r="I652" i="1"/>
  <c r="H652" i="1"/>
  <c r="G652" i="1"/>
  <c r="P651" i="1"/>
  <c r="L651" i="1"/>
  <c r="K651" i="1"/>
  <c r="I651" i="1"/>
  <c r="H651" i="1"/>
  <c r="G651" i="1"/>
  <c r="P650" i="1"/>
  <c r="L650" i="1"/>
  <c r="K650" i="1"/>
  <c r="I650" i="1"/>
  <c r="H650" i="1"/>
  <c r="G650" i="1"/>
  <c r="P649" i="1"/>
  <c r="L649" i="1"/>
  <c r="K649" i="1"/>
  <c r="I649" i="1"/>
  <c r="H649" i="1"/>
  <c r="G649" i="1"/>
  <c r="P648" i="1"/>
  <c r="L648" i="1"/>
  <c r="K648" i="1"/>
  <c r="I648" i="1"/>
  <c r="H648" i="1"/>
  <c r="G648" i="1"/>
  <c r="P647" i="1"/>
  <c r="L647" i="1"/>
  <c r="K647" i="1"/>
  <c r="I647" i="1"/>
  <c r="H647" i="1"/>
  <c r="G647" i="1"/>
  <c r="P646" i="1"/>
  <c r="L646" i="1"/>
  <c r="K646" i="1"/>
  <c r="I646" i="1"/>
  <c r="H646" i="1"/>
  <c r="G646" i="1"/>
  <c r="P645" i="1"/>
  <c r="L645" i="1"/>
  <c r="K645" i="1"/>
  <c r="I645" i="1"/>
  <c r="H645" i="1"/>
  <c r="G645" i="1"/>
  <c r="P644" i="1"/>
  <c r="L644" i="1"/>
  <c r="K644" i="1"/>
  <c r="I644" i="1"/>
  <c r="H644" i="1"/>
  <c r="G644" i="1"/>
  <c r="P643" i="1"/>
  <c r="L643" i="1"/>
  <c r="K643" i="1"/>
  <c r="I643" i="1"/>
  <c r="H643" i="1"/>
  <c r="G643" i="1"/>
  <c r="P642" i="1"/>
  <c r="L642" i="1"/>
  <c r="K642" i="1"/>
  <c r="I642" i="1"/>
  <c r="H642" i="1"/>
  <c r="G642" i="1"/>
  <c r="P641" i="1"/>
  <c r="L641" i="1"/>
  <c r="K641" i="1"/>
  <c r="I641" i="1"/>
  <c r="H641" i="1"/>
  <c r="G641" i="1"/>
  <c r="P640" i="1"/>
  <c r="L640" i="1"/>
  <c r="K640" i="1"/>
  <c r="I640" i="1"/>
  <c r="H640" i="1"/>
  <c r="G640" i="1"/>
  <c r="P639" i="1"/>
  <c r="L639" i="1"/>
  <c r="K639" i="1"/>
  <c r="I639" i="1"/>
  <c r="H639" i="1"/>
  <c r="G639" i="1"/>
  <c r="P638" i="1"/>
  <c r="L638" i="1"/>
  <c r="K638" i="1"/>
  <c r="I638" i="1"/>
  <c r="H638" i="1"/>
  <c r="G638" i="1"/>
  <c r="P637" i="1"/>
  <c r="L637" i="1"/>
  <c r="K637" i="1"/>
  <c r="I637" i="1"/>
  <c r="H637" i="1"/>
  <c r="G637" i="1"/>
  <c r="P636" i="1"/>
  <c r="L636" i="1"/>
  <c r="K636" i="1"/>
  <c r="I636" i="1"/>
  <c r="H636" i="1"/>
  <c r="G636" i="1"/>
  <c r="P635" i="1"/>
  <c r="L635" i="1"/>
  <c r="K635" i="1"/>
  <c r="I635" i="1"/>
  <c r="H635" i="1"/>
  <c r="G635" i="1"/>
  <c r="P634" i="1"/>
  <c r="L634" i="1"/>
  <c r="K634" i="1"/>
  <c r="I634" i="1"/>
  <c r="H634" i="1"/>
  <c r="G634" i="1"/>
  <c r="P633" i="1"/>
  <c r="L633" i="1"/>
  <c r="K633" i="1"/>
  <c r="I633" i="1"/>
  <c r="H633" i="1"/>
  <c r="G633" i="1"/>
  <c r="P632" i="1"/>
  <c r="L632" i="1"/>
  <c r="K632" i="1"/>
  <c r="I632" i="1"/>
  <c r="H632" i="1"/>
  <c r="G632" i="1"/>
  <c r="P631" i="1"/>
  <c r="L631" i="1"/>
  <c r="K631" i="1"/>
  <c r="I631" i="1"/>
  <c r="H631" i="1"/>
  <c r="G631" i="1"/>
  <c r="P630" i="1"/>
  <c r="L630" i="1"/>
  <c r="K630" i="1"/>
  <c r="I630" i="1"/>
  <c r="H630" i="1"/>
  <c r="G630" i="1"/>
  <c r="P629" i="1"/>
  <c r="L629" i="1"/>
  <c r="K629" i="1"/>
  <c r="I629" i="1"/>
  <c r="H629" i="1"/>
  <c r="G629" i="1"/>
  <c r="P628" i="1"/>
  <c r="L628" i="1"/>
  <c r="K628" i="1"/>
  <c r="I628" i="1"/>
  <c r="H628" i="1"/>
  <c r="G628" i="1"/>
  <c r="P627" i="1"/>
  <c r="L627" i="1"/>
  <c r="K627" i="1"/>
  <c r="I627" i="1"/>
  <c r="H627" i="1"/>
  <c r="G627" i="1"/>
  <c r="P626" i="1"/>
  <c r="L626" i="1"/>
  <c r="K626" i="1"/>
  <c r="I626" i="1"/>
  <c r="H626" i="1"/>
  <c r="G626" i="1"/>
  <c r="P625" i="1"/>
  <c r="L625" i="1"/>
  <c r="K625" i="1"/>
  <c r="I625" i="1"/>
  <c r="H625" i="1"/>
  <c r="G625" i="1"/>
  <c r="P624" i="1"/>
  <c r="L624" i="1"/>
  <c r="K624" i="1"/>
  <c r="I624" i="1"/>
  <c r="H624" i="1"/>
  <c r="G624" i="1"/>
  <c r="P623" i="1"/>
  <c r="L623" i="1"/>
  <c r="K623" i="1"/>
  <c r="I623" i="1"/>
  <c r="H623" i="1"/>
  <c r="G623" i="1"/>
  <c r="P622" i="1"/>
  <c r="L622" i="1"/>
  <c r="K622" i="1"/>
  <c r="I622" i="1"/>
  <c r="H622" i="1"/>
  <c r="G622" i="1"/>
  <c r="P621" i="1"/>
  <c r="L621" i="1"/>
  <c r="K621" i="1"/>
  <c r="I621" i="1"/>
  <c r="H621" i="1"/>
  <c r="G621" i="1"/>
  <c r="P620" i="1"/>
  <c r="L620" i="1"/>
  <c r="K620" i="1"/>
  <c r="I620" i="1"/>
  <c r="H620" i="1"/>
  <c r="G620" i="1"/>
  <c r="P619" i="1"/>
  <c r="L619" i="1"/>
  <c r="K619" i="1"/>
  <c r="I619" i="1"/>
  <c r="H619" i="1"/>
  <c r="G619" i="1"/>
  <c r="P618" i="1"/>
  <c r="L618" i="1"/>
  <c r="K618" i="1"/>
  <c r="I618" i="1"/>
  <c r="H618" i="1"/>
  <c r="G618" i="1"/>
  <c r="P617" i="1"/>
  <c r="L617" i="1"/>
  <c r="K617" i="1"/>
  <c r="I617" i="1"/>
  <c r="H617" i="1"/>
  <c r="G617" i="1"/>
  <c r="P616" i="1"/>
  <c r="L616" i="1"/>
  <c r="K616" i="1"/>
  <c r="I616" i="1"/>
  <c r="H616" i="1"/>
  <c r="G616" i="1"/>
  <c r="P615" i="1"/>
  <c r="L615" i="1"/>
  <c r="K615" i="1"/>
  <c r="I615" i="1"/>
  <c r="H615" i="1"/>
  <c r="G615" i="1"/>
  <c r="P614" i="1"/>
  <c r="L614" i="1"/>
  <c r="K614" i="1"/>
  <c r="I614" i="1"/>
  <c r="H614" i="1"/>
  <c r="G614" i="1"/>
  <c r="P613" i="1"/>
  <c r="L613" i="1"/>
  <c r="K613" i="1"/>
  <c r="I613" i="1"/>
  <c r="H613" i="1"/>
  <c r="G613" i="1"/>
  <c r="P612" i="1"/>
  <c r="L612" i="1"/>
  <c r="K612" i="1"/>
  <c r="I612" i="1"/>
  <c r="H612" i="1"/>
  <c r="G612" i="1"/>
  <c r="P611" i="1"/>
  <c r="L611" i="1"/>
  <c r="K611" i="1"/>
  <c r="I611" i="1"/>
  <c r="H611" i="1"/>
  <c r="G611" i="1"/>
  <c r="P610" i="1"/>
  <c r="L610" i="1"/>
  <c r="K610" i="1"/>
  <c r="I610" i="1"/>
  <c r="H610" i="1"/>
  <c r="G610" i="1"/>
  <c r="P609" i="1"/>
  <c r="L609" i="1"/>
  <c r="K609" i="1"/>
  <c r="I609" i="1"/>
  <c r="H609" i="1"/>
  <c r="G609" i="1"/>
  <c r="P608" i="1"/>
  <c r="L608" i="1"/>
  <c r="K608" i="1"/>
  <c r="I608" i="1"/>
  <c r="H608" i="1"/>
  <c r="G608" i="1"/>
  <c r="P607" i="1"/>
  <c r="L607" i="1"/>
  <c r="K607" i="1"/>
  <c r="I607" i="1"/>
  <c r="H607" i="1"/>
  <c r="G607" i="1"/>
  <c r="P606" i="1"/>
  <c r="L606" i="1"/>
  <c r="K606" i="1"/>
  <c r="I606" i="1"/>
  <c r="H606" i="1"/>
  <c r="G606" i="1"/>
  <c r="P605" i="1"/>
  <c r="L605" i="1"/>
  <c r="K605" i="1"/>
  <c r="I605" i="1"/>
  <c r="H605" i="1"/>
  <c r="G605" i="1"/>
  <c r="P604" i="1"/>
  <c r="L604" i="1"/>
  <c r="K604" i="1"/>
  <c r="I604" i="1"/>
  <c r="H604" i="1"/>
  <c r="G604" i="1"/>
  <c r="P603" i="1"/>
  <c r="L603" i="1"/>
  <c r="K603" i="1"/>
  <c r="I603" i="1"/>
  <c r="H603" i="1"/>
  <c r="G603" i="1"/>
  <c r="P602" i="1"/>
  <c r="L602" i="1"/>
  <c r="K602" i="1"/>
  <c r="I602" i="1"/>
  <c r="H602" i="1"/>
  <c r="G602" i="1"/>
  <c r="P601" i="1"/>
  <c r="L601" i="1"/>
  <c r="K601" i="1"/>
  <c r="I601" i="1"/>
  <c r="H601" i="1"/>
  <c r="G601" i="1"/>
  <c r="P600" i="1"/>
  <c r="L600" i="1"/>
  <c r="K600" i="1"/>
  <c r="I600" i="1"/>
  <c r="H600" i="1"/>
  <c r="G600" i="1"/>
  <c r="P599" i="1"/>
  <c r="L599" i="1"/>
  <c r="K599" i="1"/>
  <c r="I599" i="1"/>
  <c r="H599" i="1"/>
  <c r="G599" i="1"/>
  <c r="P598" i="1"/>
  <c r="L598" i="1"/>
  <c r="K598" i="1"/>
  <c r="I598" i="1"/>
  <c r="H598" i="1"/>
  <c r="G598" i="1"/>
  <c r="P597" i="1"/>
  <c r="L597" i="1"/>
  <c r="K597" i="1"/>
  <c r="I597" i="1"/>
  <c r="H597" i="1"/>
  <c r="G597" i="1"/>
  <c r="P596" i="1"/>
  <c r="L596" i="1"/>
  <c r="K596" i="1"/>
  <c r="I596" i="1"/>
  <c r="H596" i="1"/>
  <c r="G596" i="1"/>
  <c r="P595" i="1"/>
  <c r="L595" i="1"/>
  <c r="K595" i="1"/>
  <c r="I595" i="1"/>
  <c r="H595" i="1"/>
  <c r="G595" i="1"/>
  <c r="P594" i="1"/>
  <c r="L594" i="1"/>
  <c r="K594" i="1"/>
  <c r="I594" i="1"/>
  <c r="H594" i="1"/>
  <c r="G594" i="1"/>
  <c r="P593" i="1"/>
  <c r="L593" i="1"/>
  <c r="K593" i="1"/>
  <c r="I593" i="1"/>
  <c r="H593" i="1"/>
  <c r="G593" i="1"/>
  <c r="P592" i="1"/>
  <c r="L592" i="1"/>
  <c r="K592" i="1"/>
  <c r="I592" i="1"/>
  <c r="H592" i="1"/>
  <c r="G592" i="1"/>
  <c r="P591" i="1"/>
  <c r="L591" i="1"/>
  <c r="K591" i="1"/>
  <c r="I591" i="1"/>
  <c r="H591" i="1"/>
  <c r="G591" i="1"/>
  <c r="P590" i="1"/>
  <c r="L590" i="1"/>
  <c r="K590" i="1"/>
  <c r="I590" i="1"/>
  <c r="H590" i="1"/>
  <c r="G590" i="1"/>
  <c r="P589" i="1"/>
  <c r="L589" i="1"/>
  <c r="K589" i="1"/>
  <c r="I589" i="1"/>
  <c r="H589" i="1"/>
  <c r="G589" i="1"/>
  <c r="P588" i="1"/>
  <c r="L588" i="1"/>
  <c r="K588" i="1"/>
  <c r="I588" i="1"/>
  <c r="H588" i="1"/>
  <c r="G588" i="1"/>
  <c r="P587" i="1"/>
  <c r="L587" i="1"/>
  <c r="K587" i="1"/>
  <c r="I587" i="1"/>
  <c r="H587" i="1"/>
  <c r="G587" i="1"/>
  <c r="P586" i="1"/>
  <c r="L586" i="1"/>
  <c r="K586" i="1"/>
  <c r="I586" i="1"/>
  <c r="H586" i="1"/>
  <c r="G586" i="1"/>
  <c r="P585" i="1"/>
  <c r="L585" i="1"/>
  <c r="K585" i="1"/>
  <c r="I585" i="1"/>
  <c r="H585" i="1"/>
  <c r="G585" i="1"/>
  <c r="P584" i="1"/>
  <c r="L584" i="1"/>
  <c r="K584" i="1"/>
  <c r="I584" i="1"/>
  <c r="H584" i="1"/>
  <c r="G584" i="1"/>
  <c r="P583" i="1"/>
  <c r="L583" i="1"/>
  <c r="K583" i="1"/>
  <c r="I583" i="1"/>
  <c r="H583" i="1"/>
  <c r="G583" i="1"/>
  <c r="P582" i="1"/>
  <c r="L582" i="1"/>
  <c r="K582" i="1"/>
  <c r="I582" i="1"/>
  <c r="H582" i="1"/>
  <c r="G582" i="1"/>
  <c r="P581" i="1"/>
  <c r="L581" i="1"/>
  <c r="K581" i="1"/>
  <c r="I581" i="1"/>
  <c r="H581" i="1"/>
  <c r="G581" i="1"/>
  <c r="P580" i="1"/>
  <c r="L580" i="1"/>
  <c r="K580" i="1"/>
  <c r="I580" i="1"/>
  <c r="H580" i="1"/>
  <c r="G580" i="1"/>
  <c r="P579" i="1"/>
  <c r="L579" i="1"/>
  <c r="K579" i="1"/>
  <c r="I579" i="1"/>
  <c r="H579" i="1"/>
  <c r="G579" i="1"/>
  <c r="P578" i="1"/>
  <c r="L578" i="1"/>
  <c r="K578" i="1"/>
  <c r="I578" i="1"/>
  <c r="H578" i="1"/>
  <c r="G578" i="1"/>
  <c r="P577" i="1"/>
  <c r="L577" i="1"/>
  <c r="K577" i="1"/>
  <c r="I577" i="1"/>
  <c r="H577" i="1"/>
  <c r="G577" i="1"/>
  <c r="P576" i="1"/>
  <c r="L576" i="1"/>
  <c r="K576" i="1"/>
  <c r="I576" i="1"/>
  <c r="H576" i="1"/>
  <c r="G576" i="1"/>
  <c r="P575" i="1"/>
  <c r="L575" i="1"/>
  <c r="K575" i="1"/>
  <c r="I575" i="1"/>
  <c r="H575" i="1"/>
  <c r="G575" i="1"/>
  <c r="P574" i="1"/>
  <c r="L574" i="1"/>
  <c r="K574" i="1"/>
  <c r="I574" i="1"/>
  <c r="H574" i="1"/>
  <c r="G574" i="1"/>
  <c r="P573" i="1"/>
  <c r="L573" i="1"/>
  <c r="K573" i="1"/>
  <c r="I573" i="1"/>
  <c r="H573" i="1"/>
  <c r="G573" i="1"/>
  <c r="P572" i="1"/>
  <c r="L572" i="1"/>
  <c r="K572" i="1"/>
  <c r="I572" i="1"/>
  <c r="H572" i="1"/>
  <c r="G572" i="1"/>
  <c r="P571" i="1"/>
  <c r="L571" i="1"/>
  <c r="K571" i="1"/>
  <c r="I571" i="1"/>
  <c r="H571" i="1"/>
  <c r="G571" i="1"/>
  <c r="P570" i="1"/>
  <c r="L570" i="1"/>
  <c r="K570" i="1"/>
  <c r="I570" i="1"/>
  <c r="H570" i="1"/>
  <c r="G570" i="1"/>
  <c r="P569" i="1"/>
  <c r="L569" i="1"/>
  <c r="K569" i="1"/>
  <c r="I569" i="1"/>
  <c r="H569" i="1"/>
  <c r="G569" i="1"/>
  <c r="P568" i="1"/>
  <c r="L568" i="1"/>
  <c r="K568" i="1"/>
  <c r="I568" i="1"/>
  <c r="H568" i="1"/>
  <c r="G568" i="1"/>
  <c r="P567" i="1"/>
  <c r="L567" i="1"/>
  <c r="K567" i="1"/>
  <c r="I567" i="1"/>
  <c r="H567" i="1"/>
  <c r="G567" i="1"/>
  <c r="P566" i="1"/>
  <c r="L566" i="1"/>
  <c r="K566" i="1"/>
  <c r="I566" i="1"/>
  <c r="H566" i="1"/>
  <c r="G566" i="1"/>
  <c r="P565" i="1"/>
  <c r="L565" i="1"/>
  <c r="K565" i="1"/>
  <c r="I565" i="1"/>
  <c r="H565" i="1"/>
  <c r="G565" i="1"/>
  <c r="P564" i="1"/>
  <c r="L564" i="1"/>
  <c r="K564" i="1"/>
  <c r="I564" i="1"/>
  <c r="H564" i="1"/>
  <c r="G564" i="1"/>
  <c r="P563" i="1"/>
  <c r="L563" i="1"/>
  <c r="K563" i="1"/>
  <c r="I563" i="1"/>
  <c r="H563" i="1"/>
  <c r="G563" i="1"/>
  <c r="P562" i="1"/>
  <c r="L562" i="1"/>
  <c r="K562" i="1"/>
  <c r="I562" i="1"/>
  <c r="H562" i="1"/>
  <c r="G562" i="1"/>
  <c r="P561" i="1"/>
  <c r="L561" i="1"/>
  <c r="K561" i="1"/>
  <c r="I561" i="1"/>
  <c r="H561" i="1"/>
  <c r="G561" i="1"/>
  <c r="P560" i="1"/>
  <c r="L560" i="1"/>
  <c r="K560" i="1"/>
  <c r="I560" i="1"/>
  <c r="H560" i="1"/>
  <c r="G560" i="1"/>
  <c r="P559" i="1"/>
  <c r="L559" i="1"/>
  <c r="K559" i="1"/>
  <c r="I559" i="1"/>
  <c r="H559" i="1"/>
  <c r="G559" i="1"/>
  <c r="P558" i="1"/>
  <c r="L558" i="1"/>
  <c r="K558" i="1"/>
  <c r="I558" i="1"/>
  <c r="H558" i="1"/>
  <c r="G558" i="1"/>
  <c r="P557" i="1"/>
  <c r="L557" i="1"/>
  <c r="K557" i="1"/>
  <c r="I557" i="1"/>
  <c r="H557" i="1"/>
  <c r="G557" i="1"/>
  <c r="P556" i="1"/>
  <c r="L556" i="1"/>
  <c r="K556" i="1"/>
  <c r="I556" i="1"/>
  <c r="H556" i="1"/>
  <c r="G556" i="1"/>
  <c r="P555" i="1"/>
  <c r="L555" i="1"/>
  <c r="K555" i="1"/>
  <c r="I555" i="1"/>
  <c r="H555" i="1"/>
  <c r="G555" i="1"/>
  <c r="P554" i="1"/>
  <c r="L554" i="1"/>
  <c r="K554" i="1"/>
  <c r="I554" i="1"/>
  <c r="H554" i="1"/>
  <c r="G554" i="1"/>
  <c r="P553" i="1"/>
  <c r="L553" i="1"/>
  <c r="K553" i="1"/>
  <c r="I553" i="1"/>
  <c r="H553" i="1"/>
  <c r="G553" i="1"/>
  <c r="P552" i="1"/>
  <c r="L552" i="1"/>
  <c r="K552" i="1"/>
  <c r="I552" i="1"/>
  <c r="H552" i="1"/>
  <c r="G552" i="1"/>
  <c r="P551" i="1"/>
  <c r="L551" i="1"/>
  <c r="K551" i="1"/>
  <c r="I551" i="1"/>
  <c r="H551" i="1"/>
  <c r="G551" i="1"/>
  <c r="P550" i="1"/>
  <c r="L550" i="1"/>
  <c r="K550" i="1"/>
  <c r="I550" i="1"/>
  <c r="H550" i="1"/>
  <c r="G550" i="1"/>
  <c r="P549" i="1"/>
  <c r="L549" i="1"/>
  <c r="K549" i="1"/>
  <c r="I549" i="1"/>
  <c r="H549" i="1"/>
  <c r="G549" i="1"/>
  <c r="P548" i="1"/>
  <c r="L548" i="1"/>
  <c r="K548" i="1"/>
  <c r="I548" i="1"/>
  <c r="H548" i="1"/>
  <c r="G548" i="1"/>
  <c r="P547" i="1"/>
  <c r="L547" i="1"/>
  <c r="K547" i="1"/>
  <c r="I547" i="1"/>
  <c r="H547" i="1"/>
  <c r="G547" i="1"/>
  <c r="P546" i="1"/>
  <c r="L546" i="1"/>
  <c r="K546" i="1"/>
  <c r="I546" i="1"/>
  <c r="H546" i="1"/>
  <c r="G546" i="1"/>
  <c r="P545" i="1"/>
  <c r="L545" i="1"/>
  <c r="K545" i="1"/>
  <c r="I545" i="1"/>
  <c r="H545" i="1"/>
  <c r="G545" i="1"/>
  <c r="P544" i="1"/>
  <c r="L544" i="1"/>
  <c r="K544" i="1"/>
  <c r="I544" i="1"/>
  <c r="H544" i="1"/>
  <c r="G544" i="1"/>
  <c r="P543" i="1"/>
  <c r="L543" i="1"/>
  <c r="K543" i="1"/>
  <c r="I543" i="1"/>
  <c r="H543" i="1"/>
  <c r="G543" i="1"/>
  <c r="P542" i="1"/>
  <c r="L542" i="1"/>
  <c r="K542" i="1"/>
  <c r="I542" i="1"/>
  <c r="H542" i="1"/>
  <c r="G542" i="1"/>
  <c r="P541" i="1"/>
  <c r="L541" i="1"/>
  <c r="K541" i="1"/>
  <c r="I541" i="1"/>
  <c r="H541" i="1"/>
  <c r="G541" i="1"/>
  <c r="P540" i="1"/>
  <c r="L540" i="1"/>
  <c r="K540" i="1"/>
  <c r="I540" i="1"/>
  <c r="H540" i="1"/>
  <c r="G540" i="1"/>
  <c r="P539" i="1"/>
  <c r="L539" i="1"/>
  <c r="K539" i="1"/>
  <c r="I539" i="1"/>
  <c r="H539" i="1"/>
  <c r="G539" i="1"/>
  <c r="P538" i="1"/>
  <c r="L538" i="1"/>
  <c r="K538" i="1"/>
  <c r="I538" i="1"/>
  <c r="H538" i="1"/>
  <c r="G538" i="1"/>
  <c r="P537" i="1"/>
  <c r="L537" i="1"/>
  <c r="K537" i="1"/>
  <c r="I537" i="1"/>
  <c r="H537" i="1"/>
  <c r="G537" i="1"/>
  <c r="P536" i="1"/>
  <c r="L536" i="1"/>
  <c r="K536" i="1"/>
  <c r="I536" i="1"/>
  <c r="H536" i="1"/>
  <c r="G536" i="1"/>
  <c r="P535" i="1"/>
  <c r="L535" i="1"/>
  <c r="K535" i="1"/>
  <c r="I535" i="1"/>
  <c r="H535" i="1"/>
  <c r="G535" i="1"/>
  <c r="P534" i="1"/>
  <c r="L534" i="1"/>
  <c r="K534" i="1"/>
  <c r="I534" i="1"/>
  <c r="H534" i="1"/>
  <c r="G534" i="1"/>
  <c r="P533" i="1"/>
  <c r="L533" i="1"/>
  <c r="K533" i="1"/>
  <c r="I533" i="1"/>
  <c r="H533" i="1"/>
  <c r="G533" i="1"/>
  <c r="P532" i="1"/>
  <c r="L532" i="1"/>
  <c r="K532" i="1"/>
  <c r="I532" i="1"/>
  <c r="H532" i="1"/>
  <c r="G532" i="1"/>
  <c r="P531" i="1"/>
  <c r="L531" i="1"/>
  <c r="K531" i="1"/>
  <c r="I531" i="1"/>
  <c r="H531" i="1"/>
  <c r="G531" i="1"/>
  <c r="P530" i="1"/>
  <c r="L530" i="1"/>
  <c r="K530" i="1"/>
  <c r="I530" i="1"/>
  <c r="H530" i="1"/>
  <c r="G530" i="1"/>
  <c r="P529" i="1"/>
  <c r="L529" i="1"/>
  <c r="K529" i="1"/>
  <c r="I529" i="1"/>
  <c r="H529" i="1"/>
  <c r="G529" i="1"/>
  <c r="P528" i="1"/>
  <c r="L528" i="1"/>
  <c r="K528" i="1"/>
  <c r="I528" i="1"/>
  <c r="H528" i="1"/>
  <c r="G528" i="1"/>
  <c r="P527" i="1"/>
  <c r="L527" i="1"/>
  <c r="K527" i="1"/>
  <c r="I527" i="1"/>
  <c r="H527" i="1"/>
  <c r="G527" i="1"/>
  <c r="P526" i="1"/>
  <c r="L526" i="1"/>
  <c r="K526" i="1"/>
  <c r="I526" i="1"/>
  <c r="H526" i="1"/>
  <c r="G526" i="1"/>
  <c r="P525" i="1"/>
  <c r="L525" i="1"/>
  <c r="K525" i="1"/>
  <c r="I525" i="1"/>
  <c r="H525" i="1"/>
  <c r="G525" i="1"/>
  <c r="P524" i="1"/>
  <c r="L524" i="1"/>
  <c r="K524" i="1"/>
  <c r="I524" i="1"/>
  <c r="H524" i="1"/>
  <c r="G524" i="1"/>
  <c r="P523" i="1"/>
  <c r="L523" i="1"/>
  <c r="K523" i="1"/>
  <c r="I523" i="1"/>
  <c r="H523" i="1"/>
  <c r="G523" i="1"/>
  <c r="P522" i="1"/>
  <c r="L522" i="1"/>
  <c r="K522" i="1"/>
  <c r="I522" i="1"/>
  <c r="H522" i="1"/>
  <c r="G522" i="1"/>
  <c r="P521" i="1"/>
  <c r="L521" i="1"/>
  <c r="K521" i="1"/>
  <c r="I521" i="1"/>
  <c r="H521" i="1"/>
  <c r="G521" i="1"/>
  <c r="P520" i="1"/>
  <c r="L520" i="1"/>
  <c r="K520" i="1"/>
  <c r="I520" i="1"/>
  <c r="H520" i="1"/>
  <c r="G520" i="1"/>
  <c r="P519" i="1"/>
  <c r="L519" i="1"/>
  <c r="K519" i="1"/>
  <c r="I519" i="1"/>
  <c r="H519" i="1"/>
  <c r="G519" i="1"/>
  <c r="P518" i="1"/>
  <c r="L518" i="1"/>
  <c r="K518" i="1"/>
  <c r="I518" i="1"/>
  <c r="H518" i="1"/>
  <c r="G518" i="1"/>
  <c r="P517" i="1"/>
  <c r="L517" i="1"/>
  <c r="K517" i="1"/>
  <c r="I517" i="1"/>
  <c r="H517" i="1"/>
  <c r="G517" i="1"/>
  <c r="P516" i="1"/>
  <c r="L516" i="1"/>
  <c r="K516" i="1"/>
  <c r="I516" i="1"/>
  <c r="H516" i="1"/>
  <c r="G516" i="1"/>
  <c r="P515" i="1"/>
  <c r="L515" i="1"/>
  <c r="K515" i="1"/>
  <c r="I515" i="1"/>
  <c r="H515" i="1"/>
  <c r="G515" i="1"/>
  <c r="P514" i="1"/>
  <c r="L514" i="1"/>
  <c r="K514" i="1"/>
  <c r="I514" i="1"/>
  <c r="H514" i="1"/>
  <c r="G514" i="1"/>
  <c r="P513" i="1"/>
  <c r="L513" i="1"/>
  <c r="K513" i="1"/>
  <c r="I513" i="1"/>
  <c r="H513" i="1"/>
  <c r="G513" i="1"/>
  <c r="P512" i="1"/>
  <c r="L512" i="1"/>
  <c r="K512" i="1"/>
  <c r="I512" i="1"/>
  <c r="H512" i="1"/>
  <c r="G512" i="1"/>
  <c r="P511" i="1"/>
  <c r="L511" i="1"/>
  <c r="K511" i="1"/>
  <c r="I511" i="1"/>
  <c r="H511" i="1"/>
  <c r="G511" i="1"/>
  <c r="P510" i="1"/>
  <c r="L510" i="1"/>
  <c r="K510" i="1"/>
  <c r="I510" i="1"/>
  <c r="H510" i="1"/>
  <c r="G510" i="1"/>
  <c r="P509" i="1"/>
  <c r="L509" i="1"/>
  <c r="K509" i="1"/>
  <c r="I509" i="1"/>
  <c r="H509" i="1"/>
  <c r="G509" i="1"/>
  <c r="P508" i="1"/>
  <c r="L508" i="1"/>
  <c r="K508" i="1"/>
  <c r="I508" i="1"/>
  <c r="H508" i="1"/>
  <c r="G508" i="1"/>
  <c r="P507" i="1"/>
  <c r="L507" i="1"/>
  <c r="K507" i="1"/>
  <c r="I507" i="1"/>
  <c r="H507" i="1"/>
  <c r="G507" i="1"/>
  <c r="P506" i="1"/>
  <c r="L506" i="1"/>
  <c r="K506" i="1"/>
  <c r="I506" i="1"/>
  <c r="H506" i="1"/>
  <c r="G506" i="1"/>
  <c r="P505" i="1"/>
  <c r="L505" i="1"/>
  <c r="K505" i="1"/>
  <c r="I505" i="1"/>
  <c r="H505" i="1"/>
  <c r="G505" i="1"/>
  <c r="P504" i="1"/>
  <c r="L504" i="1"/>
  <c r="K504" i="1"/>
  <c r="I504" i="1"/>
  <c r="H504" i="1"/>
  <c r="G504" i="1"/>
  <c r="P503" i="1"/>
  <c r="L503" i="1"/>
  <c r="K503" i="1"/>
  <c r="I503" i="1"/>
  <c r="H503" i="1"/>
  <c r="G503" i="1"/>
  <c r="P502" i="1"/>
  <c r="L502" i="1"/>
  <c r="K502" i="1"/>
  <c r="I502" i="1"/>
  <c r="H502" i="1"/>
  <c r="G502" i="1"/>
  <c r="P501" i="1"/>
  <c r="L501" i="1"/>
  <c r="K501" i="1"/>
  <c r="I501" i="1"/>
  <c r="H501" i="1"/>
  <c r="G501" i="1"/>
  <c r="P500" i="1"/>
  <c r="L500" i="1"/>
  <c r="K500" i="1"/>
  <c r="I500" i="1"/>
  <c r="H500" i="1"/>
  <c r="G500" i="1"/>
  <c r="P499" i="1"/>
  <c r="L499" i="1"/>
  <c r="K499" i="1"/>
  <c r="I499" i="1"/>
  <c r="H499" i="1"/>
  <c r="G499" i="1"/>
  <c r="P498" i="1"/>
  <c r="L498" i="1"/>
  <c r="K498" i="1"/>
  <c r="I498" i="1"/>
  <c r="H498" i="1"/>
  <c r="G498" i="1"/>
  <c r="P497" i="1"/>
  <c r="L497" i="1"/>
  <c r="K497" i="1"/>
  <c r="I497" i="1"/>
  <c r="H497" i="1"/>
  <c r="G497" i="1"/>
  <c r="P496" i="1"/>
  <c r="L496" i="1"/>
  <c r="K496" i="1"/>
  <c r="I496" i="1"/>
  <c r="H496" i="1"/>
  <c r="G496" i="1"/>
  <c r="P495" i="1"/>
  <c r="L495" i="1"/>
  <c r="K495" i="1"/>
  <c r="I495" i="1"/>
  <c r="H495" i="1"/>
  <c r="G495" i="1"/>
  <c r="P494" i="1"/>
  <c r="L494" i="1"/>
  <c r="K494" i="1"/>
  <c r="I494" i="1"/>
  <c r="H494" i="1"/>
  <c r="G494" i="1"/>
  <c r="P493" i="1"/>
  <c r="L493" i="1"/>
  <c r="K493" i="1"/>
  <c r="I493" i="1"/>
  <c r="H493" i="1"/>
  <c r="G493" i="1"/>
  <c r="P492" i="1"/>
  <c r="L492" i="1"/>
  <c r="K492" i="1"/>
  <c r="I492" i="1"/>
  <c r="H492" i="1"/>
  <c r="G492" i="1"/>
  <c r="P491" i="1"/>
  <c r="L491" i="1"/>
  <c r="K491" i="1"/>
  <c r="I491" i="1"/>
  <c r="H491" i="1"/>
  <c r="G491" i="1"/>
  <c r="P490" i="1"/>
  <c r="L490" i="1"/>
  <c r="K490" i="1"/>
  <c r="I490" i="1"/>
  <c r="H490" i="1"/>
  <c r="G490" i="1"/>
  <c r="L489" i="1"/>
  <c r="K489" i="1"/>
  <c r="I489" i="1"/>
  <c r="H489" i="1"/>
  <c r="G489" i="1"/>
  <c r="L488" i="1"/>
  <c r="K488" i="1"/>
  <c r="I488" i="1"/>
  <c r="H488" i="1"/>
  <c r="G488" i="1"/>
  <c r="L487" i="1"/>
  <c r="K487" i="1"/>
  <c r="I487" i="1"/>
  <c r="H487" i="1"/>
  <c r="G487" i="1"/>
  <c r="L486" i="1"/>
  <c r="K486" i="1"/>
  <c r="I486" i="1"/>
  <c r="H486" i="1"/>
  <c r="G486" i="1"/>
  <c r="L485" i="1"/>
  <c r="K485" i="1"/>
  <c r="I485" i="1"/>
  <c r="H485" i="1"/>
  <c r="G485" i="1"/>
  <c r="L484" i="1"/>
  <c r="K484" i="1"/>
  <c r="I484" i="1"/>
  <c r="H484" i="1"/>
  <c r="G484" i="1"/>
  <c r="L483" i="1"/>
  <c r="K483" i="1"/>
  <c r="I483" i="1"/>
  <c r="H483" i="1"/>
  <c r="G483" i="1"/>
  <c r="L482" i="1"/>
  <c r="K482" i="1"/>
  <c r="I482" i="1"/>
  <c r="H482" i="1"/>
  <c r="G482" i="1"/>
  <c r="L481" i="1"/>
  <c r="K481" i="1"/>
  <c r="I481" i="1"/>
  <c r="H481" i="1"/>
  <c r="G481" i="1"/>
  <c r="L480" i="1"/>
  <c r="K480" i="1"/>
  <c r="I480" i="1"/>
  <c r="H480" i="1"/>
  <c r="G480" i="1"/>
  <c r="L479" i="1"/>
  <c r="K479" i="1"/>
  <c r="I479" i="1"/>
  <c r="H479" i="1"/>
  <c r="G479" i="1"/>
  <c r="L478" i="1"/>
  <c r="K478" i="1"/>
  <c r="I478" i="1"/>
  <c r="H478" i="1"/>
  <c r="G478" i="1"/>
  <c r="L477" i="1"/>
  <c r="K477" i="1"/>
  <c r="I477" i="1"/>
  <c r="H477" i="1"/>
  <c r="G477" i="1"/>
  <c r="L476" i="1"/>
  <c r="K476" i="1"/>
  <c r="I476" i="1"/>
  <c r="H476" i="1"/>
  <c r="G476" i="1"/>
  <c r="L475" i="1"/>
  <c r="K475" i="1"/>
  <c r="I475" i="1"/>
  <c r="H475" i="1"/>
  <c r="G475" i="1"/>
  <c r="L474" i="1"/>
  <c r="K474" i="1"/>
  <c r="I474" i="1"/>
  <c r="H474" i="1"/>
  <c r="G474" i="1"/>
  <c r="L473" i="1"/>
  <c r="K473" i="1"/>
  <c r="I473" i="1"/>
  <c r="H473" i="1"/>
  <c r="G473" i="1"/>
  <c r="L472" i="1"/>
  <c r="K472" i="1"/>
  <c r="I472" i="1"/>
  <c r="H472" i="1"/>
  <c r="G472" i="1"/>
  <c r="L471" i="1"/>
  <c r="K471" i="1"/>
  <c r="I471" i="1"/>
  <c r="H471" i="1"/>
  <c r="G471" i="1"/>
  <c r="L470" i="1"/>
  <c r="K470" i="1"/>
  <c r="I470" i="1"/>
  <c r="H470" i="1"/>
  <c r="G470" i="1"/>
  <c r="L469" i="1"/>
  <c r="K469" i="1"/>
  <c r="I469" i="1"/>
  <c r="H469" i="1"/>
  <c r="G469" i="1"/>
  <c r="L468" i="1"/>
  <c r="K468" i="1"/>
  <c r="I468" i="1"/>
  <c r="H468" i="1"/>
  <c r="G468" i="1"/>
  <c r="L467" i="1"/>
  <c r="K467" i="1"/>
  <c r="I467" i="1"/>
  <c r="H467" i="1"/>
  <c r="G467" i="1"/>
  <c r="L466" i="1"/>
  <c r="K466" i="1"/>
  <c r="I466" i="1"/>
  <c r="H466" i="1"/>
  <c r="G466" i="1"/>
  <c r="L465" i="1"/>
  <c r="K465" i="1"/>
  <c r="I465" i="1"/>
  <c r="H465" i="1"/>
  <c r="G465" i="1"/>
  <c r="L464" i="1"/>
  <c r="K464" i="1"/>
  <c r="I464" i="1"/>
  <c r="H464" i="1"/>
  <c r="G464" i="1"/>
  <c r="L463" i="1"/>
  <c r="K463" i="1"/>
  <c r="I463" i="1"/>
  <c r="H463" i="1"/>
  <c r="G463" i="1"/>
  <c r="L462" i="1"/>
  <c r="K462" i="1"/>
  <c r="I462" i="1"/>
  <c r="H462" i="1"/>
  <c r="G462" i="1"/>
  <c r="L461" i="1"/>
  <c r="K461" i="1"/>
  <c r="I461" i="1"/>
  <c r="H461" i="1"/>
  <c r="G461" i="1"/>
  <c r="L460" i="1"/>
  <c r="K460" i="1"/>
  <c r="I460" i="1"/>
  <c r="H460" i="1"/>
  <c r="G460" i="1"/>
  <c r="L459" i="1"/>
  <c r="K459" i="1"/>
  <c r="I459" i="1"/>
  <c r="H459" i="1"/>
  <c r="G459" i="1"/>
  <c r="L458" i="1"/>
  <c r="K458" i="1"/>
  <c r="I458" i="1"/>
  <c r="H458" i="1"/>
  <c r="G458" i="1"/>
  <c r="L457" i="1"/>
  <c r="K457" i="1"/>
  <c r="I457" i="1"/>
  <c r="H457" i="1"/>
  <c r="G457" i="1"/>
  <c r="L456" i="1"/>
  <c r="K456" i="1"/>
  <c r="I456" i="1"/>
  <c r="H456" i="1"/>
  <c r="G456" i="1"/>
  <c r="L455" i="1"/>
  <c r="K455" i="1"/>
  <c r="I455" i="1"/>
  <c r="H455" i="1"/>
  <c r="G455" i="1"/>
  <c r="L454" i="1"/>
  <c r="K454" i="1"/>
  <c r="I454" i="1"/>
  <c r="H454" i="1"/>
  <c r="G454" i="1"/>
  <c r="L453" i="1"/>
  <c r="K453" i="1"/>
  <c r="I453" i="1"/>
  <c r="H453" i="1"/>
  <c r="G453" i="1"/>
  <c r="L452" i="1"/>
  <c r="K452" i="1"/>
  <c r="I452" i="1"/>
  <c r="H452" i="1"/>
  <c r="G452" i="1"/>
  <c r="L451" i="1"/>
  <c r="K451" i="1"/>
  <c r="I451" i="1"/>
  <c r="H451" i="1"/>
  <c r="G451" i="1"/>
  <c r="L450" i="1"/>
  <c r="K450" i="1"/>
  <c r="I450" i="1"/>
  <c r="H450" i="1"/>
  <c r="G450" i="1"/>
  <c r="L449" i="1"/>
  <c r="K449" i="1"/>
  <c r="I449" i="1"/>
  <c r="H449" i="1"/>
  <c r="G449" i="1"/>
  <c r="L448" i="1"/>
  <c r="K448" i="1"/>
  <c r="I448" i="1"/>
  <c r="H448" i="1"/>
  <c r="G448" i="1"/>
  <c r="P447" i="1"/>
  <c r="L447" i="1"/>
  <c r="K447" i="1"/>
  <c r="I447" i="1"/>
  <c r="H447" i="1"/>
  <c r="G447" i="1"/>
  <c r="P446" i="1"/>
  <c r="L446" i="1"/>
  <c r="K446" i="1"/>
  <c r="I446" i="1"/>
  <c r="H446" i="1"/>
  <c r="G446" i="1"/>
  <c r="P445" i="1"/>
  <c r="L445" i="1"/>
  <c r="K445" i="1"/>
  <c r="I445" i="1"/>
  <c r="H445" i="1"/>
  <c r="G445" i="1"/>
  <c r="P444" i="1"/>
  <c r="L444" i="1"/>
  <c r="K444" i="1"/>
  <c r="I444" i="1"/>
  <c r="H444" i="1"/>
  <c r="G444" i="1"/>
  <c r="P443" i="1"/>
  <c r="L443" i="1"/>
  <c r="K443" i="1"/>
  <c r="I443" i="1"/>
  <c r="H443" i="1"/>
  <c r="G443" i="1"/>
  <c r="P442" i="1"/>
  <c r="L442" i="1"/>
  <c r="K442" i="1"/>
  <c r="I442" i="1"/>
  <c r="H442" i="1"/>
  <c r="G442" i="1"/>
  <c r="P441" i="1"/>
  <c r="L441" i="1"/>
  <c r="K441" i="1"/>
  <c r="I441" i="1"/>
  <c r="H441" i="1"/>
  <c r="G441" i="1"/>
  <c r="P440" i="1"/>
  <c r="L440" i="1"/>
  <c r="K440" i="1"/>
  <c r="I440" i="1"/>
  <c r="H440" i="1"/>
  <c r="G440" i="1"/>
  <c r="P439" i="1"/>
  <c r="L439" i="1"/>
  <c r="K439" i="1"/>
  <c r="I439" i="1"/>
  <c r="H439" i="1"/>
  <c r="G439" i="1"/>
  <c r="P438" i="1"/>
  <c r="L438" i="1"/>
  <c r="K438" i="1"/>
  <c r="I438" i="1"/>
  <c r="H438" i="1"/>
  <c r="G438" i="1"/>
  <c r="P437" i="1"/>
  <c r="L437" i="1"/>
  <c r="K437" i="1"/>
  <c r="I437" i="1"/>
  <c r="H437" i="1"/>
  <c r="G437" i="1"/>
  <c r="P436" i="1"/>
  <c r="L436" i="1"/>
  <c r="K436" i="1"/>
  <c r="I436" i="1"/>
  <c r="H436" i="1"/>
  <c r="G436" i="1"/>
  <c r="P435" i="1"/>
  <c r="L435" i="1"/>
  <c r="K435" i="1"/>
  <c r="I435" i="1"/>
  <c r="H435" i="1"/>
  <c r="G435" i="1"/>
  <c r="P434" i="1"/>
  <c r="L434" i="1"/>
  <c r="K434" i="1"/>
  <c r="I434" i="1"/>
  <c r="H434" i="1"/>
  <c r="G434" i="1"/>
  <c r="P433" i="1"/>
  <c r="L433" i="1"/>
  <c r="K433" i="1"/>
  <c r="I433" i="1"/>
  <c r="H433" i="1"/>
  <c r="G433" i="1"/>
  <c r="P432" i="1"/>
  <c r="L432" i="1"/>
  <c r="K432" i="1"/>
  <c r="I432" i="1"/>
  <c r="H432" i="1"/>
  <c r="G432" i="1"/>
  <c r="P431" i="1"/>
  <c r="L431" i="1"/>
  <c r="K431" i="1"/>
  <c r="I431" i="1"/>
  <c r="H431" i="1"/>
  <c r="G431" i="1"/>
  <c r="P430" i="1"/>
  <c r="L430" i="1"/>
  <c r="K430" i="1"/>
  <c r="I430" i="1"/>
  <c r="H430" i="1"/>
  <c r="G430" i="1"/>
  <c r="P429" i="1"/>
  <c r="L429" i="1"/>
  <c r="K429" i="1"/>
  <c r="I429" i="1"/>
  <c r="H429" i="1"/>
  <c r="G429" i="1"/>
  <c r="P428" i="1"/>
  <c r="L428" i="1"/>
  <c r="K428" i="1"/>
  <c r="I428" i="1"/>
  <c r="H428" i="1"/>
  <c r="G428" i="1"/>
  <c r="P427" i="1"/>
  <c r="L427" i="1"/>
  <c r="K427" i="1"/>
  <c r="I427" i="1"/>
  <c r="H427" i="1"/>
  <c r="G427" i="1"/>
  <c r="P426" i="1"/>
  <c r="L426" i="1"/>
  <c r="K426" i="1"/>
  <c r="I426" i="1"/>
  <c r="H426" i="1"/>
  <c r="G426" i="1"/>
  <c r="P425" i="1"/>
  <c r="L425" i="1"/>
  <c r="K425" i="1"/>
  <c r="I425" i="1"/>
  <c r="H425" i="1"/>
  <c r="G425" i="1"/>
  <c r="P424" i="1"/>
  <c r="L424" i="1"/>
  <c r="K424" i="1"/>
  <c r="I424" i="1"/>
  <c r="H424" i="1"/>
  <c r="G424" i="1"/>
  <c r="P423" i="1"/>
  <c r="L423" i="1"/>
  <c r="K423" i="1"/>
  <c r="I423" i="1"/>
  <c r="H423" i="1"/>
  <c r="G423" i="1"/>
  <c r="P422" i="1"/>
  <c r="L422" i="1"/>
  <c r="K422" i="1"/>
  <c r="I422" i="1"/>
  <c r="H422" i="1"/>
  <c r="G422" i="1"/>
  <c r="P421" i="1"/>
  <c r="L421" i="1"/>
  <c r="K421" i="1"/>
  <c r="I421" i="1"/>
  <c r="H421" i="1"/>
  <c r="G421" i="1"/>
  <c r="P420" i="1"/>
  <c r="L420" i="1"/>
  <c r="K420" i="1"/>
  <c r="I420" i="1"/>
  <c r="H420" i="1"/>
  <c r="G420" i="1"/>
  <c r="P419" i="1"/>
  <c r="L419" i="1"/>
  <c r="K419" i="1"/>
  <c r="I419" i="1"/>
  <c r="H419" i="1"/>
  <c r="G419" i="1"/>
  <c r="P418" i="1"/>
  <c r="L418" i="1"/>
  <c r="K418" i="1"/>
  <c r="I418" i="1"/>
  <c r="H418" i="1"/>
  <c r="G418" i="1"/>
  <c r="P417" i="1"/>
  <c r="L417" i="1"/>
  <c r="K417" i="1"/>
  <c r="I417" i="1"/>
  <c r="H417" i="1"/>
  <c r="G417" i="1"/>
  <c r="P416" i="1"/>
  <c r="L416" i="1"/>
  <c r="K416" i="1"/>
  <c r="I416" i="1"/>
  <c r="H416" i="1"/>
  <c r="G416" i="1"/>
  <c r="P415" i="1"/>
  <c r="L415" i="1"/>
  <c r="K415" i="1"/>
  <c r="I415" i="1"/>
  <c r="H415" i="1"/>
  <c r="G415" i="1"/>
  <c r="P414" i="1"/>
  <c r="L414" i="1"/>
  <c r="K414" i="1"/>
  <c r="I414" i="1"/>
  <c r="H414" i="1"/>
  <c r="G414" i="1"/>
  <c r="P413" i="1"/>
  <c r="L413" i="1"/>
  <c r="K413" i="1"/>
  <c r="I413" i="1"/>
  <c r="H413" i="1"/>
  <c r="G413" i="1"/>
  <c r="P412" i="1"/>
  <c r="L412" i="1"/>
  <c r="K412" i="1"/>
  <c r="I412" i="1"/>
  <c r="H412" i="1"/>
  <c r="G412" i="1"/>
  <c r="P411" i="1"/>
  <c r="L411" i="1"/>
  <c r="K411" i="1"/>
  <c r="I411" i="1"/>
  <c r="H411" i="1"/>
  <c r="G411" i="1"/>
  <c r="P410" i="1"/>
  <c r="L410" i="1"/>
  <c r="K410" i="1"/>
  <c r="I410" i="1"/>
  <c r="H410" i="1"/>
  <c r="G410" i="1"/>
  <c r="P409" i="1"/>
  <c r="L409" i="1"/>
  <c r="K409" i="1"/>
  <c r="I409" i="1"/>
  <c r="H409" i="1"/>
  <c r="G409" i="1"/>
  <c r="P408" i="1"/>
  <c r="L408" i="1"/>
  <c r="K408" i="1"/>
  <c r="I408" i="1"/>
  <c r="H408" i="1"/>
  <c r="G408" i="1"/>
  <c r="P407" i="1"/>
  <c r="L407" i="1"/>
  <c r="K407" i="1"/>
  <c r="I407" i="1"/>
  <c r="H407" i="1"/>
  <c r="G407" i="1"/>
  <c r="P406" i="1"/>
  <c r="L406" i="1"/>
  <c r="K406" i="1"/>
  <c r="I406" i="1"/>
  <c r="H406" i="1"/>
  <c r="G406" i="1"/>
  <c r="P405" i="1"/>
  <c r="L405" i="1"/>
  <c r="K405" i="1"/>
  <c r="I405" i="1"/>
  <c r="H405" i="1"/>
  <c r="G405" i="1"/>
  <c r="P404" i="1"/>
  <c r="L404" i="1"/>
  <c r="K404" i="1"/>
  <c r="I404" i="1"/>
  <c r="H404" i="1"/>
  <c r="G404" i="1"/>
  <c r="P403" i="1"/>
  <c r="L403" i="1"/>
  <c r="K403" i="1"/>
  <c r="I403" i="1"/>
  <c r="H403" i="1"/>
  <c r="G403" i="1"/>
  <c r="P402" i="1"/>
  <c r="L402" i="1"/>
  <c r="K402" i="1"/>
  <c r="I402" i="1"/>
  <c r="H402" i="1"/>
  <c r="G402" i="1"/>
  <c r="P401" i="1"/>
  <c r="L401" i="1"/>
  <c r="K401" i="1"/>
  <c r="I401" i="1"/>
  <c r="H401" i="1"/>
  <c r="G401" i="1"/>
  <c r="P400" i="1"/>
  <c r="L400" i="1"/>
  <c r="K400" i="1"/>
  <c r="I400" i="1"/>
  <c r="H400" i="1"/>
  <c r="G400" i="1"/>
  <c r="P399" i="1"/>
  <c r="L399" i="1"/>
  <c r="K399" i="1"/>
  <c r="I399" i="1"/>
  <c r="H399" i="1"/>
  <c r="G399" i="1"/>
  <c r="P398" i="1"/>
  <c r="L398" i="1"/>
  <c r="K398" i="1"/>
  <c r="I398" i="1"/>
  <c r="H398" i="1"/>
  <c r="G398" i="1"/>
  <c r="P397" i="1"/>
  <c r="L397" i="1"/>
  <c r="K397" i="1"/>
  <c r="I397" i="1"/>
  <c r="H397" i="1"/>
  <c r="G397" i="1"/>
  <c r="P396" i="1"/>
  <c r="L396" i="1"/>
  <c r="K396" i="1"/>
  <c r="I396" i="1"/>
  <c r="H396" i="1"/>
  <c r="G396" i="1"/>
  <c r="P395" i="1"/>
  <c r="L395" i="1"/>
  <c r="K395" i="1"/>
  <c r="I395" i="1"/>
  <c r="H395" i="1"/>
  <c r="G395" i="1"/>
  <c r="P394" i="1"/>
  <c r="L394" i="1"/>
  <c r="K394" i="1"/>
  <c r="I394" i="1"/>
  <c r="H394" i="1"/>
  <c r="G394" i="1"/>
  <c r="P393" i="1"/>
  <c r="L393" i="1"/>
  <c r="K393" i="1"/>
  <c r="I393" i="1"/>
  <c r="H393" i="1"/>
  <c r="G393" i="1"/>
  <c r="P392" i="1"/>
  <c r="L392" i="1"/>
  <c r="K392" i="1"/>
  <c r="I392" i="1"/>
  <c r="H392" i="1"/>
  <c r="G392" i="1"/>
  <c r="P391" i="1"/>
  <c r="L391" i="1"/>
  <c r="K391" i="1"/>
  <c r="I391" i="1"/>
  <c r="H391" i="1"/>
  <c r="G391" i="1"/>
  <c r="P390" i="1"/>
  <c r="L390" i="1"/>
  <c r="K390" i="1"/>
  <c r="I390" i="1"/>
  <c r="H390" i="1"/>
  <c r="G390" i="1"/>
  <c r="P389" i="1"/>
  <c r="L389" i="1"/>
  <c r="K389" i="1"/>
  <c r="I389" i="1"/>
  <c r="H389" i="1"/>
  <c r="G389" i="1"/>
  <c r="P388" i="1"/>
  <c r="L388" i="1"/>
  <c r="K388" i="1"/>
  <c r="I388" i="1"/>
  <c r="H388" i="1"/>
  <c r="G388" i="1"/>
  <c r="P387" i="1"/>
  <c r="L387" i="1"/>
  <c r="K387" i="1"/>
  <c r="I387" i="1"/>
  <c r="H387" i="1"/>
  <c r="G387" i="1"/>
  <c r="P386" i="1"/>
  <c r="L386" i="1"/>
  <c r="K386" i="1"/>
  <c r="I386" i="1"/>
  <c r="H386" i="1"/>
  <c r="G386" i="1"/>
  <c r="P385" i="1"/>
  <c r="L385" i="1"/>
  <c r="K385" i="1"/>
  <c r="I385" i="1"/>
  <c r="H385" i="1"/>
  <c r="G385" i="1"/>
  <c r="P384" i="1"/>
  <c r="L384" i="1"/>
  <c r="K384" i="1"/>
  <c r="I384" i="1"/>
  <c r="H384" i="1"/>
  <c r="G384" i="1"/>
  <c r="P383" i="1"/>
  <c r="L383" i="1"/>
  <c r="K383" i="1"/>
  <c r="I383" i="1"/>
  <c r="H383" i="1"/>
  <c r="G383" i="1"/>
  <c r="P382" i="1"/>
  <c r="L382" i="1"/>
  <c r="K382" i="1"/>
  <c r="I382" i="1"/>
  <c r="H382" i="1"/>
  <c r="G382" i="1"/>
  <c r="P381" i="1"/>
  <c r="L381" i="1"/>
  <c r="K381" i="1"/>
  <c r="I381" i="1"/>
  <c r="H381" i="1"/>
  <c r="G381" i="1"/>
  <c r="P380" i="1"/>
  <c r="L380" i="1"/>
  <c r="K380" i="1"/>
  <c r="I380" i="1"/>
  <c r="H380" i="1"/>
  <c r="G380" i="1"/>
  <c r="P379" i="1"/>
  <c r="L379" i="1"/>
  <c r="K379" i="1"/>
  <c r="I379" i="1"/>
  <c r="H379" i="1"/>
  <c r="G379" i="1"/>
  <c r="P378" i="1"/>
  <c r="L378" i="1"/>
  <c r="K378" i="1"/>
  <c r="I378" i="1"/>
  <c r="H378" i="1"/>
  <c r="G378" i="1"/>
  <c r="P377" i="1"/>
  <c r="L377" i="1"/>
  <c r="K377" i="1"/>
  <c r="I377" i="1"/>
  <c r="H377" i="1"/>
  <c r="G377" i="1"/>
  <c r="P376" i="1"/>
  <c r="L376" i="1"/>
  <c r="K376" i="1"/>
  <c r="I376" i="1"/>
  <c r="H376" i="1"/>
  <c r="G376" i="1"/>
  <c r="P375" i="1"/>
  <c r="L375" i="1"/>
  <c r="K375" i="1"/>
  <c r="I375" i="1"/>
  <c r="H375" i="1"/>
  <c r="G375" i="1"/>
  <c r="P374" i="1"/>
  <c r="L374" i="1"/>
  <c r="K374" i="1"/>
  <c r="I374" i="1"/>
  <c r="H374" i="1"/>
  <c r="G374" i="1"/>
  <c r="P373" i="1"/>
  <c r="L373" i="1"/>
  <c r="K373" i="1"/>
  <c r="I373" i="1"/>
  <c r="H373" i="1"/>
  <c r="G373" i="1"/>
  <c r="P372" i="1"/>
  <c r="L372" i="1"/>
  <c r="K372" i="1"/>
  <c r="I372" i="1"/>
  <c r="H372" i="1"/>
  <c r="G372" i="1"/>
  <c r="P371" i="1"/>
  <c r="L371" i="1"/>
  <c r="K371" i="1"/>
  <c r="I371" i="1"/>
  <c r="H371" i="1"/>
  <c r="G371" i="1"/>
  <c r="P370" i="1"/>
  <c r="L370" i="1"/>
  <c r="K370" i="1"/>
  <c r="I370" i="1"/>
  <c r="H370" i="1"/>
  <c r="G370" i="1"/>
  <c r="P369" i="1"/>
  <c r="L369" i="1"/>
  <c r="K369" i="1"/>
  <c r="I369" i="1"/>
  <c r="H369" i="1"/>
  <c r="G369" i="1"/>
  <c r="P368" i="1"/>
  <c r="L368" i="1"/>
  <c r="K368" i="1"/>
  <c r="I368" i="1"/>
  <c r="H368" i="1"/>
  <c r="G368" i="1"/>
  <c r="P367" i="1"/>
  <c r="L367" i="1"/>
  <c r="K367" i="1"/>
  <c r="I367" i="1"/>
  <c r="H367" i="1"/>
  <c r="G367" i="1"/>
  <c r="P366" i="1"/>
  <c r="L366" i="1"/>
  <c r="K366" i="1"/>
  <c r="I366" i="1"/>
  <c r="H366" i="1"/>
  <c r="G366" i="1"/>
  <c r="P365" i="1"/>
  <c r="L365" i="1"/>
  <c r="K365" i="1"/>
  <c r="I365" i="1"/>
  <c r="H365" i="1"/>
  <c r="G365" i="1"/>
  <c r="P364" i="1"/>
  <c r="L364" i="1"/>
  <c r="K364" i="1"/>
  <c r="I364" i="1"/>
  <c r="H364" i="1"/>
  <c r="G364" i="1"/>
  <c r="P363" i="1"/>
  <c r="L363" i="1"/>
  <c r="K363" i="1"/>
  <c r="I363" i="1"/>
  <c r="H363" i="1"/>
  <c r="G363" i="1"/>
  <c r="P362" i="1"/>
  <c r="L362" i="1"/>
  <c r="K362" i="1"/>
  <c r="I362" i="1"/>
  <c r="H362" i="1"/>
  <c r="G362" i="1"/>
  <c r="P361" i="1"/>
  <c r="L361" i="1"/>
  <c r="K361" i="1"/>
  <c r="I361" i="1"/>
  <c r="H361" i="1"/>
  <c r="G361" i="1"/>
  <c r="P360" i="1"/>
  <c r="L360" i="1"/>
  <c r="K360" i="1"/>
  <c r="I360" i="1"/>
  <c r="H360" i="1"/>
  <c r="G360" i="1"/>
  <c r="P359" i="1"/>
  <c r="L359" i="1"/>
  <c r="K359" i="1"/>
  <c r="I359" i="1"/>
  <c r="H359" i="1"/>
  <c r="G359" i="1"/>
  <c r="P358" i="1"/>
  <c r="L358" i="1"/>
  <c r="K358" i="1"/>
  <c r="I358" i="1"/>
  <c r="H358" i="1"/>
  <c r="G358" i="1"/>
  <c r="P357" i="1"/>
  <c r="L357" i="1"/>
  <c r="K357" i="1"/>
  <c r="I357" i="1"/>
  <c r="H357" i="1"/>
  <c r="G357" i="1"/>
  <c r="P356" i="1"/>
  <c r="L356" i="1"/>
  <c r="K356" i="1"/>
  <c r="I356" i="1"/>
  <c r="H356" i="1"/>
  <c r="G356" i="1"/>
  <c r="P355" i="1"/>
  <c r="L355" i="1"/>
  <c r="K355" i="1"/>
  <c r="I355" i="1"/>
  <c r="H355" i="1"/>
  <c r="G355" i="1"/>
  <c r="P354" i="1"/>
  <c r="L354" i="1"/>
  <c r="K354" i="1"/>
  <c r="I354" i="1"/>
  <c r="H354" i="1"/>
  <c r="G354" i="1"/>
  <c r="P353" i="1"/>
  <c r="L353" i="1"/>
  <c r="K353" i="1"/>
  <c r="I353" i="1"/>
  <c r="H353" i="1"/>
  <c r="G353" i="1"/>
  <c r="P352" i="1"/>
  <c r="L352" i="1"/>
  <c r="K352" i="1"/>
  <c r="I352" i="1"/>
  <c r="H352" i="1"/>
  <c r="G352" i="1"/>
  <c r="P351" i="1"/>
  <c r="L351" i="1"/>
  <c r="K351" i="1"/>
  <c r="I351" i="1"/>
  <c r="H351" i="1"/>
  <c r="G351" i="1"/>
  <c r="P350" i="1"/>
  <c r="L350" i="1"/>
  <c r="K350" i="1"/>
  <c r="I350" i="1"/>
  <c r="H350" i="1"/>
  <c r="G350" i="1"/>
  <c r="P349" i="1"/>
  <c r="L349" i="1"/>
  <c r="K349" i="1"/>
  <c r="I349" i="1"/>
  <c r="H349" i="1"/>
  <c r="G349" i="1"/>
  <c r="P348" i="1"/>
  <c r="L348" i="1"/>
  <c r="K348" i="1"/>
  <c r="I348" i="1"/>
  <c r="H348" i="1"/>
  <c r="G348" i="1"/>
  <c r="P347" i="1"/>
  <c r="L347" i="1"/>
  <c r="K347" i="1"/>
  <c r="I347" i="1"/>
  <c r="H347" i="1"/>
  <c r="G347" i="1"/>
  <c r="P346" i="1"/>
  <c r="L346" i="1"/>
  <c r="K346" i="1"/>
  <c r="I346" i="1"/>
  <c r="H346" i="1"/>
  <c r="G346" i="1"/>
  <c r="P345" i="1"/>
  <c r="L345" i="1"/>
  <c r="K345" i="1"/>
  <c r="I345" i="1"/>
  <c r="H345" i="1"/>
  <c r="G345" i="1"/>
  <c r="P344" i="1"/>
  <c r="L344" i="1"/>
  <c r="K344" i="1"/>
  <c r="I344" i="1"/>
  <c r="H344" i="1"/>
  <c r="G344" i="1"/>
  <c r="P343" i="1"/>
  <c r="L343" i="1"/>
  <c r="K343" i="1"/>
  <c r="I343" i="1"/>
  <c r="H343" i="1"/>
  <c r="G343" i="1"/>
  <c r="P342" i="1"/>
  <c r="L342" i="1"/>
  <c r="K342" i="1"/>
  <c r="I342" i="1"/>
  <c r="H342" i="1"/>
  <c r="G342" i="1"/>
  <c r="P341" i="1"/>
  <c r="L341" i="1"/>
  <c r="K341" i="1"/>
  <c r="I341" i="1"/>
  <c r="H341" i="1"/>
  <c r="G341" i="1"/>
  <c r="P340" i="1"/>
  <c r="L340" i="1"/>
  <c r="K340" i="1"/>
  <c r="I340" i="1"/>
  <c r="H340" i="1"/>
  <c r="G340" i="1"/>
  <c r="P339" i="1"/>
  <c r="L339" i="1"/>
  <c r="K339" i="1"/>
  <c r="I339" i="1"/>
  <c r="H339" i="1"/>
  <c r="G339" i="1"/>
  <c r="P338" i="1"/>
  <c r="L338" i="1"/>
  <c r="K338" i="1"/>
  <c r="I338" i="1"/>
  <c r="H338" i="1"/>
  <c r="G338" i="1"/>
  <c r="P337" i="1"/>
  <c r="L337" i="1"/>
  <c r="K337" i="1"/>
  <c r="I337" i="1"/>
  <c r="H337" i="1"/>
  <c r="G337" i="1"/>
  <c r="P336" i="1"/>
  <c r="L336" i="1"/>
  <c r="K336" i="1"/>
  <c r="I336" i="1"/>
  <c r="H336" i="1"/>
  <c r="G336" i="1"/>
  <c r="P335" i="1"/>
  <c r="L335" i="1"/>
  <c r="K335" i="1"/>
  <c r="I335" i="1"/>
  <c r="H335" i="1"/>
  <c r="G335" i="1"/>
  <c r="P334" i="1"/>
  <c r="L334" i="1"/>
  <c r="K334" i="1"/>
  <c r="I334" i="1"/>
  <c r="H334" i="1"/>
  <c r="G334" i="1"/>
  <c r="P333" i="1"/>
  <c r="L333" i="1"/>
  <c r="K333" i="1"/>
  <c r="I333" i="1"/>
  <c r="H333" i="1"/>
  <c r="G333" i="1"/>
  <c r="P332" i="1"/>
  <c r="L332" i="1"/>
  <c r="K332" i="1"/>
  <c r="I332" i="1"/>
  <c r="H332" i="1"/>
  <c r="G332" i="1"/>
  <c r="P331" i="1"/>
  <c r="L331" i="1"/>
  <c r="K331" i="1"/>
  <c r="I331" i="1"/>
  <c r="H331" i="1"/>
  <c r="G331" i="1"/>
  <c r="P330" i="1"/>
  <c r="L330" i="1"/>
  <c r="K330" i="1"/>
  <c r="I330" i="1"/>
  <c r="H330" i="1"/>
  <c r="G330" i="1"/>
  <c r="P329" i="1"/>
  <c r="L329" i="1"/>
  <c r="K329" i="1"/>
  <c r="I329" i="1"/>
  <c r="H329" i="1"/>
  <c r="G329" i="1"/>
  <c r="P328" i="1"/>
  <c r="L328" i="1"/>
  <c r="K328" i="1"/>
  <c r="I328" i="1"/>
  <c r="H328" i="1"/>
  <c r="G328" i="1"/>
  <c r="P327" i="1"/>
  <c r="L327" i="1"/>
  <c r="K327" i="1"/>
  <c r="I327" i="1"/>
  <c r="H327" i="1"/>
  <c r="G327" i="1"/>
  <c r="P326" i="1"/>
  <c r="L326" i="1"/>
  <c r="K326" i="1"/>
  <c r="I326" i="1"/>
  <c r="H326" i="1"/>
  <c r="G326" i="1"/>
  <c r="P325" i="1"/>
  <c r="L325" i="1"/>
  <c r="K325" i="1"/>
  <c r="I325" i="1"/>
  <c r="H325" i="1"/>
  <c r="G325" i="1"/>
  <c r="P324" i="1"/>
  <c r="L324" i="1"/>
  <c r="K324" i="1"/>
  <c r="I324" i="1"/>
  <c r="H324" i="1"/>
  <c r="G324" i="1"/>
  <c r="P323" i="1"/>
  <c r="L323" i="1"/>
  <c r="K323" i="1"/>
  <c r="I323" i="1"/>
  <c r="H323" i="1"/>
  <c r="G323" i="1"/>
  <c r="P322" i="1"/>
  <c r="L322" i="1"/>
  <c r="K322" i="1"/>
  <c r="I322" i="1"/>
  <c r="H322" i="1"/>
  <c r="G322" i="1"/>
  <c r="P321" i="1"/>
  <c r="L321" i="1"/>
  <c r="K321" i="1"/>
  <c r="I321" i="1"/>
  <c r="H321" i="1"/>
  <c r="G321" i="1"/>
  <c r="P320" i="1"/>
  <c r="L320" i="1"/>
  <c r="K320" i="1"/>
  <c r="I320" i="1"/>
  <c r="H320" i="1"/>
  <c r="G320" i="1"/>
  <c r="P319" i="1"/>
  <c r="L319" i="1"/>
  <c r="K319" i="1"/>
  <c r="I319" i="1"/>
  <c r="H319" i="1"/>
  <c r="G319" i="1"/>
  <c r="P318" i="1"/>
  <c r="L318" i="1"/>
  <c r="K318" i="1"/>
  <c r="I318" i="1"/>
  <c r="H318" i="1"/>
  <c r="G318" i="1"/>
  <c r="P317" i="1"/>
  <c r="L317" i="1"/>
  <c r="K317" i="1"/>
  <c r="I317" i="1"/>
  <c r="H317" i="1"/>
  <c r="G317" i="1"/>
  <c r="P316" i="1"/>
  <c r="L316" i="1"/>
  <c r="K316" i="1"/>
  <c r="I316" i="1"/>
  <c r="H316" i="1"/>
  <c r="G316" i="1"/>
  <c r="P315" i="1"/>
  <c r="L315" i="1"/>
  <c r="K315" i="1"/>
  <c r="I315" i="1"/>
  <c r="H315" i="1"/>
  <c r="G315" i="1"/>
  <c r="P314" i="1"/>
  <c r="L314" i="1"/>
  <c r="K314" i="1"/>
  <c r="I314" i="1"/>
  <c r="H314" i="1"/>
  <c r="G314" i="1"/>
  <c r="P313" i="1"/>
  <c r="L313" i="1"/>
  <c r="K313" i="1"/>
  <c r="I313" i="1"/>
  <c r="H313" i="1"/>
  <c r="G313" i="1"/>
  <c r="P312" i="1"/>
  <c r="L312" i="1"/>
  <c r="K312" i="1"/>
  <c r="I312" i="1"/>
  <c r="H312" i="1"/>
  <c r="G312" i="1"/>
  <c r="P311" i="1"/>
  <c r="L311" i="1"/>
  <c r="K311" i="1"/>
  <c r="I311" i="1"/>
  <c r="H311" i="1"/>
  <c r="G311" i="1"/>
  <c r="P310" i="1"/>
  <c r="L310" i="1"/>
  <c r="K310" i="1"/>
  <c r="I310" i="1"/>
  <c r="H310" i="1"/>
  <c r="G310" i="1"/>
  <c r="P309" i="1"/>
  <c r="L309" i="1"/>
  <c r="K309" i="1"/>
  <c r="I309" i="1"/>
  <c r="H309" i="1"/>
  <c r="G309" i="1"/>
  <c r="P308" i="1"/>
  <c r="L308" i="1"/>
  <c r="K308" i="1"/>
  <c r="I308" i="1"/>
  <c r="H308" i="1"/>
  <c r="G308" i="1"/>
  <c r="P307" i="1"/>
  <c r="L307" i="1"/>
  <c r="K307" i="1"/>
  <c r="I307" i="1"/>
  <c r="H307" i="1"/>
  <c r="G307" i="1"/>
  <c r="P306" i="1"/>
  <c r="L306" i="1"/>
  <c r="K306" i="1"/>
  <c r="I306" i="1"/>
  <c r="H306" i="1"/>
  <c r="G306" i="1"/>
  <c r="P305" i="1"/>
  <c r="L305" i="1"/>
  <c r="K305" i="1"/>
  <c r="I305" i="1"/>
  <c r="H305" i="1"/>
  <c r="G305" i="1"/>
  <c r="P304" i="1"/>
  <c r="L304" i="1"/>
  <c r="K304" i="1"/>
  <c r="I304" i="1"/>
  <c r="H304" i="1"/>
  <c r="G304" i="1"/>
  <c r="P303" i="1"/>
  <c r="L303" i="1"/>
  <c r="K303" i="1"/>
  <c r="I303" i="1"/>
  <c r="H303" i="1"/>
  <c r="G303" i="1"/>
  <c r="P302" i="1"/>
  <c r="L302" i="1"/>
  <c r="K302" i="1"/>
  <c r="I302" i="1"/>
  <c r="H302" i="1"/>
  <c r="G302" i="1"/>
  <c r="P301" i="1"/>
  <c r="L301" i="1"/>
  <c r="K301" i="1"/>
  <c r="I301" i="1"/>
  <c r="H301" i="1"/>
  <c r="G301" i="1"/>
  <c r="P300" i="1"/>
  <c r="L300" i="1"/>
  <c r="K300" i="1"/>
  <c r="I300" i="1"/>
  <c r="H300" i="1"/>
  <c r="G300" i="1"/>
  <c r="P299" i="1"/>
  <c r="L299" i="1"/>
  <c r="K299" i="1"/>
  <c r="I299" i="1"/>
  <c r="H299" i="1"/>
  <c r="G299" i="1"/>
  <c r="P298" i="1"/>
  <c r="L298" i="1"/>
  <c r="K298" i="1"/>
  <c r="I298" i="1"/>
  <c r="H298" i="1"/>
  <c r="G298" i="1"/>
  <c r="P297" i="1"/>
  <c r="L297" i="1"/>
  <c r="K297" i="1"/>
  <c r="I297" i="1"/>
  <c r="H297" i="1"/>
  <c r="G297" i="1"/>
  <c r="P296" i="1"/>
  <c r="L296" i="1"/>
  <c r="K296" i="1"/>
  <c r="I296" i="1"/>
  <c r="H296" i="1"/>
  <c r="G296" i="1"/>
  <c r="P295" i="1"/>
  <c r="L295" i="1"/>
  <c r="K295" i="1"/>
  <c r="I295" i="1"/>
  <c r="H295" i="1"/>
  <c r="G295" i="1"/>
  <c r="P294" i="1"/>
  <c r="L294" i="1"/>
  <c r="K294" i="1"/>
  <c r="I294" i="1"/>
  <c r="H294" i="1"/>
  <c r="G294" i="1"/>
  <c r="P293" i="1"/>
  <c r="L293" i="1"/>
  <c r="K293" i="1"/>
  <c r="I293" i="1"/>
  <c r="H293" i="1"/>
  <c r="G293" i="1"/>
  <c r="P292" i="1"/>
  <c r="L292" i="1"/>
  <c r="K292" i="1"/>
  <c r="I292" i="1"/>
  <c r="H292" i="1"/>
  <c r="G292" i="1"/>
  <c r="P291" i="1"/>
  <c r="L291" i="1"/>
  <c r="K291" i="1"/>
  <c r="I291" i="1"/>
  <c r="H291" i="1"/>
  <c r="G291" i="1"/>
  <c r="P290" i="1"/>
  <c r="L290" i="1"/>
  <c r="K290" i="1"/>
  <c r="I290" i="1"/>
  <c r="H290" i="1"/>
  <c r="G290" i="1"/>
  <c r="P289" i="1"/>
  <c r="L289" i="1"/>
  <c r="K289" i="1"/>
  <c r="I289" i="1"/>
  <c r="H289" i="1"/>
  <c r="G289" i="1"/>
  <c r="P288" i="1"/>
  <c r="L288" i="1"/>
  <c r="K288" i="1"/>
  <c r="I288" i="1"/>
  <c r="H288" i="1"/>
  <c r="G288" i="1"/>
  <c r="P287" i="1"/>
  <c r="L287" i="1"/>
  <c r="K287" i="1"/>
  <c r="I287" i="1"/>
  <c r="H287" i="1"/>
  <c r="G287" i="1"/>
  <c r="P286" i="1"/>
  <c r="L286" i="1"/>
  <c r="K286" i="1"/>
  <c r="I286" i="1"/>
  <c r="H286" i="1"/>
  <c r="G286" i="1"/>
  <c r="P285" i="1"/>
  <c r="L285" i="1"/>
  <c r="K285" i="1"/>
  <c r="I285" i="1"/>
  <c r="H285" i="1"/>
  <c r="G285" i="1"/>
  <c r="P284" i="1"/>
  <c r="L284" i="1"/>
  <c r="K284" i="1"/>
  <c r="I284" i="1"/>
  <c r="H284" i="1"/>
  <c r="G284" i="1"/>
  <c r="P283" i="1"/>
  <c r="L283" i="1"/>
  <c r="K283" i="1"/>
  <c r="I283" i="1"/>
  <c r="H283" i="1"/>
  <c r="G283" i="1"/>
  <c r="P282" i="1"/>
  <c r="L282" i="1"/>
  <c r="K282" i="1"/>
  <c r="I282" i="1"/>
  <c r="H282" i="1"/>
  <c r="G282" i="1"/>
  <c r="P281" i="1"/>
  <c r="L281" i="1"/>
  <c r="K281" i="1"/>
  <c r="I281" i="1"/>
  <c r="H281" i="1"/>
  <c r="G281" i="1"/>
  <c r="P280" i="1"/>
  <c r="L280" i="1"/>
  <c r="K280" i="1"/>
  <c r="I280" i="1"/>
  <c r="H280" i="1"/>
  <c r="G280" i="1"/>
  <c r="P279" i="1"/>
  <c r="L279" i="1"/>
  <c r="K279" i="1"/>
  <c r="I279" i="1"/>
  <c r="H279" i="1"/>
  <c r="G279" i="1"/>
  <c r="P278" i="1"/>
  <c r="L278" i="1"/>
  <c r="K278" i="1"/>
  <c r="I278" i="1"/>
  <c r="H278" i="1"/>
  <c r="G278" i="1"/>
  <c r="P277" i="1"/>
  <c r="L277" i="1"/>
  <c r="K277" i="1"/>
  <c r="I277" i="1"/>
  <c r="H277" i="1"/>
  <c r="G277" i="1"/>
  <c r="P276" i="1"/>
  <c r="L276" i="1"/>
  <c r="K276" i="1"/>
  <c r="I276" i="1"/>
  <c r="H276" i="1"/>
  <c r="G276" i="1"/>
  <c r="P275" i="1"/>
  <c r="L275" i="1"/>
  <c r="K275" i="1"/>
  <c r="I275" i="1"/>
  <c r="H275" i="1"/>
  <c r="G275" i="1"/>
  <c r="P274" i="1"/>
  <c r="L274" i="1"/>
  <c r="K274" i="1"/>
  <c r="I274" i="1"/>
  <c r="H274" i="1"/>
  <c r="G274" i="1"/>
  <c r="P273" i="1"/>
  <c r="L273" i="1"/>
  <c r="K273" i="1"/>
  <c r="I273" i="1"/>
  <c r="H273" i="1"/>
  <c r="G273" i="1"/>
  <c r="P272" i="1"/>
  <c r="L272" i="1"/>
  <c r="K272" i="1"/>
  <c r="I272" i="1"/>
  <c r="H272" i="1"/>
  <c r="G272" i="1"/>
  <c r="P271" i="1"/>
  <c r="L271" i="1"/>
  <c r="K271" i="1"/>
  <c r="I271" i="1"/>
  <c r="H271" i="1"/>
  <c r="G271" i="1"/>
  <c r="P270" i="1"/>
  <c r="L270" i="1"/>
  <c r="K270" i="1"/>
  <c r="I270" i="1"/>
  <c r="H270" i="1"/>
  <c r="G270" i="1"/>
  <c r="P269" i="1"/>
  <c r="L269" i="1"/>
  <c r="K269" i="1"/>
  <c r="I269" i="1"/>
  <c r="H269" i="1"/>
  <c r="G269" i="1"/>
  <c r="P268" i="1"/>
  <c r="L268" i="1"/>
  <c r="K268" i="1"/>
  <c r="I268" i="1"/>
  <c r="H268" i="1"/>
  <c r="G268" i="1"/>
  <c r="P267" i="1"/>
  <c r="L267" i="1"/>
  <c r="K267" i="1"/>
  <c r="I267" i="1"/>
  <c r="H267" i="1"/>
  <c r="G267" i="1"/>
  <c r="P266" i="1"/>
  <c r="L266" i="1"/>
  <c r="K266" i="1"/>
  <c r="I266" i="1"/>
  <c r="H266" i="1"/>
  <c r="G266" i="1"/>
  <c r="P265" i="1"/>
  <c r="L265" i="1"/>
  <c r="K265" i="1"/>
  <c r="I265" i="1"/>
  <c r="H265" i="1"/>
  <c r="G265" i="1"/>
  <c r="P264" i="1"/>
  <c r="L264" i="1"/>
  <c r="K264" i="1"/>
  <c r="I264" i="1"/>
  <c r="H264" i="1"/>
  <c r="G264" i="1"/>
  <c r="P263" i="1"/>
  <c r="L263" i="1"/>
  <c r="K263" i="1"/>
  <c r="I263" i="1"/>
  <c r="H263" i="1"/>
  <c r="G263" i="1"/>
  <c r="P262" i="1"/>
  <c r="L262" i="1"/>
  <c r="K262" i="1"/>
  <c r="I262" i="1"/>
  <c r="H262" i="1"/>
  <c r="G262" i="1"/>
  <c r="P261" i="1"/>
  <c r="L261" i="1"/>
  <c r="K261" i="1"/>
  <c r="I261" i="1"/>
  <c r="H261" i="1"/>
  <c r="G261" i="1"/>
  <c r="P260" i="1"/>
  <c r="L260" i="1"/>
  <c r="K260" i="1"/>
  <c r="I260" i="1"/>
  <c r="H260" i="1"/>
  <c r="G260" i="1"/>
  <c r="P259" i="1"/>
  <c r="L259" i="1"/>
  <c r="K259" i="1"/>
  <c r="I259" i="1"/>
  <c r="H259" i="1"/>
  <c r="G259" i="1"/>
  <c r="P258" i="1"/>
  <c r="L258" i="1"/>
  <c r="K258" i="1"/>
  <c r="I258" i="1"/>
  <c r="H258" i="1"/>
  <c r="G258" i="1"/>
  <c r="P257" i="1"/>
  <c r="L257" i="1"/>
  <c r="K257" i="1"/>
  <c r="I257" i="1"/>
  <c r="H257" i="1"/>
  <c r="G257" i="1"/>
  <c r="P256" i="1"/>
  <c r="L256" i="1"/>
  <c r="K256" i="1"/>
  <c r="I256" i="1"/>
  <c r="H256" i="1"/>
  <c r="G256" i="1"/>
  <c r="P255" i="1"/>
  <c r="L255" i="1"/>
  <c r="K255" i="1"/>
  <c r="I255" i="1"/>
  <c r="H255" i="1"/>
  <c r="G255" i="1"/>
  <c r="P254" i="1"/>
  <c r="L254" i="1"/>
  <c r="K254" i="1"/>
  <c r="I254" i="1"/>
  <c r="H254" i="1"/>
  <c r="G254" i="1"/>
  <c r="P253" i="1"/>
  <c r="L253" i="1"/>
  <c r="K253" i="1"/>
  <c r="I253" i="1"/>
  <c r="H253" i="1"/>
  <c r="G253" i="1"/>
  <c r="P252" i="1"/>
  <c r="L252" i="1"/>
  <c r="K252" i="1"/>
  <c r="I252" i="1"/>
  <c r="H252" i="1"/>
  <c r="G252" i="1"/>
  <c r="P251" i="1"/>
  <c r="L251" i="1"/>
  <c r="K251" i="1"/>
  <c r="I251" i="1"/>
  <c r="H251" i="1"/>
  <c r="G251" i="1"/>
  <c r="P250" i="1"/>
  <c r="L250" i="1"/>
  <c r="K250" i="1"/>
  <c r="I250" i="1"/>
  <c r="H250" i="1"/>
  <c r="G250" i="1"/>
  <c r="P249" i="1"/>
  <c r="L249" i="1"/>
  <c r="K249" i="1"/>
  <c r="I249" i="1"/>
  <c r="H249" i="1"/>
  <c r="G249" i="1"/>
  <c r="P248" i="1"/>
  <c r="L248" i="1"/>
  <c r="K248" i="1"/>
  <c r="I248" i="1"/>
  <c r="H248" i="1"/>
  <c r="G248" i="1"/>
  <c r="P247" i="1"/>
  <c r="L247" i="1"/>
  <c r="K247" i="1"/>
  <c r="I247" i="1"/>
  <c r="H247" i="1"/>
  <c r="G247" i="1"/>
  <c r="P246" i="1"/>
  <c r="L246" i="1"/>
  <c r="K246" i="1"/>
  <c r="I246" i="1"/>
  <c r="H246" i="1"/>
  <c r="G246" i="1"/>
  <c r="P245" i="1"/>
  <c r="L245" i="1"/>
  <c r="K245" i="1"/>
  <c r="I245" i="1"/>
  <c r="H245" i="1"/>
  <c r="G245" i="1"/>
  <c r="P244" i="1"/>
  <c r="L244" i="1"/>
  <c r="K244" i="1"/>
  <c r="I244" i="1"/>
  <c r="H244" i="1"/>
  <c r="G244" i="1"/>
  <c r="P243" i="1"/>
  <c r="L243" i="1"/>
  <c r="K243" i="1"/>
  <c r="I243" i="1"/>
  <c r="H243" i="1"/>
  <c r="G243" i="1"/>
  <c r="P242" i="1"/>
  <c r="L242" i="1"/>
  <c r="K242" i="1"/>
  <c r="I242" i="1"/>
  <c r="H242" i="1"/>
  <c r="G242" i="1"/>
  <c r="P241" i="1"/>
  <c r="L241" i="1"/>
  <c r="K241" i="1"/>
  <c r="I241" i="1"/>
  <c r="H241" i="1"/>
  <c r="G241" i="1"/>
  <c r="P240" i="1"/>
  <c r="L240" i="1"/>
  <c r="K240" i="1"/>
  <c r="I240" i="1"/>
  <c r="H240" i="1"/>
  <c r="G240" i="1"/>
  <c r="P239" i="1"/>
  <c r="L239" i="1"/>
  <c r="K239" i="1"/>
  <c r="I239" i="1"/>
  <c r="H239" i="1"/>
  <c r="G239" i="1"/>
  <c r="P238" i="1"/>
  <c r="L238" i="1"/>
  <c r="K238" i="1"/>
  <c r="I238" i="1"/>
  <c r="H238" i="1"/>
  <c r="G238" i="1"/>
  <c r="P237" i="1"/>
  <c r="L237" i="1"/>
  <c r="K237" i="1"/>
  <c r="I237" i="1"/>
  <c r="H237" i="1"/>
  <c r="G237" i="1"/>
  <c r="P236" i="1"/>
  <c r="L236" i="1"/>
  <c r="K236" i="1"/>
  <c r="I236" i="1"/>
  <c r="H236" i="1"/>
  <c r="G236" i="1"/>
  <c r="P235" i="1"/>
  <c r="L235" i="1"/>
  <c r="K235" i="1"/>
  <c r="I235" i="1"/>
  <c r="H235" i="1"/>
  <c r="G235" i="1"/>
  <c r="P234" i="1"/>
  <c r="L234" i="1"/>
  <c r="K234" i="1"/>
  <c r="I234" i="1"/>
  <c r="H234" i="1"/>
  <c r="G234" i="1"/>
  <c r="P233" i="1"/>
  <c r="L233" i="1"/>
  <c r="K233" i="1"/>
  <c r="I233" i="1"/>
  <c r="H233" i="1"/>
  <c r="G233" i="1"/>
  <c r="P232" i="1"/>
  <c r="L232" i="1"/>
  <c r="K232" i="1"/>
  <c r="I232" i="1"/>
  <c r="H232" i="1"/>
  <c r="G232" i="1"/>
  <c r="P231" i="1"/>
  <c r="L231" i="1"/>
  <c r="K231" i="1"/>
  <c r="I231" i="1"/>
  <c r="H231" i="1"/>
  <c r="G231" i="1"/>
  <c r="P230" i="1"/>
  <c r="L230" i="1"/>
  <c r="K230" i="1"/>
  <c r="I230" i="1"/>
  <c r="H230" i="1"/>
  <c r="G230" i="1"/>
  <c r="P229" i="1"/>
  <c r="L229" i="1"/>
  <c r="K229" i="1"/>
  <c r="I229" i="1"/>
  <c r="H229" i="1"/>
  <c r="G229" i="1"/>
  <c r="P228" i="1"/>
  <c r="L228" i="1"/>
  <c r="K228" i="1"/>
  <c r="I228" i="1"/>
  <c r="H228" i="1"/>
  <c r="G228" i="1"/>
  <c r="P227" i="1"/>
  <c r="L227" i="1"/>
  <c r="K227" i="1"/>
  <c r="I227" i="1"/>
  <c r="H227" i="1"/>
  <c r="G227" i="1"/>
  <c r="P226" i="1"/>
  <c r="L226" i="1"/>
  <c r="K226" i="1"/>
  <c r="I226" i="1"/>
  <c r="H226" i="1"/>
  <c r="G226" i="1"/>
  <c r="P225" i="1"/>
  <c r="L225" i="1"/>
  <c r="K225" i="1"/>
  <c r="I225" i="1"/>
  <c r="H225" i="1"/>
  <c r="G225" i="1"/>
  <c r="P224" i="1"/>
  <c r="L224" i="1"/>
  <c r="K224" i="1"/>
  <c r="I224" i="1"/>
  <c r="H224" i="1"/>
  <c r="G224" i="1"/>
  <c r="P223" i="1"/>
  <c r="L223" i="1"/>
  <c r="K223" i="1"/>
  <c r="I223" i="1"/>
  <c r="H223" i="1"/>
  <c r="G223" i="1"/>
  <c r="P222" i="1"/>
  <c r="L222" i="1"/>
  <c r="K222" i="1"/>
  <c r="I222" i="1"/>
  <c r="H222" i="1"/>
  <c r="G222" i="1"/>
  <c r="P221" i="1"/>
  <c r="L221" i="1"/>
  <c r="K221" i="1"/>
  <c r="I221" i="1"/>
  <c r="H221" i="1"/>
  <c r="G221" i="1"/>
  <c r="P220" i="1"/>
  <c r="L220" i="1"/>
  <c r="K220" i="1"/>
  <c r="I220" i="1"/>
  <c r="H220" i="1"/>
  <c r="G220" i="1"/>
  <c r="P219" i="1"/>
  <c r="L219" i="1"/>
  <c r="K219" i="1"/>
  <c r="I219" i="1"/>
  <c r="H219" i="1"/>
  <c r="G219" i="1"/>
  <c r="P218" i="1"/>
  <c r="L218" i="1"/>
  <c r="K218" i="1"/>
  <c r="I218" i="1"/>
  <c r="H218" i="1"/>
  <c r="G218" i="1"/>
  <c r="P217" i="1"/>
  <c r="L217" i="1"/>
  <c r="K217" i="1"/>
  <c r="I217" i="1"/>
  <c r="H217" i="1"/>
  <c r="G217" i="1"/>
  <c r="P216" i="1"/>
  <c r="L216" i="1"/>
  <c r="K216" i="1"/>
  <c r="I216" i="1"/>
  <c r="H216" i="1"/>
  <c r="G216" i="1"/>
  <c r="P215" i="1"/>
  <c r="L215" i="1"/>
  <c r="K215" i="1"/>
  <c r="I215" i="1"/>
  <c r="H215" i="1"/>
  <c r="G215" i="1"/>
  <c r="P214" i="1"/>
  <c r="L214" i="1"/>
  <c r="K214" i="1"/>
  <c r="I214" i="1"/>
  <c r="H214" i="1"/>
  <c r="G214" i="1"/>
  <c r="P213" i="1"/>
  <c r="L213" i="1"/>
  <c r="K213" i="1"/>
  <c r="I213" i="1"/>
  <c r="H213" i="1"/>
  <c r="G213" i="1"/>
  <c r="P212" i="1"/>
  <c r="L212" i="1"/>
  <c r="K212" i="1"/>
  <c r="I212" i="1"/>
  <c r="H212" i="1"/>
  <c r="G212" i="1"/>
  <c r="P211" i="1"/>
  <c r="L211" i="1"/>
  <c r="K211" i="1"/>
  <c r="I211" i="1"/>
  <c r="H211" i="1"/>
  <c r="G211" i="1"/>
  <c r="P210" i="1"/>
  <c r="L210" i="1"/>
  <c r="K210" i="1"/>
  <c r="I210" i="1"/>
  <c r="H210" i="1"/>
  <c r="G210" i="1"/>
  <c r="P209" i="1"/>
  <c r="L209" i="1"/>
  <c r="K209" i="1"/>
  <c r="I209" i="1"/>
  <c r="H209" i="1"/>
  <c r="G209" i="1"/>
  <c r="P208" i="1"/>
  <c r="L208" i="1"/>
  <c r="K208" i="1"/>
  <c r="I208" i="1"/>
  <c r="H208" i="1"/>
  <c r="G208" i="1"/>
  <c r="P207" i="1"/>
  <c r="L207" i="1"/>
  <c r="K207" i="1"/>
  <c r="I207" i="1"/>
  <c r="H207" i="1"/>
  <c r="G207" i="1"/>
  <c r="P206" i="1"/>
  <c r="L206" i="1"/>
  <c r="K206" i="1"/>
  <c r="I206" i="1"/>
  <c r="H206" i="1"/>
  <c r="G206" i="1"/>
  <c r="P205" i="1"/>
  <c r="L205" i="1"/>
  <c r="K205" i="1"/>
  <c r="I205" i="1"/>
  <c r="H205" i="1"/>
  <c r="G205" i="1"/>
  <c r="P204" i="1"/>
  <c r="L204" i="1"/>
  <c r="K204" i="1"/>
  <c r="I204" i="1"/>
  <c r="H204" i="1"/>
  <c r="G204" i="1"/>
  <c r="P203" i="1"/>
  <c r="L203" i="1"/>
  <c r="K203" i="1"/>
  <c r="I203" i="1"/>
  <c r="H203" i="1"/>
  <c r="G203" i="1"/>
  <c r="P202" i="1"/>
  <c r="L202" i="1"/>
  <c r="K202" i="1"/>
  <c r="I202" i="1"/>
  <c r="H202" i="1"/>
  <c r="G202" i="1"/>
  <c r="P201" i="1"/>
  <c r="L201" i="1"/>
  <c r="K201" i="1"/>
  <c r="I201" i="1"/>
  <c r="H201" i="1"/>
  <c r="G201" i="1"/>
  <c r="P200" i="1"/>
  <c r="L200" i="1"/>
  <c r="K200" i="1"/>
  <c r="I200" i="1"/>
  <c r="H200" i="1"/>
  <c r="G200" i="1"/>
  <c r="P199" i="1"/>
  <c r="L199" i="1"/>
  <c r="K199" i="1"/>
  <c r="I199" i="1"/>
  <c r="H199" i="1"/>
  <c r="G199" i="1"/>
  <c r="P198" i="1"/>
  <c r="L198" i="1"/>
  <c r="K198" i="1"/>
  <c r="I198" i="1"/>
  <c r="H198" i="1"/>
  <c r="G198" i="1"/>
  <c r="P197" i="1"/>
  <c r="L197" i="1"/>
  <c r="K197" i="1"/>
  <c r="I197" i="1"/>
  <c r="H197" i="1"/>
  <c r="G197" i="1"/>
  <c r="P196" i="1"/>
  <c r="L196" i="1"/>
  <c r="K196" i="1"/>
  <c r="I196" i="1"/>
  <c r="H196" i="1"/>
  <c r="G196" i="1"/>
  <c r="P195" i="1"/>
  <c r="L195" i="1"/>
  <c r="K195" i="1"/>
  <c r="I195" i="1"/>
  <c r="H195" i="1"/>
  <c r="G195" i="1"/>
  <c r="P194" i="1"/>
  <c r="L194" i="1"/>
  <c r="K194" i="1"/>
  <c r="I194" i="1"/>
  <c r="H194" i="1"/>
  <c r="G194" i="1"/>
  <c r="P193" i="1"/>
  <c r="L193" i="1"/>
  <c r="K193" i="1"/>
  <c r="I193" i="1"/>
  <c r="H193" i="1"/>
  <c r="G193" i="1"/>
  <c r="P192" i="1"/>
  <c r="L192" i="1"/>
  <c r="K192" i="1"/>
  <c r="I192" i="1"/>
  <c r="H192" i="1"/>
  <c r="G192" i="1"/>
  <c r="P191" i="1"/>
  <c r="L191" i="1"/>
  <c r="K191" i="1"/>
  <c r="I191" i="1"/>
  <c r="H191" i="1"/>
  <c r="G191" i="1"/>
  <c r="P190" i="1"/>
  <c r="L190" i="1"/>
  <c r="K190" i="1"/>
  <c r="I190" i="1"/>
  <c r="H190" i="1"/>
  <c r="G190" i="1"/>
  <c r="P189" i="1"/>
  <c r="L189" i="1"/>
  <c r="K189" i="1"/>
  <c r="I189" i="1"/>
  <c r="H189" i="1"/>
  <c r="G189" i="1"/>
  <c r="P188" i="1"/>
  <c r="L188" i="1"/>
  <c r="K188" i="1"/>
  <c r="I188" i="1"/>
  <c r="H188" i="1"/>
  <c r="G188" i="1"/>
  <c r="P187" i="1"/>
  <c r="L187" i="1"/>
  <c r="K187" i="1"/>
  <c r="I187" i="1"/>
  <c r="H187" i="1"/>
  <c r="G187" i="1"/>
  <c r="P186" i="1"/>
  <c r="L186" i="1"/>
  <c r="K186" i="1"/>
  <c r="I186" i="1"/>
  <c r="H186" i="1"/>
  <c r="G186" i="1"/>
  <c r="P185" i="1"/>
  <c r="L185" i="1"/>
  <c r="K185" i="1"/>
  <c r="I185" i="1"/>
  <c r="H185" i="1"/>
  <c r="G185" i="1"/>
  <c r="P184" i="1"/>
  <c r="L184" i="1"/>
  <c r="K184" i="1"/>
  <c r="I184" i="1"/>
  <c r="H184" i="1"/>
  <c r="G184" i="1"/>
  <c r="P183" i="1"/>
  <c r="L183" i="1"/>
  <c r="K183" i="1"/>
  <c r="I183" i="1"/>
  <c r="H183" i="1"/>
  <c r="G183" i="1"/>
  <c r="P182" i="1"/>
  <c r="L182" i="1"/>
  <c r="K182" i="1"/>
  <c r="I182" i="1"/>
  <c r="H182" i="1"/>
  <c r="G182" i="1"/>
  <c r="P181" i="1"/>
  <c r="L181" i="1"/>
  <c r="K181" i="1"/>
  <c r="I181" i="1"/>
  <c r="H181" i="1"/>
  <c r="G181" i="1"/>
  <c r="P180" i="1"/>
  <c r="L180" i="1"/>
  <c r="K180" i="1"/>
  <c r="I180" i="1"/>
  <c r="H180" i="1"/>
  <c r="G180" i="1"/>
  <c r="P179" i="1"/>
  <c r="L179" i="1"/>
  <c r="K179" i="1"/>
  <c r="I179" i="1"/>
  <c r="H179" i="1"/>
  <c r="G179" i="1"/>
  <c r="P178" i="1"/>
  <c r="L178" i="1"/>
  <c r="K178" i="1"/>
  <c r="I178" i="1"/>
  <c r="H178" i="1"/>
  <c r="G178" i="1"/>
  <c r="P177" i="1"/>
  <c r="L177" i="1"/>
  <c r="K177" i="1"/>
  <c r="I177" i="1"/>
  <c r="H177" i="1"/>
  <c r="G177" i="1"/>
  <c r="P176" i="1"/>
  <c r="L176" i="1"/>
  <c r="K176" i="1"/>
  <c r="I176" i="1"/>
  <c r="H176" i="1"/>
  <c r="G176" i="1"/>
  <c r="P175" i="1"/>
  <c r="L175" i="1"/>
  <c r="K175" i="1"/>
  <c r="I175" i="1"/>
  <c r="H175" i="1"/>
  <c r="G175" i="1"/>
  <c r="P174" i="1"/>
  <c r="L174" i="1"/>
  <c r="K174" i="1"/>
  <c r="I174" i="1"/>
  <c r="H174" i="1"/>
  <c r="G174" i="1"/>
  <c r="P173" i="1"/>
  <c r="L173" i="1"/>
  <c r="K173" i="1"/>
  <c r="I173" i="1"/>
  <c r="H173" i="1"/>
  <c r="G173" i="1"/>
  <c r="P172" i="1"/>
  <c r="L172" i="1"/>
  <c r="K172" i="1"/>
  <c r="I172" i="1"/>
  <c r="H172" i="1"/>
  <c r="G172" i="1"/>
  <c r="P171" i="1"/>
  <c r="L171" i="1"/>
  <c r="K171" i="1"/>
  <c r="I171" i="1"/>
  <c r="H171" i="1"/>
  <c r="G171" i="1"/>
  <c r="P170" i="1"/>
  <c r="L170" i="1"/>
  <c r="K170" i="1"/>
  <c r="I170" i="1"/>
  <c r="H170" i="1"/>
  <c r="G170" i="1"/>
  <c r="P169" i="1"/>
  <c r="L169" i="1"/>
  <c r="K169" i="1"/>
  <c r="I169" i="1"/>
  <c r="H169" i="1"/>
  <c r="G169" i="1"/>
  <c r="P168" i="1"/>
  <c r="L168" i="1"/>
  <c r="K168" i="1"/>
  <c r="I168" i="1"/>
  <c r="H168" i="1"/>
  <c r="G168" i="1"/>
  <c r="P167" i="1"/>
  <c r="L167" i="1"/>
  <c r="K167" i="1"/>
  <c r="I167" i="1"/>
  <c r="H167" i="1"/>
  <c r="G167" i="1"/>
  <c r="P166" i="1"/>
  <c r="L166" i="1"/>
  <c r="K166" i="1"/>
  <c r="I166" i="1"/>
  <c r="H166" i="1"/>
  <c r="G166" i="1"/>
  <c r="P165" i="1"/>
  <c r="L165" i="1"/>
  <c r="K165" i="1"/>
  <c r="I165" i="1"/>
  <c r="H165" i="1"/>
  <c r="G165" i="1"/>
  <c r="P164" i="1"/>
  <c r="L164" i="1"/>
  <c r="K164" i="1"/>
  <c r="I164" i="1"/>
  <c r="H164" i="1"/>
  <c r="G164" i="1"/>
  <c r="P163" i="1"/>
  <c r="L163" i="1"/>
  <c r="K163" i="1"/>
  <c r="I163" i="1"/>
  <c r="H163" i="1"/>
  <c r="G163" i="1"/>
  <c r="P162" i="1"/>
  <c r="L162" i="1"/>
  <c r="K162" i="1"/>
  <c r="I162" i="1"/>
  <c r="H162" i="1"/>
  <c r="G162" i="1"/>
  <c r="P161" i="1"/>
  <c r="L161" i="1"/>
  <c r="K161" i="1"/>
  <c r="I161" i="1"/>
  <c r="H161" i="1"/>
  <c r="G161" i="1"/>
  <c r="P160" i="1"/>
  <c r="L160" i="1"/>
  <c r="K160" i="1"/>
  <c r="I160" i="1"/>
  <c r="H160" i="1"/>
  <c r="G160" i="1"/>
  <c r="P159" i="1"/>
  <c r="L159" i="1"/>
  <c r="K159" i="1"/>
  <c r="I159" i="1"/>
  <c r="H159" i="1"/>
  <c r="G159" i="1"/>
  <c r="P158" i="1"/>
  <c r="L158" i="1"/>
  <c r="K158" i="1"/>
  <c r="I158" i="1"/>
  <c r="H158" i="1"/>
  <c r="G158" i="1"/>
  <c r="P157" i="1"/>
  <c r="L157" i="1"/>
  <c r="K157" i="1"/>
  <c r="I157" i="1"/>
  <c r="H157" i="1"/>
  <c r="G157" i="1"/>
  <c r="P156" i="1"/>
  <c r="L156" i="1"/>
  <c r="K156" i="1"/>
  <c r="I156" i="1"/>
  <c r="H156" i="1"/>
  <c r="G156" i="1"/>
  <c r="P155" i="1"/>
  <c r="L155" i="1"/>
  <c r="K155" i="1"/>
  <c r="I155" i="1"/>
  <c r="H155" i="1"/>
  <c r="G155" i="1"/>
  <c r="P154" i="1"/>
  <c r="L154" i="1"/>
  <c r="K154" i="1"/>
  <c r="I154" i="1"/>
  <c r="H154" i="1"/>
  <c r="G154" i="1"/>
  <c r="P153" i="1"/>
  <c r="L153" i="1"/>
  <c r="K153" i="1"/>
  <c r="I153" i="1"/>
  <c r="H153" i="1"/>
  <c r="G153" i="1"/>
  <c r="P152" i="1"/>
  <c r="L152" i="1"/>
  <c r="K152" i="1"/>
  <c r="I152" i="1"/>
  <c r="H152" i="1"/>
  <c r="G152" i="1"/>
  <c r="P151" i="1"/>
  <c r="L151" i="1"/>
  <c r="K151" i="1"/>
  <c r="I151" i="1"/>
  <c r="H151" i="1"/>
  <c r="G151" i="1"/>
  <c r="P150" i="1"/>
  <c r="L150" i="1"/>
  <c r="K150" i="1"/>
  <c r="I150" i="1"/>
  <c r="H150" i="1"/>
  <c r="G150" i="1"/>
  <c r="P149" i="1"/>
  <c r="L149" i="1"/>
  <c r="K149" i="1"/>
  <c r="I149" i="1"/>
  <c r="H149" i="1"/>
  <c r="G149" i="1"/>
  <c r="P148" i="1"/>
  <c r="L148" i="1"/>
  <c r="K148" i="1"/>
  <c r="I148" i="1"/>
  <c r="H148" i="1"/>
  <c r="G148" i="1"/>
  <c r="P147" i="1"/>
  <c r="L147" i="1"/>
  <c r="K147" i="1"/>
  <c r="I147" i="1"/>
  <c r="H147" i="1"/>
  <c r="G147" i="1"/>
  <c r="P146" i="1"/>
  <c r="L146" i="1"/>
  <c r="K146" i="1"/>
  <c r="I146" i="1"/>
  <c r="H146" i="1"/>
  <c r="G146" i="1"/>
  <c r="P145" i="1"/>
  <c r="L145" i="1"/>
  <c r="K145" i="1"/>
  <c r="I145" i="1"/>
  <c r="H145" i="1"/>
  <c r="G145" i="1"/>
  <c r="P144" i="1"/>
  <c r="L144" i="1"/>
  <c r="K144" i="1"/>
  <c r="I144" i="1"/>
  <c r="H144" i="1"/>
  <c r="G144" i="1"/>
  <c r="P143" i="1"/>
  <c r="L143" i="1"/>
  <c r="K143" i="1"/>
  <c r="I143" i="1"/>
  <c r="H143" i="1"/>
  <c r="G143" i="1"/>
  <c r="P142" i="1"/>
  <c r="L142" i="1"/>
  <c r="K142" i="1"/>
  <c r="I142" i="1"/>
  <c r="H142" i="1"/>
  <c r="G142" i="1"/>
  <c r="P141" i="1"/>
  <c r="L141" i="1"/>
  <c r="K141" i="1"/>
  <c r="I141" i="1"/>
  <c r="H141" i="1"/>
  <c r="G141" i="1"/>
  <c r="P140" i="1"/>
  <c r="L140" i="1"/>
  <c r="K140" i="1"/>
  <c r="I140" i="1"/>
  <c r="H140" i="1"/>
  <c r="G140" i="1"/>
  <c r="P139" i="1"/>
  <c r="L139" i="1"/>
  <c r="K139" i="1"/>
  <c r="I139" i="1"/>
  <c r="H139" i="1"/>
  <c r="G139" i="1"/>
  <c r="P138" i="1"/>
  <c r="L138" i="1"/>
  <c r="K138" i="1"/>
  <c r="I138" i="1"/>
  <c r="H138" i="1"/>
  <c r="G138" i="1"/>
  <c r="P137" i="1"/>
  <c r="L137" i="1"/>
  <c r="K137" i="1"/>
  <c r="I137" i="1"/>
  <c r="H137" i="1"/>
  <c r="G137" i="1"/>
  <c r="P136" i="1"/>
  <c r="L136" i="1"/>
  <c r="K136" i="1"/>
  <c r="I136" i="1"/>
  <c r="H136" i="1"/>
  <c r="G136" i="1"/>
  <c r="P135" i="1"/>
  <c r="L135" i="1"/>
  <c r="K135" i="1"/>
  <c r="I135" i="1"/>
  <c r="H135" i="1"/>
  <c r="G135" i="1"/>
  <c r="P134" i="1"/>
  <c r="L134" i="1"/>
  <c r="K134" i="1"/>
  <c r="I134" i="1"/>
  <c r="H134" i="1"/>
  <c r="G134" i="1"/>
  <c r="P133" i="1"/>
  <c r="L133" i="1"/>
  <c r="K133" i="1"/>
  <c r="I133" i="1"/>
  <c r="H133" i="1"/>
  <c r="G133" i="1"/>
  <c r="P132" i="1"/>
  <c r="L132" i="1"/>
  <c r="K132" i="1"/>
  <c r="I132" i="1"/>
  <c r="H132" i="1"/>
  <c r="G132" i="1"/>
  <c r="P131" i="1"/>
  <c r="L131" i="1"/>
  <c r="K131" i="1"/>
  <c r="I131" i="1"/>
  <c r="H131" i="1"/>
  <c r="G131" i="1"/>
  <c r="P130" i="1"/>
  <c r="L130" i="1"/>
  <c r="K130" i="1"/>
  <c r="I130" i="1"/>
  <c r="H130" i="1"/>
  <c r="G130" i="1"/>
  <c r="P129" i="1"/>
  <c r="L129" i="1"/>
  <c r="K129" i="1"/>
  <c r="I129" i="1"/>
  <c r="H129" i="1"/>
  <c r="G129" i="1"/>
  <c r="P128" i="1"/>
  <c r="L128" i="1"/>
  <c r="K128" i="1"/>
  <c r="I128" i="1"/>
  <c r="H128" i="1"/>
  <c r="G128" i="1"/>
  <c r="P127" i="1"/>
  <c r="L127" i="1"/>
  <c r="K127" i="1"/>
  <c r="I127" i="1"/>
  <c r="H127" i="1"/>
  <c r="G127" i="1"/>
  <c r="P126" i="1"/>
  <c r="L126" i="1"/>
  <c r="K126" i="1"/>
  <c r="I126" i="1"/>
  <c r="H126" i="1"/>
  <c r="G126" i="1"/>
  <c r="P125" i="1"/>
  <c r="L125" i="1"/>
  <c r="K125" i="1"/>
  <c r="I125" i="1"/>
  <c r="H125" i="1"/>
  <c r="G125" i="1"/>
  <c r="P124" i="1"/>
  <c r="L124" i="1"/>
  <c r="K124" i="1"/>
  <c r="I124" i="1"/>
  <c r="H124" i="1"/>
  <c r="G124" i="1"/>
  <c r="P123" i="1"/>
  <c r="L123" i="1"/>
  <c r="K123" i="1"/>
  <c r="I123" i="1"/>
  <c r="H123" i="1"/>
  <c r="G123" i="1"/>
  <c r="P122" i="1"/>
  <c r="L122" i="1"/>
  <c r="K122" i="1"/>
  <c r="I122" i="1"/>
  <c r="H122" i="1"/>
  <c r="G122" i="1"/>
  <c r="P121" i="1"/>
  <c r="L121" i="1"/>
  <c r="K121" i="1"/>
  <c r="I121" i="1"/>
  <c r="H121" i="1"/>
  <c r="G121" i="1"/>
  <c r="P120" i="1"/>
  <c r="L120" i="1"/>
  <c r="K120" i="1"/>
  <c r="I120" i="1"/>
  <c r="H120" i="1"/>
  <c r="G120" i="1"/>
  <c r="P119" i="1"/>
  <c r="L119" i="1"/>
  <c r="K119" i="1"/>
  <c r="I119" i="1"/>
  <c r="H119" i="1"/>
  <c r="G119" i="1"/>
  <c r="P118" i="1"/>
  <c r="L118" i="1"/>
  <c r="K118" i="1"/>
  <c r="I118" i="1"/>
  <c r="H118" i="1"/>
  <c r="G118" i="1"/>
  <c r="P117" i="1"/>
  <c r="L117" i="1"/>
  <c r="K117" i="1"/>
  <c r="I117" i="1"/>
  <c r="H117" i="1"/>
  <c r="G117" i="1"/>
  <c r="P116" i="1"/>
  <c r="L116" i="1"/>
  <c r="K116" i="1"/>
  <c r="I116" i="1"/>
  <c r="H116" i="1"/>
  <c r="G116" i="1"/>
  <c r="P115" i="1"/>
  <c r="L115" i="1"/>
  <c r="K115" i="1"/>
  <c r="I115" i="1"/>
  <c r="H115" i="1"/>
  <c r="G115" i="1"/>
  <c r="P114" i="1"/>
  <c r="L114" i="1"/>
  <c r="K114" i="1"/>
  <c r="I114" i="1"/>
  <c r="H114" i="1"/>
  <c r="G114" i="1"/>
  <c r="P113" i="1"/>
  <c r="L113" i="1"/>
  <c r="K113" i="1"/>
  <c r="I113" i="1"/>
  <c r="H113" i="1"/>
  <c r="G113" i="1"/>
  <c r="P112" i="1"/>
  <c r="L112" i="1"/>
  <c r="K112" i="1"/>
  <c r="I112" i="1"/>
  <c r="H112" i="1"/>
  <c r="G112" i="1"/>
  <c r="P111" i="1"/>
  <c r="L111" i="1"/>
  <c r="K111" i="1"/>
  <c r="I111" i="1"/>
  <c r="H111" i="1"/>
  <c r="G111" i="1"/>
  <c r="P110" i="1"/>
  <c r="L110" i="1"/>
  <c r="K110" i="1"/>
  <c r="I110" i="1"/>
  <c r="H110" i="1"/>
  <c r="G110" i="1"/>
  <c r="P109" i="1"/>
  <c r="L109" i="1"/>
  <c r="K109" i="1"/>
  <c r="I109" i="1"/>
  <c r="H109" i="1"/>
  <c r="G109" i="1"/>
  <c r="P108" i="1"/>
  <c r="L108" i="1"/>
  <c r="K108" i="1"/>
  <c r="I108" i="1"/>
  <c r="H108" i="1"/>
  <c r="G108" i="1"/>
  <c r="P107" i="1"/>
  <c r="L107" i="1"/>
  <c r="K107" i="1"/>
  <c r="I107" i="1"/>
  <c r="H107" i="1"/>
  <c r="G107" i="1"/>
  <c r="P106" i="1"/>
  <c r="L106" i="1"/>
  <c r="K106" i="1"/>
  <c r="I106" i="1"/>
  <c r="H106" i="1"/>
  <c r="G106" i="1"/>
  <c r="P105" i="1"/>
  <c r="L105" i="1"/>
  <c r="K105" i="1"/>
  <c r="I105" i="1"/>
  <c r="H105" i="1"/>
  <c r="G105" i="1"/>
  <c r="P104" i="1"/>
  <c r="L104" i="1"/>
  <c r="K104" i="1"/>
  <c r="I104" i="1"/>
  <c r="H104" i="1"/>
  <c r="G104" i="1"/>
  <c r="P103" i="1"/>
  <c r="L103" i="1"/>
  <c r="K103" i="1"/>
  <c r="I103" i="1"/>
  <c r="H103" i="1"/>
  <c r="G103" i="1"/>
  <c r="P102" i="1"/>
  <c r="L102" i="1"/>
  <c r="K102" i="1"/>
  <c r="I102" i="1"/>
  <c r="H102" i="1"/>
  <c r="G102" i="1"/>
  <c r="P101" i="1"/>
  <c r="L101" i="1"/>
  <c r="K101" i="1"/>
  <c r="I101" i="1"/>
  <c r="H101" i="1"/>
  <c r="G101" i="1"/>
  <c r="P100" i="1"/>
  <c r="L100" i="1"/>
  <c r="K100" i="1"/>
  <c r="I100" i="1"/>
  <c r="H100" i="1"/>
  <c r="G100" i="1"/>
  <c r="P99" i="1"/>
  <c r="L99" i="1"/>
  <c r="K99" i="1"/>
  <c r="I99" i="1"/>
  <c r="H99" i="1"/>
  <c r="G99" i="1"/>
  <c r="P98" i="1"/>
  <c r="L98" i="1"/>
  <c r="K98" i="1"/>
  <c r="I98" i="1"/>
  <c r="H98" i="1"/>
  <c r="G98" i="1"/>
  <c r="P97" i="1"/>
  <c r="L97" i="1"/>
  <c r="K97" i="1"/>
  <c r="I97" i="1"/>
  <c r="H97" i="1"/>
  <c r="G97" i="1"/>
  <c r="P96" i="1"/>
  <c r="L96" i="1"/>
  <c r="K96" i="1"/>
  <c r="I96" i="1"/>
  <c r="H96" i="1"/>
  <c r="G96" i="1"/>
  <c r="P95" i="1"/>
  <c r="L95" i="1"/>
  <c r="K95" i="1"/>
  <c r="I95" i="1"/>
  <c r="H95" i="1"/>
  <c r="G95" i="1"/>
  <c r="P94" i="1"/>
  <c r="L94" i="1"/>
  <c r="K94" i="1"/>
  <c r="I94" i="1"/>
  <c r="H94" i="1"/>
  <c r="G94" i="1"/>
  <c r="P93" i="1"/>
  <c r="L93" i="1"/>
  <c r="K93" i="1"/>
  <c r="I93" i="1"/>
  <c r="H93" i="1"/>
  <c r="G93" i="1"/>
  <c r="P92" i="1"/>
  <c r="L92" i="1"/>
  <c r="K92" i="1"/>
  <c r="I92" i="1"/>
  <c r="H92" i="1"/>
  <c r="G92" i="1"/>
  <c r="P91" i="1"/>
  <c r="L91" i="1"/>
  <c r="K91" i="1"/>
  <c r="I91" i="1"/>
  <c r="H91" i="1"/>
  <c r="G91" i="1"/>
  <c r="P90" i="1"/>
  <c r="L90" i="1"/>
  <c r="K90" i="1"/>
  <c r="I90" i="1"/>
  <c r="H90" i="1"/>
  <c r="G90" i="1"/>
  <c r="P89" i="1"/>
  <c r="L89" i="1"/>
  <c r="K89" i="1"/>
  <c r="I89" i="1"/>
  <c r="H89" i="1"/>
  <c r="G89" i="1"/>
  <c r="P88" i="1"/>
  <c r="L88" i="1"/>
  <c r="K88" i="1"/>
  <c r="I88" i="1"/>
  <c r="H88" i="1"/>
  <c r="G88" i="1"/>
  <c r="P87" i="1"/>
  <c r="L87" i="1"/>
  <c r="K87" i="1"/>
  <c r="I87" i="1"/>
  <c r="H87" i="1"/>
  <c r="G87" i="1"/>
  <c r="P86" i="1"/>
  <c r="L86" i="1"/>
  <c r="K86" i="1"/>
  <c r="I86" i="1"/>
  <c r="H86" i="1"/>
  <c r="G86" i="1"/>
  <c r="P85" i="1"/>
  <c r="L85" i="1"/>
  <c r="K85" i="1"/>
  <c r="I85" i="1"/>
  <c r="H85" i="1"/>
  <c r="G85" i="1"/>
  <c r="P84" i="1"/>
  <c r="L84" i="1"/>
  <c r="K84" i="1"/>
  <c r="I84" i="1"/>
  <c r="H84" i="1"/>
  <c r="G84" i="1"/>
  <c r="P83" i="1"/>
  <c r="L83" i="1"/>
  <c r="K83" i="1"/>
  <c r="I83" i="1"/>
  <c r="H83" i="1"/>
  <c r="G83" i="1"/>
  <c r="P82" i="1"/>
  <c r="L82" i="1"/>
  <c r="K82" i="1"/>
  <c r="I82" i="1"/>
  <c r="H82" i="1"/>
  <c r="G82" i="1"/>
  <c r="P81" i="1"/>
  <c r="L81" i="1"/>
  <c r="K81" i="1"/>
  <c r="I81" i="1"/>
  <c r="H81" i="1"/>
  <c r="G81" i="1"/>
  <c r="P80" i="1"/>
  <c r="L80" i="1"/>
  <c r="K80" i="1"/>
  <c r="I80" i="1"/>
  <c r="H80" i="1"/>
  <c r="G80" i="1"/>
  <c r="P79" i="1"/>
  <c r="L79" i="1"/>
  <c r="K79" i="1"/>
  <c r="I79" i="1"/>
  <c r="H79" i="1"/>
  <c r="G79" i="1"/>
  <c r="P78" i="1"/>
  <c r="L78" i="1"/>
  <c r="K78" i="1"/>
  <c r="I78" i="1"/>
  <c r="H78" i="1"/>
  <c r="G78" i="1"/>
  <c r="P77" i="1"/>
  <c r="L77" i="1"/>
  <c r="K77" i="1"/>
  <c r="I77" i="1"/>
  <c r="H77" i="1"/>
  <c r="G77" i="1"/>
  <c r="P76" i="1"/>
  <c r="L76" i="1"/>
  <c r="K76" i="1"/>
  <c r="I76" i="1"/>
  <c r="H76" i="1"/>
  <c r="G76" i="1"/>
  <c r="P75" i="1"/>
  <c r="L75" i="1"/>
  <c r="K75" i="1"/>
  <c r="I75" i="1"/>
  <c r="H75" i="1"/>
  <c r="G75" i="1"/>
  <c r="P74" i="1"/>
  <c r="L74" i="1"/>
  <c r="K74" i="1"/>
  <c r="I74" i="1"/>
  <c r="H74" i="1"/>
  <c r="G74" i="1"/>
  <c r="P73" i="1"/>
  <c r="L73" i="1"/>
  <c r="K73" i="1"/>
  <c r="I73" i="1"/>
  <c r="H73" i="1"/>
  <c r="G73" i="1"/>
  <c r="P72" i="1"/>
  <c r="L72" i="1"/>
  <c r="K72" i="1"/>
  <c r="I72" i="1"/>
  <c r="H72" i="1"/>
  <c r="G72" i="1"/>
  <c r="P71" i="1"/>
  <c r="L71" i="1"/>
  <c r="K71" i="1"/>
  <c r="I71" i="1"/>
  <c r="H71" i="1"/>
  <c r="G71" i="1"/>
  <c r="P70" i="1"/>
  <c r="L70" i="1"/>
  <c r="K70" i="1"/>
  <c r="I70" i="1"/>
  <c r="H70" i="1"/>
  <c r="G70" i="1"/>
  <c r="P69" i="1"/>
  <c r="L69" i="1"/>
  <c r="K69" i="1"/>
  <c r="I69" i="1"/>
  <c r="H69" i="1"/>
  <c r="G69" i="1"/>
  <c r="P68" i="1"/>
  <c r="L68" i="1"/>
  <c r="K68" i="1"/>
  <c r="I68" i="1"/>
  <c r="H68" i="1"/>
  <c r="G68" i="1"/>
  <c r="P67" i="1"/>
  <c r="L67" i="1"/>
  <c r="K67" i="1"/>
  <c r="I67" i="1"/>
  <c r="H67" i="1"/>
  <c r="G67" i="1"/>
  <c r="P66" i="1"/>
  <c r="L66" i="1"/>
  <c r="K66" i="1"/>
  <c r="I66" i="1"/>
  <c r="H66" i="1"/>
  <c r="G66" i="1"/>
  <c r="P65" i="1"/>
  <c r="L65" i="1"/>
  <c r="K65" i="1"/>
  <c r="I65" i="1"/>
  <c r="H65" i="1"/>
  <c r="G65" i="1"/>
  <c r="P64" i="1"/>
  <c r="L64" i="1"/>
  <c r="K64" i="1"/>
  <c r="I64" i="1"/>
  <c r="H64" i="1"/>
  <c r="G64" i="1"/>
  <c r="P63" i="1"/>
  <c r="L63" i="1"/>
  <c r="K63" i="1"/>
  <c r="I63" i="1"/>
  <c r="H63" i="1"/>
  <c r="G63" i="1"/>
  <c r="P62" i="1"/>
  <c r="L62" i="1"/>
  <c r="K62" i="1"/>
  <c r="I62" i="1"/>
  <c r="H62" i="1"/>
  <c r="G62" i="1"/>
  <c r="P61" i="1"/>
  <c r="L61" i="1"/>
  <c r="K61" i="1"/>
  <c r="I61" i="1"/>
  <c r="H61" i="1"/>
  <c r="G61" i="1"/>
  <c r="P60" i="1"/>
  <c r="L60" i="1"/>
  <c r="K60" i="1"/>
  <c r="I60" i="1"/>
  <c r="H60" i="1"/>
  <c r="G60" i="1"/>
  <c r="P59" i="1"/>
  <c r="L59" i="1"/>
  <c r="K59" i="1"/>
  <c r="I59" i="1"/>
  <c r="H59" i="1"/>
  <c r="G59" i="1"/>
  <c r="P58" i="1"/>
  <c r="L58" i="1"/>
  <c r="K58" i="1"/>
  <c r="I58" i="1"/>
  <c r="H58" i="1"/>
  <c r="G58" i="1"/>
  <c r="P57" i="1"/>
  <c r="L57" i="1"/>
  <c r="K57" i="1"/>
  <c r="I57" i="1"/>
  <c r="H57" i="1"/>
  <c r="G57" i="1"/>
  <c r="P56" i="1"/>
  <c r="L56" i="1"/>
  <c r="K56" i="1"/>
  <c r="I56" i="1"/>
  <c r="H56" i="1"/>
  <c r="G56" i="1"/>
  <c r="P55" i="1"/>
  <c r="L55" i="1"/>
  <c r="K55" i="1"/>
  <c r="I55" i="1"/>
  <c r="H55" i="1"/>
  <c r="G55" i="1"/>
  <c r="P54" i="1"/>
  <c r="L54" i="1"/>
  <c r="K54" i="1"/>
  <c r="I54" i="1"/>
  <c r="H54" i="1"/>
  <c r="G54" i="1"/>
  <c r="P53" i="1"/>
  <c r="L53" i="1"/>
  <c r="K53" i="1"/>
  <c r="I53" i="1"/>
  <c r="H53" i="1"/>
  <c r="G53" i="1"/>
  <c r="P52" i="1"/>
  <c r="L52" i="1"/>
  <c r="K52" i="1"/>
  <c r="I52" i="1"/>
  <c r="H52" i="1"/>
  <c r="G52" i="1"/>
  <c r="P51" i="1"/>
  <c r="L51" i="1"/>
  <c r="K51" i="1"/>
  <c r="I51" i="1"/>
  <c r="H51" i="1"/>
  <c r="G51" i="1"/>
  <c r="P50" i="1"/>
  <c r="L50" i="1"/>
  <c r="K50" i="1"/>
  <c r="I50" i="1"/>
  <c r="H50" i="1"/>
  <c r="G50" i="1"/>
  <c r="P49" i="1"/>
  <c r="L49" i="1"/>
  <c r="K49" i="1"/>
  <c r="I49" i="1"/>
  <c r="H49" i="1"/>
  <c r="G49" i="1"/>
  <c r="P48" i="1"/>
  <c r="L48" i="1"/>
  <c r="K48" i="1"/>
  <c r="I48" i="1"/>
  <c r="H48" i="1"/>
  <c r="G48" i="1"/>
  <c r="P47" i="1"/>
  <c r="L47" i="1"/>
  <c r="K47" i="1"/>
  <c r="I47" i="1"/>
  <c r="H47" i="1"/>
  <c r="G47" i="1"/>
  <c r="P46" i="1"/>
  <c r="L46" i="1"/>
  <c r="K46" i="1"/>
  <c r="I46" i="1"/>
  <c r="H46" i="1"/>
  <c r="G46" i="1"/>
  <c r="P45" i="1"/>
  <c r="L45" i="1"/>
  <c r="K45" i="1"/>
  <c r="I45" i="1"/>
  <c r="H45" i="1"/>
  <c r="G45" i="1"/>
  <c r="P44" i="1"/>
  <c r="L44" i="1"/>
  <c r="K44" i="1"/>
  <c r="I44" i="1"/>
  <c r="H44" i="1"/>
  <c r="G44" i="1"/>
  <c r="P43" i="1"/>
  <c r="L43" i="1"/>
  <c r="K43" i="1"/>
  <c r="I43" i="1"/>
  <c r="H43" i="1"/>
  <c r="G43" i="1"/>
  <c r="P42" i="1"/>
  <c r="L42" i="1"/>
  <c r="K42" i="1"/>
  <c r="I42" i="1"/>
  <c r="H42" i="1"/>
  <c r="G42" i="1"/>
  <c r="P41" i="1"/>
  <c r="L41" i="1"/>
  <c r="K41" i="1"/>
  <c r="I41" i="1"/>
  <c r="H41" i="1"/>
  <c r="G41" i="1"/>
  <c r="P40" i="1"/>
  <c r="L40" i="1"/>
  <c r="K40" i="1"/>
  <c r="I40" i="1"/>
  <c r="H40" i="1"/>
  <c r="G40" i="1"/>
  <c r="P39" i="1"/>
  <c r="L39" i="1"/>
  <c r="K39" i="1"/>
  <c r="I39" i="1"/>
  <c r="H39" i="1"/>
  <c r="G39" i="1"/>
  <c r="P38" i="1"/>
  <c r="L38" i="1"/>
  <c r="K38" i="1"/>
  <c r="I38" i="1"/>
  <c r="H38" i="1"/>
  <c r="G38" i="1"/>
  <c r="P37" i="1"/>
  <c r="L37" i="1"/>
  <c r="K37" i="1"/>
  <c r="I37" i="1"/>
  <c r="H37" i="1"/>
  <c r="G37" i="1"/>
  <c r="P36" i="1"/>
  <c r="L36" i="1"/>
  <c r="K36" i="1"/>
  <c r="I36" i="1"/>
  <c r="H36" i="1"/>
  <c r="G36" i="1"/>
  <c r="P35" i="1"/>
  <c r="L35" i="1"/>
  <c r="K35" i="1"/>
  <c r="I35" i="1"/>
  <c r="H35" i="1"/>
  <c r="G35" i="1"/>
  <c r="P34" i="1"/>
  <c r="L34" i="1"/>
  <c r="K34" i="1"/>
  <c r="I34" i="1"/>
  <c r="H34" i="1"/>
  <c r="G34" i="1"/>
  <c r="P33" i="1"/>
  <c r="L33" i="1"/>
  <c r="K33" i="1"/>
  <c r="I33" i="1"/>
  <c r="H33" i="1"/>
  <c r="G33" i="1"/>
  <c r="P32" i="1"/>
  <c r="L32" i="1"/>
  <c r="K32" i="1"/>
  <c r="I32" i="1"/>
  <c r="H32" i="1"/>
  <c r="G32" i="1"/>
  <c r="P31" i="1"/>
  <c r="L31" i="1"/>
  <c r="K31" i="1"/>
  <c r="I31" i="1"/>
  <c r="H31" i="1"/>
  <c r="G31" i="1"/>
  <c r="P30" i="1"/>
  <c r="L30" i="1"/>
  <c r="K30" i="1"/>
  <c r="I30" i="1"/>
  <c r="H30" i="1"/>
  <c r="G30" i="1"/>
  <c r="P29" i="1"/>
  <c r="L29" i="1"/>
  <c r="K29" i="1"/>
  <c r="I29" i="1"/>
  <c r="H29" i="1"/>
  <c r="G29" i="1"/>
  <c r="P28" i="1"/>
  <c r="L28" i="1"/>
  <c r="K28" i="1"/>
  <c r="I28" i="1"/>
  <c r="H28" i="1"/>
  <c r="G28" i="1"/>
  <c r="P27" i="1"/>
  <c r="L27" i="1"/>
  <c r="K27" i="1"/>
  <c r="I27" i="1"/>
  <c r="H27" i="1"/>
  <c r="G27" i="1"/>
  <c r="P26" i="1"/>
  <c r="L26" i="1"/>
  <c r="K26" i="1"/>
  <c r="I26" i="1"/>
  <c r="H26" i="1"/>
  <c r="G26" i="1"/>
  <c r="P25" i="1"/>
  <c r="L25" i="1"/>
  <c r="K25" i="1"/>
  <c r="I25" i="1"/>
  <c r="H25" i="1"/>
  <c r="G25" i="1"/>
  <c r="P24" i="1"/>
  <c r="L24" i="1"/>
  <c r="K24" i="1"/>
  <c r="I24" i="1"/>
  <c r="H24" i="1"/>
  <c r="G24" i="1"/>
  <c r="P23" i="1"/>
  <c r="L23" i="1"/>
  <c r="K23" i="1"/>
  <c r="I23" i="1"/>
  <c r="H23" i="1"/>
  <c r="G23" i="1"/>
  <c r="P22" i="1"/>
  <c r="L22" i="1"/>
  <c r="K22" i="1"/>
  <c r="I22" i="1"/>
  <c r="H22" i="1"/>
  <c r="G22" i="1"/>
  <c r="P21" i="1"/>
  <c r="L21" i="1"/>
  <c r="K21" i="1"/>
  <c r="I21" i="1"/>
  <c r="H21" i="1"/>
  <c r="G21" i="1"/>
  <c r="P20" i="1"/>
  <c r="L20" i="1"/>
  <c r="K20" i="1"/>
  <c r="I20" i="1"/>
  <c r="H20" i="1"/>
  <c r="G20" i="1"/>
  <c r="P19" i="1"/>
  <c r="L19" i="1"/>
  <c r="K19" i="1"/>
  <c r="I19" i="1"/>
  <c r="H19" i="1"/>
  <c r="G19" i="1"/>
  <c r="P18" i="1"/>
  <c r="L18" i="1"/>
  <c r="K18" i="1"/>
  <c r="I18" i="1"/>
  <c r="H18" i="1"/>
  <c r="G18" i="1"/>
  <c r="P17" i="1"/>
  <c r="L17" i="1"/>
  <c r="K17" i="1"/>
  <c r="I17" i="1"/>
  <c r="H17" i="1"/>
  <c r="G17" i="1"/>
  <c r="P16" i="1"/>
  <c r="L16" i="1"/>
  <c r="K16" i="1"/>
  <c r="I16" i="1"/>
  <c r="H16" i="1"/>
  <c r="G16" i="1"/>
  <c r="P15" i="1"/>
  <c r="L15" i="1"/>
  <c r="K15" i="1"/>
  <c r="I15" i="1"/>
  <c r="H15" i="1"/>
  <c r="G15" i="1"/>
  <c r="P14" i="1"/>
  <c r="L14" i="1"/>
  <c r="K14" i="1"/>
  <c r="I14" i="1"/>
  <c r="H14" i="1"/>
  <c r="G14" i="1"/>
  <c r="P13" i="1"/>
  <c r="L13" i="1"/>
  <c r="K13" i="1"/>
  <c r="I13" i="1"/>
  <c r="H13" i="1"/>
  <c r="G13" i="1"/>
  <c r="P12" i="1"/>
  <c r="L12" i="1"/>
  <c r="K12" i="1"/>
  <c r="I12" i="1"/>
  <c r="H12" i="1"/>
  <c r="G12" i="1"/>
  <c r="P11" i="1"/>
  <c r="L11" i="1"/>
  <c r="K11" i="1"/>
  <c r="I11" i="1"/>
  <c r="H11" i="1"/>
  <c r="G11" i="1"/>
  <c r="P10" i="1"/>
  <c r="L10" i="1"/>
  <c r="K10" i="1"/>
  <c r="I10" i="1"/>
  <c r="H10" i="1"/>
  <c r="G10" i="1"/>
  <c r="P9" i="1"/>
  <c r="L9" i="1"/>
  <c r="K9" i="1"/>
  <c r="I9" i="1"/>
  <c r="H9" i="1"/>
  <c r="G9" i="1"/>
  <c r="P8" i="1"/>
  <c r="L8" i="1"/>
  <c r="K8" i="1"/>
  <c r="I8" i="1"/>
  <c r="H8" i="1"/>
  <c r="G8" i="1"/>
  <c r="P7" i="1"/>
  <c r="L7" i="1"/>
  <c r="K7" i="1"/>
  <c r="I7" i="1"/>
  <c r="H7" i="1"/>
  <c r="G7" i="1"/>
  <c r="P6" i="1"/>
  <c r="L6" i="1"/>
  <c r="K6" i="1"/>
  <c r="I6" i="1"/>
  <c r="H6" i="1"/>
  <c r="G6" i="1"/>
  <c r="P5" i="1"/>
  <c r="L5" i="1"/>
  <c r="K5" i="1"/>
  <c r="I5" i="1"/>
  <c r="H5" i="1"/>
  <c r="G5" i="1"/>
  <c r="P4" i="1"/>
  <c r="L4" i="1"/>
  <c r="K4" i="1"/>
  <c r="I4" i="1"/>
  <c r="H4" i="1"/>
  <c r="G4" i="1"/>
  <c r="P3" i="1"/>
  <c r="L3" i="1"/>
  <c r="K3" i="1"/>
  <c r="I3" i="1"/>
  <c r="H3" i="1"/>
  <c r="G3" i="1"/>
  <c r="P2" i="1"/>
  <c r="L2" i="1"/>
  <c r="K2" i="1"/>
  <c r="I2" i="1"/>
  <c r="H2" i="1"/>
  <c r="G2" i="1"/>
  <c r="M463" i="1" l="1"/>
  <c r="N463" i="1" s="1"/>
  <c r="M5" i="1"/>
  <c r="N5" i="1" s="1"/>
  <c r="M17" i="1"/>
  <c r="N17" i="1" s="1"/>
  <c r="M648" i="1"/>
  <c r="N648" i="1" s="1"/>
  <c r="M652" i="1"/>
  <c r="N652" i="1" s="1"/>
  <c r="M656" i="1"/>
  <c r="N656" i="1" s="1"/>
  <c r="M664" i="1"/>
  <c r="N664" i="1" s="1"/>
  <c r="M801" i="1"/>
  <c r="N801" i="1" s="1"/>
  <c r="M805" i="1"/>
  <c r="N805" i="1" s="1"/>
  <c r="M793" i="1"/>
  <c r="N793" i="1" s="1"/>
  <c r="M789" i="1"/>
  <c r="N789" i="1" s="1"/>
  <c r="M783" i="1"/>
  <c r="N783" i="1" s="1"/>
  <c r="M778" i="1"/>
  <c r="N778" i="1" s="1"/>
  <c r="M776" i="1"/>
  <c r="N776" i="1" s="1"/>
  <c r="M832" i="1"/>
  <c r="N832" i="1" s="1"/>
  <c r="M786" i="1"/>
  <c r="N786" i="1" s="1"/>
  <c r="M777" i="1"/>
  <c r="N777" i="1" s="1"/>
  <c r="M798" i="1"/>
  <c r="N798" i="1" s="1"/>
  <c r="M808" i="1"/>
  <c r="N808" i="1" s="1"/>
  <c r="M804" i="1"/>
  <c r="N804" i="1" s="1"/>
  <c r="M780" i="1"/>
  <c r="N780" i="1" s="1"/>
  <c r="M772" i="1"/>
  <c r="N772" i="1" s="1"/>
  <c r="M795" i="1"/>
  <c r="N795" i="1" s="1"/>
  <c r="M791" i="1"/>
  <c r="N791" i="1" s="1"/>
  <c r="M806" i="1"/>
  <c r="N806" i="1" s="1"/>
  <c r="M790" i="1"/>
  <c r="N790" i="1" s="1"/>
  <c r="M782" i="1"/>
  <c r="N782" i="1" s="1"/>
  <c r="M774" i="1"/>
  <c r="N774" i="1" s="1"/>
  <c r="M803" i="1"/>
  <c r="N803" i="1" s="1"/>
  <c r="M773" i="1"/>
  <c r="N773" i="1" s="1"/>
  <c r="M834" i="1"/>
  <c r="N834" i="1" s="1"/>
  <c r="M830" i="1"/>
  <c r="N830" i="1" s="1"/>
  <c r="M826" i="1"/>
  <c r="N826" i="1" s="1"/>
  <c r="M822" i="1"/>
  <c r="N822" i="1" s="1"/>
  <c r="M818" i="1"/>
  <c r="N818" i="1" s="1"/>
  <c r="M814" i="1"/>
  <c r="N814" i="1" s="1"/>
  <c r="M810" i="1"/>
  <c r="N810" i="1" s="1"/>
  <c r="M792" i="1"/>
  <c r="N792" i="1" s="1"/>
  <c r="M784" i="1"/>
  <c r="N784" i="1" s="1"/>
  <c r="M799" i="1"/>
  <c r="N799" i="1" s="1"/>
  <c r="M787" i="1"/>
  <c r="N787" i="1" s="1"/>
  <c r="M833" i="1"/>
  <c r="N833" i="1" s="1"/>
  <c r="M829" i="1"/>
  <c r="N829" i="1" s="1"/>
  <c r="M825" i="1"/>
  <c r="N825" i="1" s="1"/>
  <c r="M821" i="1"/>
  <c r="N821" i="1" s="1"/>
  <c r="M817" i="1"/>
  <c r="N817" i="1" s="1"/>
  <c r="M813" i="1"/>
  <c r="N813" i="1" s="1"/>
  <c r="M802" i="1"/>
  <c r="N802" i="1" s="1"/>
  <c r="M779" i="1"/>
  <c r="N779" i="1" s="1"/>
  <c r="M775" i="1"/>
  <c r="N775" i="1" s="1"/>
  <c r="M836" i="1"/>
  <c r="N836" i="1" s="1"/>
  <c r="M828" i="1"/>
  <c r="N828" i="1" s="1"/>
  <c r="M824" i="1"/>
  <c r="N824" i="1" s="1"/>
  <c r="M820" i="1"/>
  <c r="N820" i="1" s="1"/>
  <c r="M816" i="1"/>
  <c r="N816" i="1" s="1"/>
  <c r="M812" i="1"/>
  <c r="N812" i="1" s="1"/>
  <c r="M794" i="1"/>
  <c r="N794" i="1" s="1"/>
  <c r="M809" i="1"/>
  <c r="N809" i="1" s="1"/>
  <c r="M797" i="1"/>
  <c r="N797" i="1" s="1"/>
  <c r="M835" i="1"/>
  <c r="N835" i="1" s="1"/>
  <c r="M831" i="1"/>
  <c r="N831" i="1" s="1"/>
  <c r="M827" i="1"/>
  <c r="N827" i="1" s="1"/>
  <c r="M823" i="1"/>
  <c r="N823" i="1" s="1"/>
  <c r="M819" i="1"/>
  <c r="N819" i="1" s="1"/>
  <c r="M815" i="1"/>
  <c r="N815" i="1" s="1"/>
  <c r="M811" i="1"/>
  <c r="N811" i="1" s="1"/>
  <c r="M785" i="1"/>
  <c r="N785" i="1" s="1"/>
  <c r="M781" i="1"/>
  <c r="N781" i="1" s="1"/>
  <c r="M800" i="1"/>
  <c r="N800" i="1" s="1"/>
  <c r="M796" i="1"/>
  <c r="N796" i="1" s="1"/>
  <c r="M788" i="1"/>
  <c r="N788" i="1" s="1"/>
  <c r="M807" i="1"/>
  <c r="N807" i="1" s="1"/>
  <c r="M1016" i="1"/>
  <c r="N1016" i="1" s="1"/>
  <c r="M1088" i="1"/>
  <c r="N1088" i="1" s="1"/>
  <c r="M1108" i="1"/>
  <c r="N1108" i="1" s="1"/>
  <c r="M1140" i="1"/>
  <c r="N1140" i="1" s="1"/>
  <c r="M1148" i="1"/>
  <c r="N1148" i="1" s="1"/>
  <c r="M99" i="1"/>
  <c r="N99" i="1" s="1"/>
  <c r="M872" i="1"/>
  <c r="N872" i="1" s="1"/>
  <c r="M876" i="1"/>
  <c r="N876" i="1" s="1"/>
  <c r="M936" i="1"/>
  <c r="N936" i="1" s="1"/>
  <c r="M1020" i="1"/>
  <c r="N1020" i="1" s="1"/>
  <c r="M608" i="1"/>
  <c r="N608" i="1" s="1"/>
  <c r="M612" i="1"/>
  <c r="N612" i="1" s="1"/>
  <c r="M632" i="1"/>
  <c r="N632" i="1" s="1"/>
  <c r="M282" i="1"/>
  <c r="N282" i="1" s="1"/>
  <c r="M326" i="1"/>
  <c r="N326" i="1" s="1"/>
  <c r="M342" i="1"/>
  <c r="N342" i="1" s="1"/>
  <c r="M346" i="1"/>
  <c r="N346" i="1" s="1"/>
  <c r="M350" i="1"/>
  <c r="N350" i="1" s="1"/>
  <c r="M354" i="1"/>
  <c r="N354" i="1" s="1"/>
  <c r="M362" i="1"/>
  <c r="N362" i="1" s="1"/>
  <c r="M394" i="1"/>
  <c r="N394" i="1" s="1"/>
  <c r="M402" i="1"/>
  <c r="N402" i="1" s="1"/>
  <c r="M414" i="1"/>
  <c r="N414" i="1" s="1"/>
  <c r="M426" i="1"/>
  <c r="N426" i="1" s="1"/>
  <c r="M442" i="1"/>
  <c r="N442" i="1" s="1"/>
  <c r="M768" i="1"/>
  <c r="N768" i="1" s="1"/>
  <c r="M839" i="1"/>
  <c r="N839" i="1" s="1"/>
  <c r="M851" i="1"/>
  <c r="N851" i="1" s="1"/>
  <c r="M855" i="1"/>
  <c r="N855" i="1" s="1"/>
  <c r="M863" i="1"/>
  <c r="N863" i="1" s="1"/>
  <c r="M871" i="1"/>
  <c r="N871" i="1" s="1"/>
  <c r="M879" i="1"/>
  <c r="N879" i="1" s="1"/>
  <c r="M915" i="1"/>
  <c r="N915" i="1" s="1"/>
  <c r="M919" i="1"/>
  <c r="N919" i="1" s="1"/>
  <c r="M935" i="1"/>
  <c r="N935" i="1" s="1"/>
  <c r="M1095" i="1"/>
  <c r="N1095" i="1" s="1"/>
  <c r="M1103" i="1"/>
  <c r="N1103" i="1" s="1"/>
  <c r="M1107" i="1"/>
  <c r="N1107" i="1" s="1"/>
  <c r="M1139" i="1"/>
  <c r="N1139" i="1" s="1"/>
  <c r="M1143" i="1"/>
  <c r="N1143" i="1" s="1"/>
  <c r="M1155" i="1"/>
  <c r="N1155" i="1" s="1"/>
  <c r="M1179" i="1"/>
  <c r="N1179" i="1" s="1"/>
  <c r="M1215" i="1"/>
  <c r="N1215" i="1" s="1"/>
  <c r="M1247" i="1"/>
  <c r="N1247" i="1" s="1"/>
  <c r="M1251" i="1"/>
  <c r="N1251" i="1" s="1"/>
  <c r="M1259" i="1"/>
  <c r="N1259" i="1" s="1"/>
  <c r="M1267" i="1"/>
  <c r="N1267" i="1" s="1"/>
  <c r="M95" i="1"/>
  <c r="N95" i="1" s="1"/>
  <c r="M119" i="1"/>
  <c r="N119" i="1" s="1"/>
  <c r="M127" i="1"/>
  <c r="N127" i="1" s="1"/>
  <c r="M131" i="1"/>
  <c r="N131" i="1" s="1"/>
  <c r="M135" i="1"/>
  <c r="N135" i="1" s="1"/>
  <c r="M151" i="1"/>
  <c r="N151" i="1" s="1"/>
  <c r="M155" i="1"/>
  <c r="N155" i="1" s="1"/>
  <c r="M159" i="1"/>
  <c r="N159" i="1" s="1"/>
  <c r="M227" i="1"/>
  <c r="N227" i="1" s="1"/>
  <c r="M239" i="1"/>
  <c r="N239" i="1" s="1"/>
  <c r="M251" i="1"/>
  <c r="N251" i="1" s="1"/>
  <c r="M672" i="1"/>
  <c r="N672" i="1" s="1"/>
  <c r="M696" i="1"/>
  <c r="N696" i="1" s="1"/>
  <c r="M700" i="1"/>
  <c r="N700" i="1" s="1"/>
  <c r="M708" i="1"/>
  <c r="N708" i="1" s="1"/>
  <c r="M712" i="1"/>
  <c r="N712" i="1" s="1"/>
  <c r="M720" i="1"/>
  <c r="N720" i="1" s="1"/>
  <c r="M724" i="1"/>
  <c r="N724" i="1" s="1"/>
  <c r="M760" i="1"/>
  <c r="N760" i="1" s="1"/>
  <c r="M521" i="1"/>
  <c r="N521" i="1" s="1"/>
  <c r="M525" i="1"/>
  <c r="N525" i="1" s="1"/>
  <c r="M537" i="1"/>
  <c r="N537" i="1" s="1"/>
  <c r="M545" i="1"/>
  <c r="N545" i="1" s="1"/>
  <c r="M549" i="1"/>
  <c r="N549" i="1" s="1"/>
  <c r="M569" i="1"/>
  <c r="N569" i="1" s="1"/>
  <c r="M573" i="1"/>
  <c r="N573" i="1" s="1"/>
  <c r="M577" i="1"/>
  <c r="N577" i="1" s="1"/>
  <c r="M581" i="1"/>
  <c r="N581" i="1" s="1"/>
  <c r="M585" i="1"/>
  <c r="N585" i="1" s="1"/>
  <c r="M589" i="1"/>
  <c r="N589" i="1" s="1"/>
  <c r="M593" i="1"/>
  <c r="N593" i="1" s="1"/>
  <c r="M597" i="1"/>
  <c r="N597" i="1" s="1"/>
  <c r="M605" i="1"/>
  <c r="N605" i="1" s="1"/>
  <c r="M609" i="1"/>
  <c r="N609" i="1" s="1"/>
  <c r="M633" i="1"/>
  <c r="N633" i="1" s="1"/>
  <c r="M649" i="1"/>
  <c r="N649" i="1" s="1"/>
  <c r="M653" i="1"/>
  <c r="N653" i="1" s="1"/>
  <c r="M665" i="1"/>
  <c r="N665" i="1" s="1"/>
  <c r="M717" i="1"/>
  <c r="N717" i="1" s="1"/>
  <c r="M757" i="1"/>
  <c r="N757" i="1" s="1"/>
  <c r="M765" i="1"/>
  <c r="N765" i="1" s="1"/>
  <c r="M670" i="1"/>
  <c r="N670" i="1" s="1"/>
  <c r="M678" i="1"/>
  <c r="N678" i="1" s="1"/>
  <c r="M702" i="1"/>
  <c r="N702" i="1" s="1"/>
  <c r="M718" i="1"/>
  <c r="N718" i="1" s="1"/>
  <c r="M766" i="1"/>
  <c r="N766" i="1" s="1"/>
  <c r="M770" i="1"/>
  <c r="N770" i="1" s="1"/>
  <c r="M1157" i="1"/>
  <c r="N1157" i="1" s="1"/>
  <c r="M1165" i="1"/>
  <c r="N1165" i="1" s="1"/>
  <c r="M1173" i="1"/>
  <c r="N1173" i="1" s="1"/>
  <c r="M1177" i="1"/>
  <c r="N1177" i="1" s="1"/>
  <c r="M1185" i="1"/>
  <c r="N1185" i="1" s="1"/>
  <c r="M1209" i="1"/>
  <c r="N1209" i="1" s="1"/>
  <c r="M1229" i="1"/>
  <c r="N1229" i="1" s="1"/>
  <c r="M1241" i="1"/>
  <c r="N1241" i="1" s="1"/>
  <c r="M1245" i="1"/>
  <c r="N1245" i="1" s="1"/>
  <c r="M1257" i="1"/>
  <c r="N1257" i="1" s="1"/>
  <c r="M1617" i="1"/>
  <c r="N1617" i="1" s="1"/>
  <c r="M1629" i="1"/>
  <c r="N1629" i="1" s="1"/>
  <c r="M1693" i="1"/>
  <c r="N1693" i="1" s="1"/>
  <c r="M1765" i="1"/>
  <c r="N1765" i="1" s="1"/>
  <c r="M1825" i="1"/>
  <c r="N1825" i="1" s="1"/>
  <c r="M1837" i="1"/>
  <c r="N1837" i="1" s="1"/>
  <c r="M1877" i="1"/>
  <c r="N1877" i="1" s="1"/>
  <c r="M1893" i="1"/>
  <c r="N1893" i="1" s="1"/>
  <c r="M1945" i="1"/>
  <c r="N1945" i="1" s="1"/>
  <c r="M1953" i="1"/>
  <c r="N1953" i="1" s="1"/>
  <c r="M1957" i="1"/>
  <c r="N1957" i="1" s="1"/>
  <c r="M1969" i="1"/>
  <c r="N1969" i="1" s="1"/>
  <c r="M2049" i="1"/>
  <c r="N2049" i="1" s="1"/>
  <c r="M2061" i="1"/>
  <c r="N2061" i="1" s="1"/>
  <c r="M224" i="1"/>
  <c r="N224" i="1" s="1"/>
  <c r="M236" i="1"/>
  <c r="N236" i="1" s="1"/>
  <c r="M240" i="1"/>
  <c r="N240" i="1" s="1"/>
  <c r="M252" i="1"/>
  <c r="N252" i="1" s="1"/>
  <c r="M260" i="1"/>
  <c r="N260" i="1" s="1"/>
  <c r="M268" i="1"/>
  <c r="N268" i="1" s="1"/>
  <c r="M280" i="1"/>
  <c r="N280" i="1" s="1"/>
  <c r="M292" i="1"/>
  <c r="N292" i="1" s="1"/>
  <c r="M296" i="1"/>
  <c r="N296" i="1" s="1"/>
  <c r="M344" i="1"/>
  <c r="N344" i="1" s="1"/>
  <c r="M356" i="1"/>
  <c r="N356" i="1" s="1"/>
  <c r="M360" i="1"/>
  <c r="N360" i="1" s="1"/>
  <c r="M412" i="1"/>
  <c r="N412" i="1" s="1"/>
  <c r="M420" i="1"/>
  <c r="N420" i="1" s="1"/>
  <c r="M424" i="1"/>
  <c r="N424" i="1" s="1"/>
  <c r="M432" i="1"/>
  <c r="N432" i="1" s="1"/>
  <c r="M675" i="1"/>
  <c r="N675" i="1" s="1"/>
  <c r="M679" i="1"/>
  <c r="N679" i="1" s="1"/>
  <c r="M687" i="1"/>
  <c r="N687" i="1" s="1"/>
  <c r="M695" i="1"/>
  <c r="N695" i="1" s="1"/>
  <c r="M699" i="1"/>
  <c r="N699" i="1" s="1"/>
  <c r="M711" i="1"/>
  <c r="N711" i="1" s="1"/>
  <c r="M715" i="1"/>
  <c r="N715" i="1" s="1"/>
  <c r="M723" i="1"/>
  <c r="N723" i="1" s="1"/>
  <c r="M842" i="1"/>
  <c r="N842" i="1" s="1"/>
  <c r="M878" i="1"/>
  <c r="N878" i="1" s="1"/>
  <c r="M886" i="1"/>
  <c r="N886" i="1" s="1"/>
  <c r="M910" i="1"/>
  <c r="N910" i="1" s="1"/>
  <c r="M918" i="1"/>
  <c r="N918" i="1" s="1"/>
  <c r="M922" i="1"/>
  <c r="N922" i="1" s="1"/>
  <c r="M986" i="1"/>
  <c r="N986" i="1" s="1"/>
  <c r="M990" i="1"/>
  <c r="N990" i="1" s="1"/>
  <c r="M1002" i="1"/>
  <c r="N1002" i="1" s="1"/>
  <c r="M1090" i="1"/>
  <c r="N1090" i="1" s="1"/>
  <c r="M1106" i="1"/>
  <c r="N1106" i="1" s="1"/>
  <c r="M1110" i="1"/>
  <c r="N1110" i="1" s="1"/>
  <c r="M1122" i="1"/>
  <c r="N1122" i="1" s="1"/>
  <c r="M1134" i="1"/>
  <c r="N1134" i="1" s="1"/>
  <c r="M1138" i="1"/>
  <c r="N1138" i="1" s="1"/>
  <c r="M1154" i="1"/>
  <c r="N1154" i="1" s="1"/>
  <c r="M1158" i="1"/>
  <c r="N1158" i="1" s="1"/>
  <c r="M1182" i="1"/>
  <c r="N1182" i="1" s="1"/>
  <c r="M1782" i="1"/>
  <c r="N1782" i="1" s="1"/>
  <c r="M1786" i="1"/>
  <c r="N1786" i="1" s="1"/>
  <c r="M1822" i="1"/>
  <c r="N1822" i="1" s="1"/>
  <c r="M1830" i="1"/>
  <c r="N1830" i="1" s="1"/>
  <c r="M1878" i="1"/>
  <c r="N1878" i="1" s="1"/>
  <c r="M1882" i="1"/>
  <c r="N1882" i="1" s="1"/>
  <c r="M1890" i="1"/>
  <c r="N1890" i="1" s="1"/>
  <c r="M1894" i="1"/>
  <c r="N1894" i="1" s="1"/>
  <c r="M1942" i="1"/>
  <c r="N1942" i="1" s="1"/>
  <c r="M1954" i="1"/>
  <c r="N1954" i="1" s="1"/>
  <c r="M1958" i="1"/>
  <c r="N1958" i="1" s="1"/>
  <c r="M1962" i="1"/>
  <c r="N1962" i="1" s="1"/>
  <c r="M1966" i="1"/>
  <c r="N1966" i="1" s="1"/>
  <c r="M1974" i="1"/>
  <c r="N1974" i="1" s="1"/>
  <c r="M1982" i="1"/>
  <c r="N1982" i="1" s="1"/>
  <c r="M1986" i="1"/>
  <c r="N1986" i="1" s="1"/>
  <c r="M1990" i="1"/>
  <c r="N1990" i="1" s="1"/>
  <c r="M1994" i="1"/>
  <c r="N1994" i="1" s="1"/>
  <c r="M1998" i="1"/>
  <c r="N1998" i="1" s="1"/>
  <c r="M2018" i="1"/>
  <c r="N2018" i="1" s="1"/>
  <c r="M2030" i="1"/>
  <c r="N2030" i="1" s="1"/>
  <c r="M2054" i="1"/>
  <c r="N2054" i="1" s="1"/>
  <c r="M2062" i="1"/>
  <c r="N2062" i="1" s="1"/>
  <c r="M2066" i="1"/>
  <c r="N2066" i="1" s="1"/>
  <c r="M1359" i="1"/>
  <c r="N1359" i="1" s="1"/>
  <c r="M1599" i="1"/>
  <c r="N1599" i="1" s="1"/>
  <c r="M1216" i="1"/>
  <c r="N1216" i="1" s="1"/>
  <c r="M1232" i="1"/>
  <c r="N1232" i="1" s="1"/>
  <c r="M1268" i="1"/>
  <c r="N1268" i="1" s="1"/>
  <c r="M1284" i="1"/>
  <c r="N1284" i="1" s="1"/>
  <c r="M1576" i="1"/>
  <c r="N1576" i="1" s="1"/>
  <c r="M1306" i="1"/>
  <c r="N1306" i="1" s="1"/>
  <c r="M1314" i="1"/>
  <c r="N1314" i="1" s="1"/>
  <c r="M1318" i="1"/>
  <c r="N1318" i="1" s="1"/>
  <c r="M1326" i="1"/>
  <c r="N1326" i="1" s="1"/>
  <c r="M1486" i="1"/>
  <c r="N1486" i="1" s="1"/>
  <c r="M1502" i="1"/>
  <c r="N1502" i="1" s="1"/>
  <c r="M1522" i="1"/>
  <c r="N1522" i="1" s="1"/>
  <c r="M1530" i="1"/>
  <c r="N1530" i="1" s="1"/>
  <c r="M1538" i="1"/>
  <c r="N1538" i="1" s="1"/>
  <c r="M1542" i="1"/>
  <c r="N1542" i="1" s="1"/>
  <c r="M1554" i="1"/>
  <c r="N1554" i="1" s="1"/>
  <c r="M1850" i="1"/>
  <c r="N1850" i="1" s="1"/>
  <c r="M1854" i="1"/>
  <c r="N1854" i="1" s="1"/>
  <c r="M1862" i="1"/>
  <c r="N1862" i="1" s="1"/>
  <c r="M2070" i="1"/>
  <c r="N2070" i="1" s="1"/>
  <c r="M999" i="1"/>
  <c r="N999" i="1" s="1"/>
  <c r="M1627" i="1"/>
  <c r="N1627" i="1" s="1"/>
  <c r="M1635" i="1"/>
  <c r="N1635" i="1" s="1"/>
  <c r="M1647" i="1"/>
  <c r="N1647" i="1" s="1"/>
  <c r="M1651" i="1"/>
  <c r="N1651" i="1" s="1"/>
  <c r="M1655" i="1"/>
  <c r="N1655" i="1" s="1"/>
  <c r="M1671" i="1"/>
  <c r="N1671" i="1" s="1"/>
  <c r="M1743" i="1"/>
  <c r="N1743" i="1" s="1"/>
  <c r="M1747" i="1"/>
  <c r="N1747" i="1" s="1"/>
  <c r="M1755" i="1"/>
  <c r="N1755" i="1" s="1"/>
  <c r="M1759" i="1"/>
  <c r="N1759" i="1" s="1"/>
  <c r="M1779" i="1"/>
  <c r="N1779" i="1" s="1"/>
  <c r="M1819" i="1"/>
  <c r="N1819" i="1" s="1"/>
  <c r="M1823" i="1"/>
  <c r="N1823" i="1" s="1"/>
  <c r="M1827" i="1"/>
  <c r="N1827" i="1" s="1"/>
  <c r="M1843" i="1"/>
  <c r="N1843" i="1" s="1"/>
  <c r="M1851" i="1"/>
  <c r="N1851" i="1" s="1"/>
  <c r="M1875" i="1"/>
  <c r="N1875" i="1" s="1"/>
  <c r="M1891" i="1"/>
  <c r="N1891" i="1" s="1"/>
  <c r="M1983" i="1"/>
  <c r="N1983" i="1" s="1"/>
  <c r="M1999" i="1"/>
  <c r="N1999" i="1" s="1"/>
  <c r="M2007" i="1"/>
  <c r="N2007" i="1" s="1"/>
  <c r="M2011" i="1"/>
  <c r="N2011" i="1" s="1"/>
  <c r="M2015" i="1"/>
  <c r="N2015" i="1" s="1"/>
  <c r="M455" i="1"/>
  <c r="N455" i="1" s="1"/>
  <c r="M1744" i="1"/>
  <c r="N1744" i="1" s="1"/>
  <c r="M1752" i="1"/>
  <c r="N1752" i="1" s="1"/>
  <c r="M1768" i="1"/>
  <c r="N1768" i="1" s="1"/>
  <c r="M1772" i="1"/>
  <c r="N1772" i="1" s="1"/>
  <c r="M1792" i="1"/>
  <c r="N1792" i="1" s="1"/>
  <c r="M1796" i="1"/>
  <c r="N1796" i="1" s="1"/>
  <c r="M1812" i="1"/>
  <c r="N1812" i="1" s="1"/>
  <c r="M1872" i="1"/>
  <c r="N1872" i="1" s="1"/>
  <c r="M1892" i="1"/>
  <c r="N1892" i="1" s="1"/>
  <c r="M1944" i="1"/>
  <c r="N1944" i="1" s="1"/>
  <c r="M1948" i="1"/>
  <c r="N1948" i="1" s="1"/>
  <c r="M1952" i="1"/>
  <c r="N1952" i="1" s="1"/>
  <c r="M1956" i="1"/>
  <c r="N1956" i="1" s="1"/>
  <c r="M2036" i="1"/>
  <c r="N2036" i="1" s="1"/>
  <c r="M2040" i="1"/>
  <c r="N2040" i="1" s="1"/>
  <c r="M2044" i="1"/>
  <c r="N2044" i="1" s="1"/>
  <c r="M2052" i="1"/>
  <c r="N2052" i="1" s="1"/>
  <c r="M2072" i="1"/>
  <c r="N2072" i="1" s="1"/>
  <c r="M1353" i="1"/>
  <c r="N1353" i="1" s="1"/>
  <c r="M1421" i="1"/>
  <c r="N1421" i="1" s="1"/>
  <c r="M486" i="1"/>
  <c r="N486" i="1" s="1"/>
  <c r="M1989" i="1"/>
  <c r="N1989" i="1" s="1"/>
  <c r="M667" i="1"/>
  <c r="N667" i="1" s="1"/>
  <c r="M1026" i="1"/>
  <c r="N1026" i="1" s="1"/>
  <c r="M1190" i="1"/>
  <c r="N1190" i="1" s="1"/>
  <c r="M1254" i="1"/>
  <c r="N1254" i="1" s="1"/>
  <c r="M1370" i="1"/>
  <c r="N1370" i="1" s="1"/>
  <c r="M1386" i="1"/>
  <c r="N1386" i="1" s="1"/>
  <c r="M1410" i="1"/>
  <c r="N1410" i="1" s="1"/>
  <c r="M1582" i="1"/>
  <c r="N1582" i="1" s="1"/>
  <c r="M615" i="1"/>
  <c r="N615" i="1" s="1"/>
  <c r="M739" i="1"/>
  <c r="N739" i="1" s="1"/>
  <c r="M1638" i="1"/>
  <c r="N1638" i="1" s="1"/>
  <c r="M1662" i="1"/>
  <c r="N1662" i="1" s="1"/>
  <c r="M1666" i="1"/>
  <c r="N1666" i="1" s="1"/>
  <c r="M1670" i="1"/>
  <c r="N1670" i="1" s="1"/>
  <c r="M1678" i="1"/>
  <c r="N1678" i="1" s="1"/>
  <c r="M1686" i="1"/>
  <c r="N1686" i="1" s="1"/>
  <c r="M1690" i="1"/>
  <c r="N1690" i="1" s="1"/>
  <c r="M459" i="1"/>
  <c r="N459" i="1" s="1"/>
  <c r="M1007" i="1"/>
  <c r="N1007" i="1" s="1"/>
  <c r="M1734" i="1"/>
  <c r="N1734" i="1" s="1"/>
  <c r="M1902" i="1"/>
  <c r="N1902" i="1" s="1"/>
  <c r="M1922" i="1"/>
  <c r="N1922" i="1" s="1"/>
  <c r="M2046" i="1"/>
  <c r="N2046" i="1" s="1"/>
  <c r="M469" i="1"/>
  <c r="N469" i="1" s="1"/>
  <c r="M1059" i="1"/>
  <c r="N1059" i="1" s="1"/>
  <c r="M1287" i="1"/>
  <c r="N1287" i="1" s="1"/>
  <c r="M1307" i="1"/>
  <c r="N1307" i="1" s="1"/>
  <c r="M1311" i="1"/>
  <c r="N1311" i="1" s="1"/>
  <c r="M1379" i="1"/>
  <c r="N1379" i="1" s="1"/>
  <c r="M1383" i="1"/>
  <c r="N1383" i="1" s="1"/>
  <c r="M1391" i="1"/>
  <c r="N1391" i="1" s="1"/>
  <c r="M1447" i="1"/>
  <c r="N1447" i="1" s="1"/>
  <c r="M1455" i="1"/>
  <c r="N1455" i="1" s="1"/>
  <c r="M1467" i="1"/>
  <c r="N1467" i="1" s="1"/>
  <c r="M1471" i="1"/>
  <c r="N1471" i="1" s="1"/>
  <c r="M1491" i="1"/>
  <c r="N1491" i="1" s="1"/>
  <c r="M1543" i="1"/>
  <c r="N1543" i="1" s="1"/>
  <c r="M1555" i="1"/>
  <c r="N1555" i="1" s="1"/>
  <c r="M1559" i="1"/>
  <c r="N1559" i="1" s="1"/>
  <c r="M1563" i="1"/>
  <c r="N1563" i="1" s="1"/>
  <c r="M1567" i="1"/>
  <c r="N1567" i="1" s="1"/>
  <c r="M753" i="1"/>
  <c r="N753" i="1" s="1"/>
  <c r="M1895" i="1"/>
  <c r="N1895" i="1" s="1"/>
  <c r="M1915" i="1"/>
  <c r="N1915" i="1" s="1"/>
  <c r="M2067" i="1"/>
  <c r="N2067" i="1" s="1"/>
  <c r="M2071" i="1"/>
  <c r="N2071" i="1" s="1"/>
  <c r="M697" i="1"/>
  <c r="N697" i="1" s="1"/>
  <c r="M729" i="1"/>
  <c r="N729" i="1" s="1"/>
  <c r="M1340" i="1"/>
  <c r="N1340" i="1" s="1"/>
  <c r="M1364" i="1"/>
  <c r="N1364" i="1" s="1"/>
  <c r="M1376" i="1"/>
  <c r="N1376" i="1" s="1"/>
  <c r="M1396" i="1"/>
  <c r="N1396" i="1" s="1"/>
  <c r="M1420" i="1"/>
  <c r="N1420" i="1" s="1"/>
  <c r="M1424" i="1"/>
  <c r="N1424" i="1" s="1"/>
  <c r="M1428" i="1"/>
  <c r="N1428" i="1" s="1"/>
  <c r="M1440" i="1"/>
  <c r="N1440" i="1" s="1"/>
  <c r="M1468" i="1"/>
  <c r="N1468" i="1" s="1"/>
  <c r="M1476" i="1"/>
  <c r="N1476" i="1" s="1"/>
  <c r="M1496" i="1"/>
  <c r="N1496" i="1" s="1"/>
  <c r="M1500" i="1"/>
  <c r="N1500" i="1" s="1"/>
  <c r="M1512" i="1"/>
  <c r="N1512" i="1" s="1"/>
  <c r="M1516" i="1"/>
  <c r="N1516" i="1" s="1"/>
  <c r="M1528" i="1"/>
  <c r="N1528" i="1" s="1"/>
  <c r="M1548" i="1"/>
  <c r="N1548" i="1" s="1"/>
  <c r="M1552" i="1"/>
  <c r="N1552" i="1" s="1"/>
  <c r="M1560" i="1"/>
  <c r="N1560" i="1" s="1"/>
  <c r="M1600" i="1"/>
  <c r="N1600" i="1" s="1"/>
  <c r="M1608" i="1"/>
  <c r="N1608" i="1" s="1"/>
  <c r="M1620" i="1"/>
  <c r="N1620" i="1" s="1"/>
  <c r="M1632" i="1"/>
  <c r="N1632" i="1" s="1"/>
  <c r="M542" i="1"/>
  <c r="N542" i="1" s="1"/>
  <c r="M873" i="1"/>
  <c r="N873" i="1" s="1"/>
  <c r="M897" i="1"/>
  <c r="N897" i="1" s="1"/>
  <c r="M945" i="1"/>
  <c r="N945" i="1" s="1"/>
  <c r="M949" i="1"/>
  <c r="N949" i="1" s="1"/>
  <c r="M961" i="1"/>
  <c r="N961" i="1" s="1"/>
  <c r="M965" i="1"/>
  <c r="N965" i="1" s="1"/>
  <c r="M969" i="1"/>
  <c r="N969" i="1" s="1"/>
  <c r="M977" i="1"/>
  <c r="N977" i="1" s="1"/>
  <c r="M981" i="1"/>
  <c r="N981" i="1" s="1"/>
  <c r="M989" i="1"/>
  <c r="N989" i="1" s="1"/>
  <c r="M993" i="1"/>
  <c r="N993" i="1" s="1"/>
  <c r="M1017" i="1"/>
  <c r="N1017" i="1" s="1"/>
  <c r="M1021" i="1"/>
  <c r="N1021" i="1" s="1"/>
  <c r="M1740" i="1"/>
  <c r="N1740" i="1" s="1"/>
  <c r="M1932" i="1"/>
  <c r="N1932" i="1" s="1"/>
  <c r="M1301" i="1"/>
  <c r="N1301" i="1" s="1"/>
  <c r="M1305" i="1"/>
  <c r="N1305" i="1" s="1"/>
  <c r="M1313" i="1"/>
  <c r="N1313" i="1" s="1"/>
  <c r="M1329" i="1"/>
  <c r="N1329" i="1" s="1"/>
  <c r="M1489" i="1"/>
  <c r="N1489" i="1" s="1"/>
  <c r="M1497" i="1"/>
  <c r="N1497" i="1" s="1"/>
  <c r="M1501" i="1"/>
  <c r="N1501" i="1" s="1"/>
  <c r="M1537" i="1"/>
  <c r="N1537" i="1" s="1"/>
  <c r="M1561" i="1"/>
  <c r="N1561" i="1" s="1"/>
  <c r="M591" i="1"/>
  <c r="N591" i="1" s="1"/>
  <c r="M29" i="1"/>
  <c r="N29" i="1" s="1"/>
  <c r="M37" i="1"/>
  <c r="N37" i="1" s="1"/>
  <c r="M41" i="1"/>
  <c r="N41" i="1" s="1"/>
  <c r="M45" i="1"/>
  <c r="N45" i="1" s="1"/>
  <c r="M49" i="1"/>
  <c r="N49" i="1" s="1"/>
  <c r="M53" i="1"/>
  <c r="N53" i="1" s="1"/>
  <c r="M57" i="1"/>
  <c r="N57" i="1" s="1"/>
  <c r="M61" i="1"/>
  <c r="N61" i="1" s="1"/>
  <c r="M65" i="1"/>
  <c r="N65" i="1" s="1"/>
  <c r="M81" i="1"/>
  <c r="N81" i="1" s="1"/>
  <c r="M85" i="1"/>
  <c r="N85" i="1" s="1"/>
  <c r="M89" i="1"/>
  <c r="N89" i="1" s="1"/>
  <c r="M117" i="1"/>
  <c r="N117" i="1" s="1"/>
  <c r="M121" i="1"/>
  <c r="N121" i="1" s="1"/>
  <c r="M129" i="1"/>
  <c r="N129" i="1" s="1"/>
  <c r="M137" i="1"/>
  <c r="N137" i="1" s="1"/>
  <c r="M161" i="1"/>
  <c r="N161" i="1" s="1"/>
  <c r="M261" i="1"/>
  <c r="N261" i="1" s="1"/>
  <c r="M329" i="1"/>
  <c r="N329" i="1" s="1"/>
  <c r="M341" i="1"/>
  <c r="N341" i="1" s="1"/>
  <c r="M345" i="1"/>
  <c r="N345" i="1" s="1"/>
  <c r="M361" i="1"/>
  <c r="N361" i="1" s="1"/>
  <c r="M365" i="1"/>
  <c r="N365" i="1" s="1"/>
  <c r="M369" i="1"/>
  <c r="N369" i="1" s="1"/>
  <c r="M373" i="1"/>
  <c r="N373" i="1" s="1"/>
  <c r="M381" i="1"/>
  <c r="N381" i="1" s="1"/>
  <c r="M385" i="1"/>
  <c r="N385" i="1" s="1"/>
  <c r="M389" i="1"/>
  <c r="N389" i="1" s="1"/>
  <c r="M397" i="1"/>
  <c r="N397" i="1" s="1"/>
  <c r="M401" i="1"/>
  <c r="N401" i="1" s="1"/>
  <c r="M568" i="1"/>
  <c r="N568" i="1" s="1"/>
  <c r="M572" i="1"/>
  <c r="N572" i="1" s="1"/>
  <c r="M576" i="1"/>
  <c r="N576" i="1" s="1"/>
  <c r="M596" i="1"/>
  <c r="N596" i="1" s="1"/>
  <c r="M450" i="1"/>
  <c r="N450" i="1" s="1"/>
  <c r="M266" i="1"/>
  <c r="N266" i="1" s="1"/>
  <c r="M270" i="1"/>
  <c r="N270" i="1" s="1"/>
  <c r="M274" i="1"/>
  <c r="N274" i="1" s="1"/>
  <c r="M278" i="1"/>
  <c r="N278" i="1" s="1"/>
  <c r="M465" i="1"/>
  <c r="N465" i="1" s="1"/>
  <c r="M489" i="1"/>
  <c r="N489" i="1" s="1"/>
  <c r="M271" i="1"/>
  <c r="N271" i="1" s="1"/>
  <c r="M283" i="1"/>
  <c r="N283" i="1" s="1"/>
  <c r="M287" i="1"/>
  <c r="N287" i="1" s="1"/>
  <c r="M303" i="1"/>
  <c r="N303" i="1" s="1"/>
  <c r="M311" i="1"/>
  <c r="N311" i="1" s="1"/>
  <c r="M315" i="1"/>
  <c r="N315" i="1" s="1"/>
  <c r="M351" i="1"/>
  <c r="N351" i="1" s="1"/>
  <c r="M355" i="1"/>
  <c r="N355" i="1" s="1"/>
  <c r="M359" i="1"/>
  <c r="N359" i="1" s="1"/>
  <c r="M363" i="1"/>
  <c r="N363" i="1" s="1"/>
  <c r="M375" i="1"/>
  <c r="N375" i="1" s="1"/>
  <c r="M391" i="1"/>
  <c r="N391" i="1" s="1"/>
  <c r="M518" i="1"/>
  <c r="N518" i="1" s="1"/>
  <c r="M554" i="1"/>
  <c r="N554" i="1" s="1"/>
  <c r="M558" i="1"/>
  <c r="N558" i="1" s="1"/>
  <c r="M566" i="1"/>
  <c r="N566" i="1" s="1"/>
  <c r="M578" i="1"/>
  <c r="N578" i="1" s="1"/>
  <c r="M582" i="1"/>
  <c r="N582" i="1" s="1"/>
  <c r="M590" i="1"/>
  <c r="N590" i="1" s="1"/>
  <c r="M1981" i="1"/>
  <c r="N1981" i="1" s="1"/>
  <c r="M1985" i="1"/>
  <c r="N1985" i="1" s="1"/>
  <c r="M2005" i="1"/>
  <c r="N2005" i="1" s="1"/>
  <c r="M2009" i="1"/>
  <c r="N2009" i="1" s="1"/>
  <c r="M2013" i="1"/>
  <c r="N2013" i="1" s="1"/>
  <c r="M1826" i="1"/>
  <c r="N1826" i="1" s="1"/>
  <c r="M1846" i="1"/>
  <c r="N1846" i="1" s="1"/>
  <c r="M1934" i="1"/>
  <c r="N1934" i="1" s="1"/>
  <c r="M1938" i="1"/>
  <c r="N1938" i="1" s="1"/>
  <c r="M166" i="1"/>
  <c r="N166" i="1" s="1"/>
  <c r="M366" i="1"/>
  <c r="N366" i="1" s="1"/>
  <c r="M744" i="1"/>
  <c r="N744" i="1" s="1"/>
  <c r="M1010" i="1"/>
  <c r="N1010" i="1" s="1"/>
  <c r="M1058" i="1"/>
  <c r="N1058" i="1" s="1"/>
  <c r="M1070" i="1"/>
  <c r="N1070" i="1" s="1"/>
  <c r="M1074" i="1"/>
  <c r="N1074" i="1" s="1"/>
  <c r="M1078" i="1"/>
  <c r="N1078" i="1" s="1"/>
  <c r="M1082" i="1"/>
  <c r="N1082" i="1" s="1"/>
  <c r="M1277" i="1"/>
  <c r="N1277" i="1" s="1"/>
  <c r="M1588" i="1"/>
  <c r="N1588" i="1" s="1"/>
  <c r="M1703" i="1"/>
  <c r="N1703" i="1" s="1"/>
  <c r="M1731" i="1"/>
  <c r="N1731" i="1" s="1"/>
  <c r="M1198" i="1"/>
  <c r="N1198" i="1" s="1"/>
  <c r="M1206" i="1"/>
  <c r="N1206" i="1" s="1"/>
  <c r="M1341" i="1"/>
  <c r="N1341" i="1" s="1"/>
  <c r="M1365" i="1"/>
  <c r="N1365" i="1" s="1"/>
  <c r="M2038" i="1"/>
  <c r="N2038" i="1" s="1"/>
  <c r="M2042" i="1"/>
  <c r="N2042" i="1" s="1"/>
  <c r="M756" i="1"/>
  <c r="N756" i="1" s="1"/>
  <c r="M621" i="1"/>
  <c r="N621" i="1" s="1"/>
  <c r="M629" i="1"/>
  <c r="N629" i="1" s="1"/>
  <c r="M475" i="1"/>
  <c r="N475" i="1" s="1"/>
  <c r="M669" i="1"/>
  <c r="N669" i="1" s="1"/>
  <c r="M681" i="1"/>
  <c r="N681" i="1" s="1"/>
  <c r="M709" i="1"/>
  <c r="N709" i="1" s="1"/>
  <c r="M959" i="1"/>
  <c r="N959" i="1" s="1"/>
  <c r="M983" i="1"/>
  <c r="N983" i="1" s="1"/>
  <c r="M987" i="1"/>
  <c r="N987" i="1" s="1"/>
  <c r="M995" i="1"/>
  <c r="N995" i="1" s="1"/>
  <c r="M1214" i="1"/>
  <c r="N1214" i="1" s="1"/>
  <c r="M1246" i="1"/>
  <c r="N1246" i="1" s="1"/>
  <c r="M1250" i="1"/>
  <c r="N1250" i="1" s="1"/>
  <c r="M1401" i="1"/>
  <c r="N1401" i="1" s="1"/>
  <c r="M1413" i="1"/>
  <c r="N1413" i="1" s="1"/>
  <c r="M1429" i="1"/>
  <c r="N1429" i="1" s="1"/>
  <c r="M1433" i="1"/>
  <c r="N1433" i="1" s="1"/>
  <c r="M1453" i="1"/>
  <c r="N1453" i="1" s="1"/>
  <c r="M1473" i="1"/>
  <c r="N1473" i="1" s="1"/>
  <c r="M1660" i="1"/>
  <c r="N1660" i="1" s="1"/>
  <c r="M1664" i="1"/>
  <c r="N1664" i="1" s="1"/>
  <c r="M1668" i="1"/>
  <c r="N1668" i="1" s="1"/>
  <c r="M1863" i="1"/>
  <c r="N1863" i="1" s="1"/>
  <c r="M1871" i="1"/>
  <c r="N1871" i="1" s="1"/>
  <c r="M1927" i="1"/>
  <c r="N1927" i="1" s="1"/>
  <c r="M1935" i="1"/>
  <c r="N1935" i="1" s="1"/>
  <c r="M1939" i="1"/>
  <c r="N1939" i="1" s="1"/>
  <c r="M1400" i="1"/>
  <c r="N1400" i="1" s="1"/>
  <c r="M1452" i="1"/>
  <c r="N1452" i="1" s="1"/>
  <c r="M411" i="1"/>
  <c r="N411" i="1" s="1"/>
  <c r="M423" i="1"/>
  <c r="N423" i="1" s="1"/>
  <c r="M741" i="1"/>
  <c r="N741" i="1" s="1"/>
  <c r="M1039" i="1"/>
  <c r="N1039" i="1" s="1"/>
  <c r="M1051" i="1"/>
  <c r="N1051" i="1" s="1"/>
  <c r="M1055" i="1"/>
  <c r="N1055" i="1" s="1"/>
  <c r="M1075" i="1"/>
  <c r="N1075" i="1" s="1"/>
  <c r="M1079" i="1"/>
  <c r="N1079" i="1" s="1"/>
  <c r="M1262" i="1"/>
  <c r="N1262" i="1" s="1"/>
  <c r="M1477" i="1"/>
  <c r="N1477" i="1" s="1"/>
  <c r="M1569" i="1"/>
  <c r="N1569" i="1" s="1"/>
  <c r="M1577" i="1"/>
  <c r="N1577" i="1" s="1"/>
  <c r="M1581" i="1"/>
  <c r="N1581" i="1" s="1"/>
  <c r="M1585" i="1"/>
  <c r="N1585" i="1" s="1"/>
  <c r="M1684" i="1"/>
  <c r="N1684" i="1" s="1"/>
  <c r="M1696" i="1"/>
  <c r="N1696" i="1" s="1"/>
  <c r="M1704" i="1"/>
  <c r="N1704" i="1" s="1"/>
  <c r="M1732" i="1"/>
  <c r="N1732" i="1" s="1"/>
  <c r="M1959" i="1"/>
  <c r="N1959" i="1" s="1"/>
  <c r="M1967" i="1"/>
  <c r="N1967" i="1" s="1"/>
  <c r="M2058" i="1"/>
  <c r="N2058" i="1" s="1"/>
  <c r="M614" i="1"/>
  <c r="N614" i="1" s="1"/>
  <c r="M630" i="1"/>
  <c r="N630" i="1" s="1"/>
  <c r="M642" i="1"/>
  <c r="N642" i="1" s="1"/>
  <c r="M650" i="1"/>
  <c r="N650" i="1" s="1"/>
  <c r="M654" i="1"/>
  <c r="N654" i="1" s="1"/>
  <c r="M658" i="1"/>
  <c r="N658" i="1" s="1"/>
  <c r="M662" i="1"/>
  <c r="N662" i="1" s="1"/>
  <c r="M666" i="1"/>
  <c r="N666" i="1" s="1"/>
  <c r="M924" i="1"/>
  <c r="N924" i="1" s="1"/>
  <c r="M1334" i="1"/>
  <c r="N1334" i="1" s="1"/>
  <c r="M1342" i="1"/>
  <c r="N1342" i="1" s="1"/>
  <c r="M1346" i="1"/>
  <c r="N1346" i="1" s="1"/>
  <c r="M1350" i="1"/>
  <c r="N1350" i="1" s="1"/>
  <c r="M1358" i="1"/>
  <c r="N1358" i="1" s="1"/>
  <c r="M1625" i="1"/>
  <c r="N1625" i="1" s="1"/>
  <c r="M1991" i="1"/>
  <c r="N1991" i="1" s="1"/>
  <c r="M2027" i="1"/>
  <c r="N2027" i="1" s="1"/>
  <c r="M2039" i="1"/>
  <c r="N2039" i="1" s="1"/>
  <c r="M992" i="1"/>
  <c r="N992" i="1" s="1"/>
  <c r="M1000" i="1"/>
  <c r="N1000" i="1" s="1"/>
  <c r="M1414" i="1"/>
  <c r="N1414" i="1" s="1"/>
  <c r="M1418" i="1"/>
  <c r="N1418" i="1" s="1"/>
  <c r="M1422" i="1"/>
  <c r="N1422" i="1" s="1"/>
  <c r="M1426" i="1"/>
  <c r="N1426" i="1" s="1"/>
  <c r="M1430" i="1"/>
  <c r="N1430" i="1" s="1"/>
  <c r="M1434" i="1"/>
  <c r="N1434" i="1" s="1"/>
  <c r="M1438" i="1"/>
  <c r="N1438" i="1" s="1"/>
  <c r="M1450" i="1"/>
  <c r="N1450" i="1" s="1"/>
  <c r="M1474" i="1"/>
  <c r="N1474" i="1" s="1"/>
  <c r="M1657" i="1"/>
  <c r="N1657" i="1" s="1"/>
  <c r="M1836" i="1"/>
  <c r="N1836" i="1" s="1"/>
  <c r="M1936" i="1"/>
  <c r="N1936" i="1" s="1"/>
  <c r="M1940" i="1"/>
  <c r="N1940" i="1" s="1"/>
  <c r="M690" i="1"/>
  <c r="N690" i="1" s="1"/>
  <c r="M706" i="1"/>
  <c r="N706" i="1" s="1"/>
  <c r="M180" i="1"/>
  <c r="N180" i="1" s="1"/>
  <c r="M734" i="1"/>
  <c r="N734" i="1" s="1"/>
  <c r="M738" i="1"/>
  <c r="N738" i="1" s="1"/>
  <c r="M742" i="1"/>
  <c r="N742" i="1" s="1"/>
  <c r="M746" i="1"/>
  <c r="N746" i="1" s="1"/>
  <c r="M750" i="1"/>
  <c r="N750" i="1" s="1"/>
  <c r="M1024" i="1"/>
  <c r="N1024" i="1" s="1"/>
  <c r="M1028" i="1"/>
  <c r="N1028" i="1" s="1"/>
  <c r="M1036" i="1"/>
  <c r="N1036" i="1" s="1"/>
  <c r="M1044" i="1"/>
  <c r="N1044" i="1" s="1"/>
  <c r="M1048" i="1"/>
  <c r="N1048" i="1" s="1"/>
  <c r="M1080" i="1"/>
  <c r="N1080" i="1" s="1"/>
  <c r="M1574" i="1"/>
  <c r="N1574" i="1" s="1"/>
  <c r="M1590" i="1"/>
  <c r="N1590" i="1" s="1"/>
  <c r="M1598" i="1"/>
  <c r="N1598" i="1" s="1"/>
  <c r="M1729" i="1"/>
  <c r="N1729" i="1" s="1"/>
  <c r="M1737" i="1"/>
  <c r="N1737" i="1" s="1"/>
  <c r="M1964" i="1"/>
  <c r="N1964" i="1" s="1"/>
  <c r="M2055" i="1"/>
  <c r="N2055" i="1" s="1"/>
  <c r="M523" i="1"/>
  <c r="N523" i="1" s="1"/>
  <c r="M539" i="1"/>
  <c r="N539" i="1" s="1"/>
  <c r="M543" i="1"/>
  <c r="N543" i="1" s="1"/>
  <c r="M551" i="1"/>
  <c r="N551" i="1" s="1"/>
  <c r="M563" i="1"/>
  <c r="N563" i="1" s="1"/>
  <c r="M567" i="1"/>
  <c r="N567" i="1" s="1"/>
  <c r="M587" i="1"/>
  <c r="N587" i="1" s="1"/>
  <c r="M623" i="1"/>
  <c r="N623" i="1" s="1"/>
  <c r="M762" i="1"/>
  <c r="N762" i="1" s="1"/>
  <c r="M1092" i="1"/>
  <c r="N1092" i="1" s="1"/>
  <c r="M1160" i="1"/>
  <c r="N1160" i="1" s="1"/>
  <c r="M1753" i="1"/>
  <c r="N1753" i="1" s="1"/>
  <c r="M1821" i="1"/>
  <c r="N1821" i="1" s="1"/>
  <c r="M1980" i="1"/>
  <c r="N1980" i="1" s="1"/>
  <c r="M1984" i="1"/>
  <c r="N1984" i="1" s="1"/>
  <c r="M1988" i="1"/>
  <c r="N1988" i="1" s="1"/>
  <c r="M2000" i="1"/>
  <c r="N2000" i="1" s="1"/>
  <c r="M2004" i="1"/>
  <c r="N2004" i="1" s="1"/>
  <c r="M2012" i="1"/>
  <c r="N2012" i="1" s="1"/>
  <c r="M2016" i="1"/>
  <c r="N2016" i="1" s="1"/>
  <c r="M560" i="1"/>
  <c r="N560" i="1" s="1"/>
  <c r="M635" i="1"/>
  <c r="N635" i="1" s="1"/>
  <c r="M643" i="1"/>
  <c r="N643" i="1" s="1"/>
  <c r="M647" i="1"/>
  <c r="N647" i="1" s="1"/>
  <c r="M663" i="1"/>
  <c r="N663" i="1" s="1"/>
  <c r="M901" i="1"/>
  <c r="N901" i="1" s="1"/>
  <c r="M913" i="1"/>
  <c r="N913" i="1" s="1"/>
  <c r="M933" i="1"/>
  <c r="N933" i="1" s="1"/>
  <c r="M1188" i="1"/>
  <c r="N1188" i="1" s="1"/>
  <c r="M1622" i="1"/>
  <c r="N1622" i="1" s="1"/>
  <c r="M1626" i="1"/>
  <c r="N1626" i="1" s="1"/>
  <c r="M846" i="1"/>
  <c r="N846" i="1" s="1"/>
  <c r="M1841" i="1"/>
  <c r="N1841" i="1" s="1"/>
  <c r="M1889" i="1"/>
  <c r="N1889" i="1" s="1"/>
  <c r="M1925" i="1"/>
  <c r="N1925" i="1" s="1"/>
  <c r="M1929" i="1"/>
  <c r="N1929" i="1" s="1"/>
  <c r="M1933" i="1"/>
  <c r="N1933" i="1" s="1"/>
  <c r="M1806" i="1"/>
  <c r="N1806" i="1" s="1"/>
  <c r="M464" i="1"/>
  <c r="N464" i="1" s="1"/>
  <c r="M684" i="1"/>
  <c r="N684" i="1" s="1"/>
  <c r="M78" i="1"/>
  <c r="N78" i="1" s="1"/>
  <c r="M703" i="1"/>
  <c r="N703" i="1" s="1"/>
  <c r="M1212" i="1"/>
  <c r="N1212" i="1" s="1"/>
  <c r="M1356" i="1"/>
  <c r="N1356" i="1" s="1"/>
  <c r="M1131" i="1"/>
  <c r="N1131" i="1" s="1"/>
  <c r="M220" i="1"/>
  <c r="N220" i="1" s="1"/>
  <c r="M458" i="1"/>
  <c r="N458" i="1" s="1"/>
  <c r="M1415" i="1"/>
  <c r="N1415" i="1" s="1"/>
  <c r="M189" i="1"/>
  <c r="N189" i="1" s="1"/>
  <c r="M409" i="1"/>
  <c r="N409" i="1" s="1"/>
  <c r="M727" i="1"/>
  <c r="N727" i="1" s="1"/>
  <c r="M735" i="1"/>
  <c r="N735" i="1" s="1"/>
  <c r="M1041" i="1"/>
  <c r="N1041" i="1" s="1"/>
  <c r="M1049" i="1"/>
  <c r="N1049" i="1" s="1"/>
  <c r="M1053" i="1"/>
  <c r="N1053" i="1" s="1"/>
  <c r="M1061" i="1"/>
  <c r="N1061" i="1" s="1"/>
  <c r="M1065" i="1"/>
  <c r="N1065" i="1" s="1"/>
  <c r="M1069" i="1"/>
  <c r="N1069" i="1" s="1"/>
  <c r="M1073" i="1"/>
  <c r="N1073" i="1" s="1"/>
  <c r="M1077" i="1"/>
  <c r="N1077" i="1" s="1"/>
  <c r="M1575" i="1"/>
  <c r="N1575" i="1" s="1"/>
  <c r="M1579" i="1"/>
  <c r="N1579" i="1" s="1"/>
  <c r="M1694" i="1"/>
  <c r="N1694" i="1" s="1"/>
  <c r="M1702" i="1"/>
  <c r="N1702" i="1" s="1"/>
  <c r="M1730" i="1"/>
  <c r="N1730" i="1" s="1"/>
  <c r="M1961" i="1"/>
  <c r="N1961" i="1" s="1"/>
  <c r="M1965" i="1"/>
  <c r="N1965" i="1" s="1"/>
  <c r="M2060" i="1"/>
  <c r="N2060" i="1" s="1"/>
  <c r="M106" i="1"/>
  <c r="N106" i="1" s="1"/>
  <c r="M184" i="1"/>
  <c r="N184" i="1" s="1"/>
  <c r="M771" i="1"/>
  <c r="N771" i="1" s="1"/>
  <c r="M1133" i="1"/>
  <c r="N1133" i="1" s="1"/>
  <c r="M1141" i="1"/>
  <c r="N1141" i="1" s="1"/>
  <c r="M1149" i="1"/>
  <c r="N1149" i="1" s="1"/>
  <c r="M1153" i="1"/>
  <c r="N1153" i="1" s="1"/>
  <c r="M1304" i="1"/>
  <c r="N1304" i="1" s="1"/>
  <c r="M1308" i="1"/>
  <c r="N1308" i="1" s="1"/>
  <c r="M1312" i="1"/>
  <c r="N1312" i="1" s="1"/>
  <c r="M1324" i="1"/>
  <c r="N1324" i="1" s="1"/>
  <c r="M1328" i="1"/>
  <c r="N1328" i="1" s="1"/>
  <c r="M1770" i="1"/>
  <c r="N1770" i="1" s="1"/>
  <c r="M466" i="1"/>
  <c r="N466" i="1" s="1"/>
  <c r="M494" i="1"/>
  <c r="N494" i="1" s="1"/>
  <c r="M510" i="1"/>
  <c r="N510" i="1" s="1"/>
  <c r="M514" i="1"/>
  <c r="N514" i="1" s="1"/>
  <c r="M526" i="1"/>
  <c r="N526" i="1" s="1"/>
  <c r="M530" i="1"/>
  <c r="N530" i="1" s="1"/>
  <c r="M538" i="1"/>
  <c r="N538" i="1" s="1"/>
  <c r="M546" i="1"/>
  <c r="N546" i="1" s="1"/>
  <c r="M476" i="1"/>
  <c r="N476" i="1" s="1"/>
  <c r="M400" i="1"/>
  <c r="N400" i="1" s="1"/>
  <c r="M594" i="1"/>
  <c r="N594" i="1" s="1"/>
  <c r="M618" i="1"/>
  <c r="N618" i="1" s="1"/>
  <c r="M105" i="1"/>
  <c r="N105" i="1" s="1"/>
  <c r="M109" i="1"/>
  <c r="N109" i="1" s="1"/>
  <c r="M169" i="1"/>
  <c r="N169" i="1" s="1"/>
  <c r="M173" i="1"/>
  <c r="N173" i="1" s="1"/>
  <c r="M177" i="1"/>
  <c r="N177" i="1" s="1"/>
  <c r="M462" i="1"/>
  <c r="N462" i="1" s="1"/>
  <c r="M221" i="1"/>
  <c r="N221" i="1" s="1"/>
  <c r="M237" i="1"/>
  <c r="N237" i="1" s="1"/>
  <c r="M241" i="1"/>
  <c r="N241" i="1" s="1"/>
  <c r="M245" i="1"/>
  <c r="N245" i="1" s="1"/>
  <c r="M257" i="1"/>
  <c r="N257" i="1" s="1"/>
  <c r="M499" i="1"/>
  <c r="N499" i="1" s="1"/>
  <c r="M503" i="1"/>
  <c r="N503" i="1" s="1"/>
  <c r="M515" i="1"/>
  <c r="N515" i="1" s="1"/>
  <c r="M482" i="1"/>
  <c r="N482" i="1" s="1"/>
  <c r="M555" i="1"/>
  <c r="N555" i="1" s="1"/>
  <c r="M269" i="1"/>
  <c r="N269" i="1" s="1"/>
  <c r="M321" i="1"/>
  <c r="N321" i="1" s="1"/>
  <c r="M393" i="1"/>
  <c r="N393" i="1" s="1"/>
  <c r="M308" i="1"/>
  <c r="N308" i="1" s="1"/>
  <c r="M277" i="1"/>
  <c r="N277" i="1" s="1"/>
  <c r="M2" i="1"/>
  <c r="N2" i="1" s="1"/>
  <c r="M14" i="1"/>
  <c r="N14" i="1" s="1"/>
  <c r="M26" i="1"/>
  <c r="N26" i="1" s="1"/>
  <c r="M34" i="1"/>
  <c r="N34" i="1" s="1"/>
  <c r="M82" i="1"/>
  <c r="N82" i="1" s="1"/>
  <c r="M86" i="1"/>
  <c r="N86" i="1" s="1"/>
  <c r="M90" i="1"/>
  <c r="N90" i="1" s="1"/>
  <c r="M146" i="1"/>
  <c r="N146" i="1" s="1"/>
  <c r="M154" i="1"/>
  <c r="N154" i="1" s="1"/>
  <c r="M158" i="1"/>
  <c r="N158" i="1" s="1"/>
  <c r="M421" i="1"/>
  <c r="N421" i="1" s="1"/>
  <c r="M429" i="1"/>
  <c r="N429" i="1" s="1"/>
  <c r="M433" i="1"/>
  <c r="N433" i="1" s="1"/>
  <c r="M441" i="1"/>
  <c r="N441" i="1" s="1"/>
  <c r="M449" i="1"/>
  <c r="N449" i="1" s="1"/>
  <c r="M595" i="1"/>
  <c r="N595" i="1" s="1"/>
  <c r="M599" i="1"/>
  <c r="N599" i="1" s="1"/>
  <c r="M603" i="1"/>
  <c r="N603" i="1" s="1"/>
  <c r="M619" i="1"/>
  <c r="N619" i="1" s="1"/>
  <c r="M320" i="1"/>
  <c r="N320" i="1" s="1"/>
  <c r="M265" i="1"/>
  <c r="N265" i="1" s="1"/>
  <c r="M289" i="1"/>
  <c r="N289" i="1" s="1"/>
  <c r="M174" i="1"/>
  <c r="N174" i="1" s="1"/>
  <c r="M186" i="1"/>
  <c r="N186" i="1" s="1"/>
  <c r="M198" i="1"/>
  <c r="N198" i="1" s="1"/>
  <c r="M202" i="1"/>
  <c r="N202" i="1" s="1"/>
  <c r="M210" i="1"/>
  <c r="N210" i="1" s="1"/>
  <c r="M218" i="1"/>
  <c r="N218" i="1" s="1"/>
  <c r="M473" i="1"/>
  <c r="N473" i="1" s="1"/>
  <c r="M230" i="1"/>
  <c r="N230" i="1" s="1"/>
  <c r="M234" i="1"/>
  <c r="N234" i="1" s="1"/>
  <c r="M238" i="1"/>
  <c r="N238" i="1" s="1"/>
  <c r="M250" i="1"/>
  <c r="N250" i="1" s="1"/>
  <c r="M512" i="1"/>
  <c r="N512" i="1" s="1"/>
  <c r="M516" i="1"/>
  <c r="N516" i="1" s="1"/>
  <c r="M520" i="1"/>
  <c r="N520" i="1" s="1"/>
  <c r="M524" i="1"/>
  <c r="N524" i="1" s="1"/>
  <c r="M536" i="1"/>
  <c r="N536" i="1" s="1"/>
  <c r="M540" i="1"/>
  <c r="N540" i="1" s="1"/>
  <c r="M544" i="1"/>
  <c r="N544" i="1" s="1"/>
  <c r="M548" i="1"/>
  <c r="N548" i="1" s="1"/>
  <c r="M552" i="1"/>
  <c r="N552" i="1" s="1"/>
  <c r="M310" i="1"/>
  <c r="N310" i="1" s="1"/>
  <c r="M378" i="1"/>
  <c r="N378" i="1" s="1"/>
  <c r="M390" i="1"/>
  <c r="N390" i="1" s="1"/>
  <c r="M398" i="1"/>
  <c r="N398" i="1" s="1"/>
  <c r="M471" i="1"/>
  <c r="N471" i="1" s="1"/>
  <c r="M39" i="1"/>
  <c r="N39" i="1" s="1"/>
  <c r="M67" i="1"/>
  <c r="N67" i="1" s="1"/>
  <c r="M79" i="1"/>
  <c r="N79" i="1" s="1"/>
  <c r="M171" i="1"/>
  <c r="N171" i="1" s="1"/>
  <c r="M175" i="1"/>
  <c r="N175" i="1" s="1"/>
  <c r="M179" i="1"/>
  <c r="N179" i="1" s="1"/>
  <c r="M207" i="1"/>
  <c r="N207" i="1" s="1"/>
  <c r="M215" i="1"/>
  <c r="N215" i="1" s="1"/>
  <c r="M219" i="1"/>
  <c r="N219" i="1" s="1"/>
  <c r="M460" i="1"/>
  <c r="N460" i="1" s="1"/>
  <c r="M493" i="1"/>
  <c r="N493" i="1" s="1"/>
  <c r="M497" i="1"/>
  <c r="N497" i="1" s="1"/>
  <c r="M509" i="1"/>
  <c r="N509" i="1" s="1"/>
  <c r="M513" i="1"/>
  <c r="N513" i="1" s="1"/>
  <c r="M243" i="1"/>
  <c r="N243" i="1" s="1"/>
  <c r="M323" i="1"/>
  <c r="N323" i="1" s="1"/>
  <c r="M347" i="1"/>
  <c r="N347" i="1" s="1"/>
  <c r="M561" i="1"/>
  <c r="N561" i="1" s="1"/>
  <c r="M244" i="1"/>
  <c r="N244" i="1" s="1"/>
  <c r="M335" i="1"/>
  <c r="N335" i="1" s="1"/>
  <c r="M32" i="1"/>
  <c r="N32" i="1" s="1"/>
  <c r="M40" i="1"/>
  <c r="N40" i="1" s="1"/>
  <c r="M72" i="1"/>
  <c r="N72" i="1" s="1"/>
  <c r="M120" i="1"/>
  <c r="N120" i="1" s="1"/>
  <c r="M128" i="1"/>
  <c r="N128" i="1" s="1"/>
  <c r="M132" i="1"/>
  <c r="N132" i="1" s="1"/>
  <c r="M152" i="1"/>
  <c r="N152" i="1" s="1"/>
  <c r="M156" i="1"/>
  <c r="N156" i="1" s="1"/>
  <c r="M403" i="1"/>
  <c r="N403" i="1" s="1"/>
  <c r="M407" i="1"/>
  <c r="N407" i="1" s="1"/>
  <c r="M427" i="1"/>
  <c r="N427" i="1" s="1"/>
  <c r="M431" i="1"/>
  <c r="N431" i="1" s="1"/>
  <c r="M435" i="1"/>
  <c r="N435" i="1" s="1"/>
  <c r="M617" i="1"/>
  <c r="N617" i="1" s="1"/>
  <c r="M168" i="1"/>
  <c r="N168" i="1" s="1"/>
  <c r="M176" i="1"/>
  <c r="N176" i="1" s="1"/>
  <c r="M204" i="1"/>
  <c r="N204" i="1" s="1"/>
  <c r="M208" i="1"/>
  <c r="N208" i="1" s="1"/>
  <c r="M447" i="1"/>
  <c r="N447" i="1" s="1"/>
  <c r="M87" i="1"/>
  <c r="N87" i="1" s="1"/>
  <c r="M1918" i="1"/>
  <c r="N1918" i="1" s="1"/>
  <c r="M1976" i="1"/>
  <c r="N1976" i="1" s="1"/>
  <c r="M43" i="1"/>
  <c r="N43" i="1" s="1"/>
  <c r="M47" i="1"/>
  <c r="N47" i="1" s="1"/>
  <c r="M55" i="1"/>
  <c r="N55" i="1" s="1"/>
  <c r="M142" i="1"/>
  <c r="N142" i="1" s="1"/>
  <c r="M150" i="1"/>
  <c r="N150" i="1" s="1"/>
  <c r="M371" i="1"/>
  <c r="N371" i="1" s="1"/>
  <c r="M575" i="1"/>
  <c r="N575" i="1" s="1"/>
  <c r="M598" i="1"/>
  <c r="N598" i="1" s="1"/>
  <c r="M602" i="1"/>
  <c r="N602" i="1" s="1"/>
  <c r="M694" i="1"/>
  <c r="N694" i="1" s="1"/>
  <c r="M759" i="1"/>
  <c r="N759" i="1" s="1"/>
  <c r="M1052" i="1"/>
  <c r="N1052" i="1" s="1"/>
  <c r="M1064" i="1"/>
  <c r="N1064" i="1" s="1"/>
  <c r="M1398" i="1"/>
  <c r="N1398" i="1" s="1"/>
  <c r="M1531" i="1"/>
  <c r="N1531" i="1" s="1"/>
  <c r="M1609" i="1"/>
  <c r="N1609" i="1" s="1"/>
  <c r="M1636" i="1"/>
  <c r="N1636" i="1" s="1"/>
  <c r="M1640" i="1"/>
  <c r="N1640" i="1" s="1"/>
  <c r="M1695" i="1"/>
  <c r="N1695" i="1" s="1"/>
  <c r="M1746" i="1"/>
  <c r="N1746" i="1" s="1"/>
  <c r="M1750" i="1"/>
  <c r="N1750" i="1" s="1"/>
  <c r="M1785" i="1"/>
  <c r="N1785" i="1" s="1"/>
  <c r="M1789" i="1"/>
  <c r="N1789" i="1" s="1"/>
  <c r="M1832" i="1"/>
  <c r="N1832" i="1" s="1"/>
  <c r="M491" i="1"/>
  <c r="N491" i="1" s="1"/>
  <c r="M541" i="1"/>
  <c r="N541" i="1" s="1"/>
  <c r="M579" i="1"/>
  <c r="N579" i="1" s="1"/>
  <c r="M606" i="1"/>
  <c r="N606" i="1" s="1"/>
  <c r="M636" i="1"/>
  <c r="N636" i="1" s="1"/>
  <c r="M644" i="1"/>
  <c r="N644" i="1" s="1"/>
  <c r="M671" i="1"/>
  <c r="N671" i="1" s="1"/>
  <c r="M732" i="1"/>
  <c r="N732" i="1" s="1"/>
  <c r="M848" i="1"/>
  <c r="N848" i="1" s="1"/>
  <c r="M864" i="1"/>
  <c r="N864" i="1" s="1"/>
  <c r="M903" i="1"/>
  <c r="N903" i="1" s="1"/>
  <c r="M907" i="1"/>
  <c r="N907" i="1" s="1"/>
  <c r="M966" i="1"/>
  <c r="N966" i="1" s="1"/>
  <c r="M1029" i="1"/>
  <c r="N1029" i="1" s="1"/>
  <c r="M1115" i="1"/>
  <c r="N1115" i="1" s="1"/>
  <c r="M1406" i="1"/>
  <c r="N1406" i="1" s="1"/>
  <c r="M1449" i="1"/>
  <c r="N1449" i="1" s="1"/>
  <c r="M1707" i="1"/>
  <c r="N1707" i="1" s="1"/>
  <c r="M1711" i="1"/>
  <c r="N1711" i="1" s="1"/>
  <c r="M1727" i="1"/>
  <c r="N1727" i="1" s="1"/>
  <c r="M1766" i="1"/>
  <c r="N1766" i="1" s="1"/>
  <c r="M1809" i="1"/>
  <c r="N1809" i="1" s="1"/>
  <c r="M1813" i="1"/>
  <c r="N1813" i="1" s="1"/>
  <c r="M1848" i="1"/>
  <c r="N1848" i="1" s="1"/>
  <c r="M1992" i="1"/>
  <c r="N1992" i="1" s="1"/>
  <c r="M2047" i="1"/>
  <c r="N2047" i="1" s="1"/>
  <c r="M927" i="1"/>
  <c r="N927" i="1" s="1"/>
  <c r="M1076" i="1"/>
  <c r="N1076" i="1" s="1"/>
  <c r="M1217" i="1"/>
  <c r="N1217" i="1" s="1"/>
  <c r="M1221" i="1"/>
  <c r="N1221" i="1" s="1"/>
  <c r="M1621" i="1"/>
  <c r="N1621" i="1" s="1"/>
  <c r="M1852" i="1"/>
  <c r="N1852" i="1" s="1"/>
  <c r="M2008" i="1"/>
  <c r="N2008" i="1" s="1"/>
  <c r="M2024" i="1"/>
  <c r="N2024" i="1" s="1"/>
  <c r="M2028" i="1"/>
  <c r="N2028" i="1" s="1"/>
  <c r="M395" i="1"/>
  <c r="N395" i="1" s="1"/>
  <c r="M422" i="1"/>
  <c r="N422" i="1" s="1"/>
  <c r="M445" i="1"/>
  <c r="N445" i="1" s="1"/>
  <c r="M507" i="1"/>
  <c r="N507" i="1" s="1"/>
  <c r="M534" i="1"/>
  <c r="N534" i="1" s="1"/>
  <c r="M564" i="1"/>
  <c r="N564" i="1" s="1"/>
  <c r="M725" i="1"/>
  <c r="N725" i="1" s="1"/>
  <c r="M888" i="1"/>
  <c r="N888" i="1" s="1"/>
  <c r="M1186" i="1"/>
  <c r="N1186" i="1" s="1"/>
  <c r="M1375" i="1"/>
  <c r="N1375" i="1" s="1"/>
  <c r="M1504" i="1"/>
  <c r="N1504" i="1" s="1"/>
  <c r="M1602" i="1"/>
  <c r="N1602" i="1" s="1"/>
  <c r="M1676" i="1"/>
  <c r="N1676" i="1" s="1"/>
  <c r="M1774" i="1"/>
  <c r="N1774" i="1" s="1"/>
  <c r="M1864" i="1"/>
  <c r="N1864" i="1" s="1"/>
  <c r="M1903" i="1"/>
  <c r="N1903" i="1" s="1"/>
  <c r="M1907" i="1"/>
  <c r="N1907" i="1" s="1"/>
  <c r="M1973" i="1"/>
  <c r="N1973" i="1" s="1"/>
  <c r="M1876" i="1"/>
  <c r="N1876" i="1" s="1"/>
  <c r="M1880" i="1"/>
  <c r="N1880" i="1" s="1"/>
  <c r="M1919" i="1"/>
  <c r="N1919" i="1" s="1"/>
  <c r="M80" i="1"/>
  <c r="N80" i="1" s="1"/>
  <c r="M167" i="1"/>
  <c r="N167" i="1" s="1"/>
  <c r="M222" i="1"/>
  <c r="N222" i="1" s="1"/>
  <c r="M364" i="1"/>
  <c r="N364" i="1" s="1"/>
  <c r="M380" i="1"/>
  <c r="N380" i="1" s="1"/>
  <c r="M384" i="1"/>
  <c r="N384" i="1" s="1"/>
  <c r="M388" i="1"/>
  <c r="N388" i="1" s="1"/>
  <c r="M415" i="1"/>
  <c r="N415" i="1" s="1"/>
  <c r="M419" i="1"/>
  <c r="N419" i="1" s="1"/>
  <c r="M430" i="1"/>
  <c r="N430" i="1" s="1"/>
  <c r="M478" i="1"/>
  <c r="N478" i="1" s="1"/>
  <c r="M580" i="1"/>
  <c r="N580" i="1" s="1"/>
  <c r="M584" i="1"/>
  <c r="N584" i="1" s="1"/>
  <c r="M641" i="1"/>
  <c r="N641" i="1" s="1"/>
  <c r="M645" i="1"/>
  <c r="N645" i="1" s="1"/>
  <c r="M845" i="1"/>
  <c r="N845" i="1" s="1"/>
  <c r="M849" i="1"/>
  <c r="N849" i="1" s="1"/>
  <c r="M853" i="1"/>
  <c r="N853" i="1" s="1"/>
  <c r="M857" i="1"/>
  <c r="N857" i="1" s="1"/>
  <c r="M904" i="1"/>
  <c r="N904" i="1" s="1"/>
  <c r="M967" i="1"/>
  <c r="N967" i="1" s="1"/>
  <c r="M1116" i="1"/>
  <c r="N1116" i="1" s="1"/>
  <c r="M1120" i="1"/>
  <c r="N1120" i="1" s="1"/>
  <c r="M1124" i="1"/>
  <c r="N1124" i="1" s="1"/>
  <c r="M1128" i="1"/>
  <c r="N1128" i="1" s="1"/>
  <c r="M1167" i="1"/>
  <c r="N1167" i="1" s="1"/>
  <c r="M1485" i="1"/>
  <c r="N1485" i="1" s="1"/>
  <c r="M1583" i="1"/>
  <c r="N1583" i="1" s="1"/>
  <c r="M1618" i="1"/>
  <c r="N1618" i="1" s="1"/>
  <c r="M1641" i="1"/>
  <c r="N1641" i="1" s="1"/>
  <c r="M1645" i="1"/>
  <c r="N1645" i="1" s="1"/>
  <c r="M1649" i="1"/>
  <c r="N1649" i="1" s="1"/>
  <c r="M1653" i="1"/>
  <c r="N1653" i="1" s="1"/>
  <c r="M1716" i="1"/>
  <c r="N1716" i="1" s="1"/>
  <c r="M1720" i="1"/>
  <c r="N1720" i="1" s="1"/>
  <c r="M1728" i="1"/>
  <c r="N1728" i="1" s="1"/>
  <c r="M1794" i="1"/>
  <c r="N1794" i="1" s="1"/>
  <c r="M1814" i="1"/>
  <c r="N1814" i="1" s="1"/>
  <c r="M1845" i="1"/>
  <c r="N1845" i="1" s="1"/>
  <c r="M1849" i="1"/>
  <c r="N1849" i="1" s="1"/>
  <c r="M1993" i="1"/>
  <c r="N1993" i="1" s="1"/>
  <c r="M1997" i="1"/>
  <c r="N1997" i="1" s="1"/>
  <c r="M2048" i="1"/>
  <c r="N2048" i="1" s="1"/>
  <c r="M229" i="1"/>
  <c r="N229" i="1" s="1"/>
  <c r="M522" i="1"/>
  <c r="N522" i="1" s="1"/>
  <c r="M4" i="1"/>
  <c r="N4" i="1" s="1"/>
  <c r="M28" i="1"/>
  <c r="N28" i="1" s="1"/>
  <c r="M249" i="1"/>
  <c r="N249" i="1" s="1"/>
  <c r="M253" i="1"/>
  <c r="N253" i="1" s="1"/>
  <c r="M660" i="1"/>
  <c r="N660" i="1" s="1"/>
  <c r="M714" i="1"/>
  <c r="N714" i="1" s="1"/>
  <c r="M1100" i="1"/>
  <c r="N1100" i="1" s="1"/>
  <c r="M96" i="1"/>
  <c r="N96" i="1" s="1"/>
  <c r="M100" i="1"/>
  <c r="N100" i="1" s="1"/>
  <c r="M104" i="1"/>
  <c r="N104" i="1" s="1"/>
  <c r="M108" i="1"/>
  <c r="N108" i="1" s="1"/>
  <c r="M195" i="1"/>
  <c r="N195" i="1" s="1"/>
  <c r="M242" i="1"/>
  <c r="N242" i="1" s="1"/>
  <c r="M301" i="1"/>
  <c r="N301" i="1" s="1"/>
  <c r="M500" i="1"/>
  <c r="N500" i="1" s="1"/>
  <c r="M527" i="1"/>
  <c r="N527" i="1" s="1"/>
  <c r="M611" i="1"/>
  <c r="N611" i="1" s="1"/>
  <c r="M722" i="1"/>
  <c r="N722" i="1" s="1"/>
  <c r="M745" i="1"/>
  <c r="N745" i="1" s="1"/>
  <c r="M877" i="1"/>
  <c r="N877" i="1" s="1"/>
  <c r="M928" i="1"/>
  <c r="N928" i="1" s="1"/>
  <c r="M1038" i="1"/>
  <c r="N1038" i="1" s="1"/>
  <c r="M1085" i="1"/>
  <c r="N1085" i="1" s="1"/>
  <c r="M1183" i="1"/>
  <c r="N1183" i="1" s="1"/>
  <c r="M1226" i="1"/>
  <c r="N1226" i="1" s="1"/>
  <c r="M1293" i="1"/>
  <c r="N1293" i="1" s="1"/>
  <c r="M1505" i="1"/>
  <c r="N1505" i="1" s="1"/>
  <c r="M1513" i="1"/>
  <c r="N1513" i="1" s="1"/>
  <c r="M1521" i="1"/>
  <c r="N1521" i="1" s="1"/>
  <c r="M1564" i="1"/>
  <c r="N1564" i="1" s="1"/>
  <c r="M1591" i="1"/>
  <c r="N1591" i="1" s="1"/>
  <c r="M1595" i="1"/>
  <c r="N1595" i="1" s="1"/>
  <c r="M1661" i="1"/>
  <c r="N1661" i="1" s="1"/>
  <c r="M1669" i="1"/>
  <c r="N1669" i="1" s="1"/>
  <c r="M1857" i="1"/>
  <c r="N1857" i="1" s="1"/>
  <c r="M1861" i="1"/>
  <c r="N1861" i="1" s="1"/>
  <c r="M2029" i="1"/>
  <c r="N2029" i="1" s="1"/>
  <c r="M396" i="1"/>
  <c r="N396" i="1" s="1"/>
  <c r="M508" i="1"/>
  <c r="N508" i="1" s="1"/>
  <c r="M531" i="1"/>
  <c r="N531" i="1" s="1"/>
  <c r="M550" i="1"/>
  <c r="N550" i="1" s="1"/>
  <c r="M592" i="1"/>
  <c r="N592" i="1" s="1"/>
  <c r="M626" i="1"/>
  <c r="N626" i="1" s="1"/>
  <c r="M657" i="1"/>
  <c r="N657" i="1" s="1"/>
  <c r="M726" i="1"/>
  <c r="N726" i="1" s="1"/>
  <c r="M881" i="1"/>
  <c r="N881" i="1" s="1"/>
  <c r="M885" i="1"/>
  <c r="N885" i="1" s="1"/>
  <c r="M889" i="1"/>
  <c r="N889" i="1" s="1"/>
  <c r="M893" i="1"/>
  <c r="N893" i="1" s="1"/>
  <c r="M940" i="1"/>
  <c r="N940" i="1" s="1"/>
  <c r="M1050" i="1"/>
  <c r="N1050" i="1" s="1"/>
  <c r="M1089" i="1"/>
  <c r="N1089" i="1" s="1"/>
  <c r="M1156" i="1"/>
  <c r="N1156" i="1" s="1"/>
  <c r="M1187" i="1"/>
  <c r="N1187" i="1" s="1"/>
  <c r="M1266" i="1"/>
  <c r="N1266" i="1" s="1"/>
  <c r="M1368" i="1"/>
  <c r="N1368" i="1" s="1"/>
  <c r="M1372" i="1"/>
  <c r="N1372" i="1" s="1"/>
  <c r="M1458" i="1"/>
  <c r="N1458" i="1" s="1"/>
  <c r="M1466" i="1"/>
  <c r="N1466" i="1" s="1"/>
  <c r="M1673" i="1"/>
  <c r="N1673" i="1" s="1"/>
  <c r="M1677" i="1"/>
  <c r="N1677" i="1" s="1"/>
  <c r="M1681" i="1"/>
  <c r="N1681" i="1" s="1"/>
  <c r="M1685" i="1"/>
  <c r="N1685" i="1" s="1"/>
  <c r="M1775" i="1"/>
  <c r="N1775" i="1" s="1"/>
  <c r="M1865" i="1"/>
  <c r="N1865" i="1" s="1"/>
  <c r="M1916" i="1"/>
  <c r="N1916" i="1" s="1"/>
  <c r="M2037" i="1"/>
  <c r="N2037" i="1" s="1"/>
  <c r="M960" i="1"/>
  <c r="N960" i="1" s="1"/>
  <c r="M1019" i="1"/>
  <c r="N1019" i="1" s="1"/>
  <c r="M1109" i="1"/>
  <c r="N1109" i="1" s="1"/>
  <c r="M1191" i="1"/>
  <c r="N1191" i="1" s="1"/>
  <c r="M1199" i="1"/>
  <c r="N1199" i="1" s="1"/>
  <c r="M1423" i="1"/>
  <c r="N1423" i="1" s="1"/>
  <c r="M1470" i="1"/>
  <c r="N1470" i="1" s="1"/>
  <c r="M1603" i="1"/>
  <c r="N1603" i="1" s="1"/>
  <c r="M1615" i="1"/>
  <c r="N1615" i="1" s="1"/>
  <c r="M1701" i="1"/>
  <c r="N1701" i="1" s="1"/>
  <c r="M1873" i="1"/>
  <c r="N1873" i="1" s="1"/>
  <c r="M2041" i="1"/>
  <c r="N2041" i="1" s="1"/>
  <c r="M1947" i="1"/>
  <c r="N1947" i="1" s="1"/>
  <c r="M1951" i="1"/>
  <c r="N1951" i="1" s="1"/>
  <c r="M1955" i="1"/>
  <c r="N1955" i="1" s="1"/>
  <c r="M858" i="1"/>
  <c r="N858" i="1" s="1"/>
  <c r="M968" i="1"/>
  <c r="N968" i="1" s="1"/>
  <c r="M980" i="1"/>
  <c r="N980" i="1" s="1"/>
  <c r="M1023" i="1"/>
  <c r="N1023" i="1" s="1"/>
  <c r="M1168" i="1"/>
  <c r="N1168" i="1" s="1"/>
  <c r="M1176" i="1"/>
  <c r="N1176" i="1" s="1"/>
  <c r="M1211" i="1"/>
  <c r="N1211" i="1" s="1"/>
  <c r="M1404" i="1"/>
  <c r="N1404" i="1" s="1"/>
  <c r="M1408" i="1"/>
  <c r="N1408" i="1" s="1"/>
  <c r="M1478" i="1"/>
  <c r="N1478" i="1" s="1"/>
  <c r="M1482" i="1"/>
  <c r="N1482" i="1" s="1"/>
  <c r="M1580" i="1"/>
  <c r="N1580" i="1" s="1"/>
  <c r="M1654" i="1"/>
  <c r="N1654" i="1" s="1"/>
  <c r="M1705" i="1"/>
  <c r="N1705" i="1" s="1"/>
  <c r="M1713" i="1"/>
  <c r="N1713" i="1" s="1"/>
  <c r="M1717" i="1"/>
  <c r="N1717" i="1" s="1"/>
  <c r="M1760" i="1"/>
  <c r="N1760" i="1" s="1"/>
  <c r="M1764" i="1"/>
  <c r="N1764" i="1" s="1"/>
  <c r="M1803" i="1"/>
  <c r="N1803" i="1" s="1"/>
  <c r="M1811" i="1"/>
  <c r="N1811" i="1" s="1"/>
  <c r="M1815" i="1"/>
  <c r="N1815" i="1" s="1"/>
  <c r="M1885" i="1"/>
  <c r="N1885" i="1" s="1"/>
  <c r="M2010" i="1"/>
  <c r="N2010" i="1" s="1"/>
  <c r="M2014" i="1"/>
  <c r="N2014" i="1" s="1"/>
  <c r="M2053" i="1"/>
  <c r="N2053" i="1" s="1"/>
  <c r="M93" i="1"/>
  <c r="N93" i="1" s="1"/>
  <c r="M192" i="1"/>
  <c r="N192" i="1" s="1"/>
  <c r="M200" i="1"/>
  <c r="N200" i="1" s="1"/>
  <c r="M231" i="1"/>
  <c r="N231" i="1" s="1"/>
  <c r="M235" i="1"/>
  <c r="N235" i="1" s="1"/>
  <c r="M298" i="1"/>
  <c r="N298" i="1" s="1"/>
  <c r="M306" i="1"/>
  <c r="N306" i="1" s="1"/>
  <c r="M314" i="1"/>
  <c r="N314" i="1" s="1"/>
  <c r="M1031" i="1"/>
  <c r="N1031" i="1" s="1"/>
  <c r="M1145" i="1"/>
  <c r="N1145" i="1" s="1"/>
  <c r="M1223" i="1"/>
  <c r="N1223" i="1" s="1"/>
  <c r="M1298" i="1"/>
  <c r="N1298" i="1" s="1"/>
  <c r="M1361" i="1"/>
  <c r="N1361" i="1" s="1"/>
  <c r="M1494" i="1"/>
  <c r="N1494" i="1" s="1"/>
  <c r="M874" i="1"/>
  <c r="N874" i="1" s="1"/>
  <c r="M1322" i="1"/>
  <c r="N1322" i="1" s="1"/>
  <c r="M1506" i="1"/>
  <c r="N1506" i="1" s="1"/>
  <c r="M1596" i="1"/>
  <c r="N1596" i="1" s="1"/>
  <c r="M1897" i="1"/>
  <c r="N1897" i="1" s="1"/>
  <c r="M1905" i="1"/>
  <c r="N1905" i="1" s="1"/>
  <c r="M1917" i="1"/>
  <c r="N1917" i="1" s="1"/>
  <c r="M247" i="1"/>
  <c r="N247" i="1" s="1"/>
  <c r="M330" i="1"/>
  <c r="N330" i="1" s="1"/>
  <c r="M627" i="1"/>
  <c r="N627" i="1" s="1"/>
  <c r="M1373" i="1"/>
  <c r="N1373" i="1" s="1"/>
  <c r="M1776" i="1"/>
  <c r="N1776" i="1" s="1"/>
  <c r="M1870" i="1"/>
  <c r="N1870" i="1" s="1"/>
  <c r="M638" i="1"/>
  <c r="N638" i="1" s="1"/>
  <c r="M38" i="1"/>
  <c r="N38" i="1" s="1"/>
  <c r="M66" i="1"/>
  <c r="N66" i="1" s="1"/>
  <c r="M145" i="1"/>
  <c r="N145" i="1" s="1"/>
  <c r="M157" i="1"/>
  <c r="N157" i="1" s="1"/>
  <c r="M259" i="1"/>
  <c r="N259" i="1" s="1"/>
  <c r="M358" i="1"/>
  <c r="N358" i="1" s="1"/>
  <c r="M405" i="1"/>
  <c r="N405" i="1" s="1"/>
  <c r="M452" i="1"/>
  <c r="N452" i="1" s="1"/>
  <c r="M485" i="1"/>
  <c r="N485" i="1" s="1"/>
  <c r="M517" i="1"/>
  <c r="N517" i="1" s="1"/>
  <c r="M731" i="1"/>
  <c r="N731" i="1" s="1"/>
  <c r="M1067" i="1"/>
  <c r="N1067" i="1" s="1"/>
  <c r="M1275" i="1"/>
  <c r="N1275" i="1" s="1"/>
  <c r="M1338" i="1"/>
  <c r="N1338" i="1" s="1"/>
  <c r="M1385" i="1"/>
  <c r="N1385" i="1" s="1"/>
  <c r="M1393" i="1"/>
  <c r="N1393" i="1" s="1"/>
  <c r="M1397" i="1"/>
  <c r="N1397" i="1" s="1"/>
  <c r="M1534" i="1"/>
  <c r="N1534" i="1" s="1"/>
  <c r="M1573" i="1"/>
  <c r="N1573" i="1" s="1"/>
  <c r="M1780" i="1"/>
  <c r="N1780" i="1" s="1"/>
  <c r="M1784" i="1"/>
  <c r="N1784" i="1" s="1"/>
  <c r="M1788" i="1"/>
  <c r="N1788" i="1" s="1"/>
  <c r="M1835" i="1"/>
  <c r="N1835" i="1" s="1"/>
  <c r="M300" i="1"/>
  <c r="N300" i="1" s="1"/>
  <c r="M304" i="1"/>
  <c r="N304" i="1" s="1"/>
  <c r="M348" i="1"/>
  <c r="N348" i="1" s="1"/>
  <c r="M951" i="1"/>
  <c r="N951" i="1" s="1"/>
  <c r="M451" i="1"/>
  <c r="N451" i="1" s="1"/>
  <c r="M1995" i="1"/>
  <c r="N1995" i="1" s="1"/>
  <c r="M24" i="1"/>
  <c r="N24" i="1" s="1"/>
  <c r="M1104" i="1"/>
  <c r="N1104" i="1" s="1"/>
  <c r="M325" i="1"/>
  <c r="N325" i="1" s="1"/>
  <c r="M144" i="1"/>
  <c r="N144" i="1" s="1"/>
  <c r="M377" i="1"/>
  <c r="N377" i="1" s="1"/>
  <c r="M263" i="1"/>
  <c r="N263" i="1" s="1"/>
  <c r="M275" i="1"/>
  <c r="N275" i="1" s="1"/>
  <c r="M291" i="1"/>
  <c r="N291" i="1" s="1"/>
  <c r="M386" i="1"/>
  <c r="N386" i="1" s="1"/>
  <c r="M586" i="1"/>
  <c r="N586" i="1" s="1"/>
  <c r="M620" i="1"/>
  <c r="N620" i="1" s="1"/>
  <c r="M651" i="1"/>
  <c r="N651" i="1" s="1"/>
  <c r="M843" i="1"/>
  <c r="N843" i="1" s="1"/>
  <c r="M1244" i="1"/>
  <c r="N1244" i="1" s="1"/>
  <c r="M1722" i="1"/>
  <c r="N1722" i="1" s="1"/>
  <c r="M1847" i="1"/>
  <c r="N1847" i="1" s="1"/>
  <c r="M276" i="1"/>
  <c r="N276" i="1" s="1"/>
  <c r="M379" i="1"/>
  <c r="N379" i="1" s="1"/>
  <c r="M190" i="1"/>
  <c r="N190" i="1" s="1"/>
  <c r="M316" i="1"/>
  <c r="N316" i="1" s="1"/>
  <c r="M12" i="1"/>
  <c r="N12" i="1" s="1"/>
  <c r="M111" i="1"/>
  <c r="N111" i="1" s="1"/>
  <c r="M352" i="1"/>
  <c r="N352" i="1" s="1"/>
  <c r="M102" i="1"/>
  <c r="N102" i="1" s="1"/>
  <c r="M193" i="1"/>
  <c r="N193" i="1" s="1"/>
  <c r="M197" i="1"/>
  <c r="N197" i="1" s="1"/>
  <c r="M201" i="1"/>
  <c r="N201" i="1" s="1"/>
  <c r="M228" i="1"/>
  <c r="N228" i="1" s="1"/>
  <c r="M232" i="1"/>
  <c r="N232" i="1" s="1"/>
  <c r="M436" i="1"/>
  <c r="N436" i="1" s="1"/>
  <c r="M440" i="1"/>
  <c r="N440" i="1" s="1"/>
  <c r="M498" i="1"/>
  <c r="N498" i="1" s="1"/>
  <c r="M934" i="1"/>
  <c r="N934" i="1" s="1"/>
  <c r="M1005" i="1"/>
  <c r="N1005" i="1" s="1"/>
  <c r="M1083" i="1"/>
  <c r="N1083" i="1" s="1"/>
  <c r="M1252" i="1"/>
  <c r="N1252" i="1" s="1"/>
  <c r="M1256" i="1"/>
  <c r="N1256" i="1" s="1"/>
  <c r="M1519" i="1"/>
  <c r="N1519" i="1" s="1"/>
  <c r="M1558" i="1"/>
  <c r="N1558" i="1" s="1"/>
  <c r="M1566" i="1"/>
  <c r="N1566" i="1" s="1"/>
  <c r="M1593" i="1"/>
  <c r="N1593" i="1" s="1"/>
  <c r="M1659" i="1"/>
  <c r="N1659" i="1" s="1"/>
  <c r="M1824" i="1"/>
  <c r="N1824" i="1" s="1"/>
  <c r="M1855" i="1"/>
  <c r="N1855" i="1" s="1"/>
  <c r="M1941" i="1"/>
  <c r="N1941" i="1" s="1"/>
  <c r="M1968" i="1"/>
  <c r="N1968" i="1" s="1"/>
  <c r="M2019" i="1"/>
  <c r="N2019" i="1" s="1"/>
  <c r="M2023" i="1"/>
  <c r="N2023" i="1" s="1"/>
  <c r="M2035" i="1"/>
  <c r="N2035" i="1" s="1"/>
  <c r="M16" i="1"/>
  <c r="N16" i="1" s="1"/>
  <c r="M333" i="1"/>
  <c r="N333" i="1" s="1"/>
  <c r="M124" i="1"/>
  <c r="N124" i="1" s="1"/>
  <c r="M11" i="1"/>
  <c r="N11" i="1" s="1"/>
  <c r="M23" i="1"/>
  <c r="N23" i="1" s="1"/>
  <c r="M31" i="1"/>
  <c r="N31" i="1" s="1"/>
  <c r="M122" i="1"/>
  <c r="N122" i="1" s="1"/>
  <c r="M307" i="1"/>
  <c r="N307" i="1" s="1"/>
  <c r="M319" i="1"/>
  <c r="N319" i="1" s="1"/>
  <c r="M448" i="1"/>
  <c r="N448" i="1" s="1"/>
  <c r="M481" i="1"/>
  <c r="N481" i="1" s="1"/>
  <c r="M506" i="1"/>
  <c r="N506" i="1" s="1"/>
  <c r="M533" i="1"/>
  <c r="N533" i="1" s="1"/>
  <c r="M613" i="1"/>
  <c r="N613" i="1" s="1"/>
  <c r="M624" i="1"/>
  <c r="N624" i="1" s="1"/>
  <c r="M659" i="1"/>
  <c r="N659" i="1" s="1"/>
  <c r="M682" i="1"/>
  <c r="N682" i="1" s="1"/>
  <c r="M705" i="1"/>
  <c r="N705" i="1" s="1"/>
  <c r="M747" i="1"/>
  <c r="N747" i="1" s="1"/>
  <c r="M895" i="1"/>
  <c r="N895" i="1" s="1"/>
  <c r="M942" i="1"/>
  <c r="N942" i="1" s="1"/>
  <c r="M1013" i="1"/>
  <c r="N1013" i="1" s="1"/>
  <c r="M1189" i="1"/>
  <c r="N1189" i="1" s="1"/>
  <c r="M1260" i="1"/>
  <c r="N1260" i="1" s="1"/>
  <c r="M1523" i="1"/>
  <c r="N1523" i="1" s="1"/>
  <c r="M1675" i="1"/>
  <c r="N1675" i="1" s="1"/>
  <c r="M1687" i="1"/>
  <c r="N1687" i="1" s="1"/>
  <c r="M1738" i="1"/>
  <c r="N1738" i="1" s="1"/>
  <c r="M1773" i="1"/>
  <c r="N1773" i="1" s="1"/>
  <c r="M1828" i="1"/>
  <c r="N1828" i="1" s="1"/>
  <c r="M1906" i="1"/>
  <c r="N1906" i="1" s="1"/>
  <c r="M1910" i="1"/>
  <c r="N1910" i="1" s="1"/>
  <c r="M9" i="1"/>
  <c r="N9" i="1" s="1"/>
  <c r="M6" i="1"/>
  <c r="N6" i="1" s="1"/>
  <c r="M10" i="1"/>
  <c r="N10" i="1" s="1"/>
  <c r="M18" i="1"/>
  <c r="N18" i="1" s="1"/>
  <c r="M22" i="1"/>
  <c r="N22" i="1" s="1"/>
  <c r="M30" i="1"/>
  <c r="N30" i="1" s="1"/>
  <c r="M60" i="1"/>
  <c r="N60" i="1" s="1"/>
  <c r="M83" i="1"/>
  <c r="N83" i="1" s="1"/>
  <c r="M94" i="1"/>
  <c r="N94" i="1" s="1"/>
  <c r="M98" i="1"/>
  <c r="N98" i="1" s="1"/>
  <c r="M125" i="1"/>
  <c r="N125" i="1" s="1"/>
  <c r="M281" i="1"/>
  <c r="N281" i="1" s="1"/>
  <c r="M312" i="1"/>
  <c r="N312" i="1" s="1"/>
  <c r="M331" i="1"/>
  <c r="N331" i="1" s="1"/>
  <c r="M339" i="1"/>
  <c r="N339" i="1" s="1"/>
  <c r="M418" i="1"/>
  <c r="N418" i="1" s="1"/>
  <c r="M461" i="1"/>
  <c r="N461" i="1" s="1"/>
  <c r="M470" i="1"/>
  <c r="N470" i="1" s="1"/>
  <c r="M479" i="1"/>
  <c r="N479" i="1" s="1"/>
  <c r="M529" i="1"/>
  <c r="N529" i="1" s="1"/>
  <c r="M634" i="1"/>
  <c r="N634" i="1" s="1"/>
  <c r="M883" i="1"/>
  <c r="N883" i="1" s="1"/>
  <c r="M1037" i="1"/>
  <c r="N1037" i="1" s="1"/>
  <c r="M1236" i="1"/>
  <c r="N1236" i="1" s="1"/>
  <c r="M1240" i="1"/>
  <c r="N1240" i="1" s="1"/>
  <c r="M1606" i="1"/>
  <c r="N1606" i="1" s="1"/>
  <c r="M1648" i="1"/>
  <c r="N1648" i="1" s="1"/>
  <c r="M1652" i="1"/>
  <c r="N1652" i="1" s="1"/>
  <c r="M1656" i="1"/>
  <c r="N1656" i="1" s="1"/>
  <c r="M64" i="1"/>
  <c r="N64" i="1" s="1"/>
  <c r="M68" i="1"/>
  <c r="N68" i="1" s="1"/>
  <c r="M213" i="1"/>
  <c r="N213" i="1" s="1"/>
  <c r="M293" i="1"/>
  <c r="N293" i="1" s="1"/>
  <c r="M297" i="1"/>
  <c r="N297" i="1" s="1"/>
  <c r="M425" i="1"/>
  <c r="N425" i="1" s="1"/>
  <c r="M953" i="1"/>
  <c r="N953" i="1" s="1"/>
  <c r="M957" i="1"/>
  <c r="N957" i="1" s="1"/>
  <c r="M1011" i="1"/>
  <c r="N1011" i="1" s="1"/>
  <c r="M1130" i="1"/>
  <c r="N1130" i="1" s="1"/>
  <c r="M1333" i="1"/>
  <c r="N1333" i="1" s="1"/>
  <c r="M1425" i="1"/>
  <c r="N1425" i="1" s="1"/>
  <c r="M1437" i="1"/>
  <c r="N1437" i="1" s="1"/>
  <c r="M1445" i="1"/>
  <c r="N1445" i="1" s="1"/>
  <c r="M1456" i="1"/>
  <c r="N1456" i="1" s="1"/>
  <c r="M1460" i="1"/>
  <c r="N1460" i="1" s="1"/>
  <c r="M1464" i="1"/>
  <c r="N1464" i="1" s="1"/>
  <c r="M1633" i="1"/>
  <c r="N1633" i="1" s="1"/>
  <c r="M1771" i="1"/>
  <c r="N1771" i="1" s="1"/>
  <c r="M1840" i="1"/>
  <c r="N1840" i="1" s="1"/>
  <c r="M1844" i="1"/>
  <c r="N1844" i="1" s="1"/>
  <c r="M1914" i="1"/>
  <c r="N1914" i="1" s="1"/>
  <c r="M76" i="1"/>
  <c r="N76" i="1" s="1"/>
  <c r="M262" i="1"/>
  <c r="N262" i="1" s="1"/>
  <c r="M1202" i="1"/>
  <c r="N1202" i="1" s="1"/>
  <c r="M1337" i="1"/>
  <c r="N1337" i="1" s="1"/>
  <c r="M3" i="1"/>
  <c r="N3" i="1" s="1"/>
  <c r="M118" i="1"/>
  <c r="N118" i="1" s="1"/>
  <c r="M130" i="1"/>
  <c r="N130" i="1" s="1"/>
  <c r="M153" i="1"/>
  <c r="N153" i="1" s="1"/>
  <c r="M172" i="1"/>
  <c r="N172" i="1" s="1"/>
  <c r="M255" i="1"/>
  <c r="N255" i="1" s="1"/>
  <c r="M370" i="1"/>
  <c r="N370" i="1" s="1"/>
  <c r="M501" i="1"/>
  <c r="N501" i="1" s="1"/>
  <c r="M519" i="1"/>
  <c r="N519" i="1" s="1"/>
  <c r="M570" i="1"/>
  <c r="N570" i="1" s="1"/>
  <c r="M588" i="1"/>
  <c r="N588" i="1" s="1"/>
  <c r="M754" i="1"/>
  <c r="N754" i="1" s="1"/>
  <c r="M769" i="1"/>
  <c r="N769" i="1" s="1"/>
  <c r="M861" i="1"/>
  <c r="N861" i="1" s="1"/>
  <c r="M996" i="1"/>
  <c r="N996" i="1" s="1"/>
  <c r="M1042" i="1"/>
  <c r="N1042" i="1" s="1"/>
  <c r="M1150" i="1"/>
  <c r="N1150" i="1" s="1"/>
  <c r="M1172" i="1"/>
  <c r="N1172" i="1" s="1"/>
  <c r="M1388" i="1"/>
  <c r="N1388" i="1" s="1"/>
  <c r="M1411" i="1"/>
  <c r="N1411" i="1" s="1"/>
  <c r="M1546" i="1"/>
  <c r="N1546" i="1" s="1"/>
  <c r="M1550" i="1"/>
  <c r="N1550" i="1" s="1"/>
  <c r="M1611" i="1"/>
  <c r="N1611" i="1" s="1"/>
  <c r="M1630" i="1"/>
  <c r="N1630" i="1" s="1"/>
  <c r="M1783" i="1"/>
  <c r="N1783" i="1" s="1"/>
  <c r="M1810" i="1"/>
  <c r="N1810" i="1" s="1"/>
  <c r="M444" i="1"/>
  <c r="N444" i="1" s="1"/>
  <c r="M1403" i="1"/>
  <c r="N1403" i="1" s="1"/>
  <c r="M15" i="1"/>
  <c r="N15" i="1" s="1"/>
  <c r="M27" i="1"/>
  <c r="N27" i="1" s="1"/>
  <c r="M1194" i="1"/>
  <c r="N1194" i="1" s="1"/>
  <c r="M1756" i="1"/>
  <c r="N1756" i="1" s="1"/>
  <c r="M1726" i="1"/>
  <c r="N1726" i="1" s="1"/>
  <c r="M7" i="1"/>
  <c r="N7" i="1" s="1"/>
  <c r="M19" i="1"/>
  <c r="N19" i="1" s="1"/>
  <c r="M35" i="1"/>
  <c r="N35" i="1" s="1"/>
  <c r="M46" i="1"/>
  <c r="N46" i="1" s="1"/>
  <c r="M50" i="1"/>
  <c r="N50" i="1" s="1"/>
  <c r="M54" i="1"/>
  <c r="N54" i="1" s="1"/>
  <c r="M88" i="1"/>
  <c r="N88" i="1" s="1"/>
  <c r="M107" i="1"/>
  <c r="N107" i="1" s="1"/>
  <c r="M214" i="1"/>
  <c r="N214" i="1" s="1"/>
  <c r="M233" i="1"/>
  <c r="N233" i="1" s="1"/>
  <c r="M248" i="1"/>
  <c r="N248" i="1" s="1"/>
  <c r="M267" i="1"/>
  <c r="N267" i="1" s="1"/>
  <c r="M404" i="1"/>
  <c r="N404" i="1" s="1"/>
  <c r="M408" i="1"/>
  <c r="N408" i="1" s="1"/>
  <c r="M505" i="1"/>
  <c r="N505" i="1" s="1"/>
  <c r="M574" i="1"/>
  <c r="N574" i="1" s="1"/>
  <c r="M610" i="1"/>
  <c r="N610" i="1" s="1"/>
  <c r="M639" i="1"/>
  <c r="N639" i="1" s="1"/>
  <c r="M758" i="1"/>
  <c r="N758" i="1" s="1"/>
  <c r="M900" i="1"/>
  <c r="N900" i="1" s="1"/>
  <c r="M962" i="1"/>
  <c r="N962" i="1" s="1"/>
  <c r="M973" i="1"/>
  <c r="N973" i="1" s="1"/>
  <c r="M1280" i="1"/>
  <c r="N1280" i="1" s="1"/>
  <c r="M1392" i="1"/>
  <c r="N1392" i="1" s="1"/>
  <c r="M1492" i="1"/>
  <c r="N1492" i="1" s="1"/>
  <c r="M1527" i="1"/>
  <c r="N1527" i="1" s="1"/>
  <c r="M1700" i="1"/>
  <c r="N1700" i="1" s="1"/>
  <c r="M1749" i="1"/>
  <c r="N1749" i="1" s="1"/>
  <c r="M1757" i="1"/>
  <c r="N1757" i="1" s="1"/>
  <c r="M1795" i="1"/>
  <c r="N1795" i="1" s="1"/>
  <c r="M1799" i="1"/>
  <c r="N1799" i="1" s="1"/>
  <c r="M1818" i="1"/>
  <c r="N1818" i="1" s="1"/>
  <c r="M349" i="1"/>
  <c r="N349" i="1" s="1"/>
  <c r="M477" i="1"/>
  <c r="N477" i="1" s="1"/>
  <c r="M862" i="1"/>
  <c r="N862" i="1" s="1"/>
  <c r="M1001" i="1"/>
  <c r="N1001" i="1" s="1"/>
  <c r="M1242" i="1"/>
  <c r="N1242" i="1" s="1"/>
  <c r="M1362" i="1"/>
  <c r="N1362" i="1" s="1"/>
  <c r="M1708" i="1"/>
  <c r="N1708" i="1" s="1"/>
  <c r="M1712" i="1"/>
  <c r="N1712" i="1" s="1"/>
  <c r="M1742" i="1"/>
  <c r="N1742" i="1" s="1"/>
  <c r="M1853" i="1"/>
  <c r="N1853" i="1" s="1"/>
  <c r="M211" i="1"/>
  <c r="N211" i="1" s="1"/>
  <c r="M318" i="1"/>
  <c r="N318" i="1" s="1"/>
  <c r="M468" i="1"/>
  <c r="N468" i="1" s="1"/>
  <c r="M1331" i="1"/>
  <c r="N1331" i="1" s="1"/>
  <c r="M196" i="1"/>
  <c r="N196" i="1" s="1"/>
  <c r="M36" i="1"/>
  <c r="N36" i="1" s="1"/>
  <c r="M51" i="1"/>
  <c r="N51" i="1" s="1"/>
  <c r="M147" i="1"/>
  <c r="N147" i="1" s="1"/>
  <c r="M162" i="1"/>
  <c r="N162" i="1" s="1"/>
  <c r="M181" i="1"/>
  <c r="N181" i="1" s="1"/>
  <c r="M185" i="1"/>
  <c r="N185" i="1" s="1"/>
  <c r="M322" i="1"/>
  <c r="N322" i="1" s="1"/>
  <c r="M557" i="1"/>
  <c r="N557" i="1" s="1"/>
  <c r="M707" i="1"/>
  <c r="N707" i="1" s="1"/>
  <c r="M733" i="1"/>
  <c r="N733" i="1" s="1"/>
  <c r="M974" i="1"/>
  <c r="N974" i="1" s="1"/>
  <c r="M978" i="1"/>
  <c r="N978" i="1" s="1"/>
  <c r="M982" i="1"/>
  <c r="N982" i="1" s="1"/>
  <c r="M1227" i="1"/>
  <c r="N1227" i="1" s="1"/>
  <c r="M1281" i="1"/>
  <c r="N1281" i="1" s="1"/>
  <c r="M1285" i="1"/>
  <c r="N1285" i="1" s="1"/>
  <c r="M1639" i="1"/>
  <c r="N1639" i="1" s="1"/>
  <c r="M1724" i="1"/>
  <c r="N1724" i="1" s="1"/>
  <c r="M59" i="1"/>
  <c r="N59" i="1" s="1"/>
  <c r="M170" i="1"/>
  <c r="N170" i="1" s="1"/>
  <c r="M622" i="1"/>
  <c r="N622" i="1" s="1"/>
  <c r="M1113" i="1"/>
  <c r="N1113" i="1" s="1"/>
  <c r="M1289" i="1"/>
  <c r="N1289" i="1" s="1"/>
  <c r="M1316" i="1"/>
  <c r="N1316" i="1" s="1"/>
  <c r="M1624" i="1"/>
  <c r="N1624" i="1" s="1"/>
  <c r="M13" i="1"/>
  <c r="N13" i="1" s="1"/>
  <c r="M1071" i="1"/>
  <c r="N1071" i="1" s="1"/>
  <c r="M1540" i="1"/>
  <c r="N1540" i="1" s="1"/>
  <c r="M58" i="1"/>
  <c r="N58" i="1" s="1"/>
  <c r="M337" i="1"/>
  <c r="N337" i="1" s="1"/>
  <c r="M1377" i="1"/>
  <c r="N1377" i="1" s="1"/>
  <c r="M334" i="1"/>
  <c r="N334" i="1" s="1"/>
  <c r="M33" i="1"/>
  <c r="N33" i="1" s="1"/>
  <c r="M63" i="1"/>
  <c r="N63" i="1" s="1"/>
  <c r="M439" i="1"/>
  <c r="N439" i="1" s="1"/>
  <c r="M483" i="1"/>
  <c r="N483" i="1" s="1"/>
  <c r="M685" i="1"/>
  <c r="N685" i="1" s="1"/>
  <c r="M1432" i="1"/>
  <c r="N1432" i="1" s="1"/>
  <c r="M1509" i="1"/>
  <c r="N1509" i="1" s="1"/>
  <c r="M226" i="1"/>
  <c r="N226" i="1" s="1"/>
  <c r="M1323" i="1"/>
  <c r="N1323" i="1" s="1"/>
  <c r="M21" i="1"/>
  <c r="N21" i="1" s="1"/>
  <c r="M338" i="1"/>
  <c r="N338" i="1" s="1"/>
  <c r="M368" i="1"/>
  <c r="N368" i="1" s="1"/>
  <c r="M372" i="1"/>
  <c r="N372" i="1" s="1"/>
  <c r="M44" i="1"/>
  <c r="N44" i="1" s="1"/>
  <c r="M48" i="1"/>
  <c r="N48" i="1" s="1"/>
  <c r="M52" i="1"/>
  <c r="N52" i="1" s="1"/>
  <c r="M71" i="1"/>
  <c r="N71" i="1" s="1"/>
  <c r="M75" i="1"/>
  <c r="N75" i="1" s="1"/>
  <c r="M136" i="1"/>
  <c r="N136" i="1" s="1"/>
  <c r="M140" i="1"/>
  <c r="N140" i="1" s="1"/>
  <c r="M406" i="1"/>
  <c r="N406" i="1" s="1"/>
  <c r="M492" i="1"/>
  <c r="N492" i="1" s="1"/>
  <c r="M637" i="1"/>
  <c r="N637" i="1" s="1"/>
  <c r="M693" i="1"/>
  <c r="N693" i="1" s="1"/>
  <c r="M730" i="1"/>
  <c r="N730" i="1" s="1"/>
  <c r="M844" i="1"/>
  <c r="N844" i="1" s="1"/>
  <c r="M971" i="1"/>
  <c r="N971" i="1" s="1"/>
  <c r="M1094" i="1"/>
  <c r="N1094" i="1" s="1"/>
  <c r="M1098" i="1"/>
  <c r="N1098" i="1" s="1"/>
  <c r="M1102" i="1"/>
  <c r="N1102" i="1" s="1"/>
  <c r="M1193" i="1"/>
  <c r="N1193" i="1" s="1"/>
  <c r="M1197" i="1"/>
  <c r="N1197" i="1" s="1"/>
  <c r="M1224" i="1"/>
  <c r="N1224" i="1" s="1"/>
  <c r="M1274" i="1"/>
  <c r="N1274" i="1" s="1"/>
  <c r="M1417" i="1"/>
  <c r="N1417" i="1" s="1"/>
  <c r="M1498" i="1"/>
  <c r="N1498" i="1" s="1"/>
  <c r="M1525" i="1"/>
  <c r="N1525" i="1" s="1"/>
  <c r="M1663" i="1"/>
  <c r="N1663" i="1" s="1"/>
  <c r="M1801" i="1"/>
  <c r="N1801" i="1" s="1"/>
  <c r="M1820" i="1"/>
  <c r="N1820" i="1" s="1"/>
  <c r="M25" i="1"/>
  <c r="N25" i="1" s="1"/>
  <c r="M113" i="1"/>
  <c r="N113" i="1" s="1"/>
  <c r="M148" i="1"/>
  <c r="N148" i="1" s="1"/>
  <c r="M205" i="1"/>
  <c r="N205" i="1" s="1"/>
  <c r="M327" i="1"/>
  <c r="N327" i="1" s="1"/>
  <c r="M428" i="1"/>
  <c r="N428" i="1" s="1"/>
  <c r="M443" i="1"/>
  <c r="N443" i="1" s="1"/>
  <c r="M456" i="1"/>
  <c r="N456" i="1" s="1"/>
  <c r="M474" i="1"/>
  <c r="N474" i="1" s="1"/>
  <c r="M488" i="1"/>
  <c r="N488" i="1" s="1"/>
  <c r="M496" i="1"/>
  <c r="N496" i="1" s="1"/>
  <c r="M565" i="1"/>
  <c r="N565" i="1" s="1"/>
  <c r="M1033" i="1"/>
  <c r="N1033" i="1" s="1"/>
  <c r="M1163" i="1"/>
  <c r="N1163" i="1" s="1"/>
  <c r="M1402" i="1"/>
  <c r="N1402" i="1" s="1"/>
  <c r="M1448" i="1"/>
  <c r="N1448" i="1" s="1"/>
  <c r="M1475" i="1"/>
  <c r="N1475" i="1" s="1"/>
  <c r="M467" i="1"/>
  <c r="N467" i="1" s="1"/>
  <c r="M490" i="1"/>
  <c r="N490" i="1" s="1"/>
  <c r="M532" i="1"/>
  <c r="N532" i="1" s="1"/>
  <c r="M601" i="1"/>
  <c r="N601" i="1" s="1"/>
  <c r="M710" i="1"/>
  <c r="N710" i="1" s="1"/>
  <c r="M749" i="1"/>
  <c r="N749" i="1" s="1"/>
  <c r="M838" i="1"/>
  <c r="N838" i="1" s="1"/>
  <c r="M894" i="1"/>
  <c r="N894" i="1" s="1"/>
  <c r="M916" i="1"/>
  <c r="N916" i="1" s="1"/>
  <c r="M920" i="1"/>
  <c r="N920" i="1" s="1"/>
  <c r="M939" i="1"/>
  <c r="N939" i="1" s="1"/>
  <c r="M943" i="1"/>
  <c r="N943" i="1" s="1"/>
  <c r="M947" i="1"/>
  <c r="N947" i="1" s="1"/>
  <c r="M1018" i="1"/>
  <c r="N1018" i="1" s="1"/>
  <c r="M1040" i="1"/>
  <c r="N1040" i="1" s="1"/>
  <c r="M1152" i="1"/>
  <c r="N1152" i="1" s="1"/>
  <c r="M1170" i="1"/>
  <c r="N1170" i="1" s="1"/>
  <c r="M1174" i="1"/>
  <c r="N1174" i="1" s="1"/>
  <c r="M1200" i="1"/>
  <c r="N1200" i="1" s="1"/>
  <c r="M1230" i="1"/>
  <c r="N1230" i="1" s="1"/>
  <c r="M1253" i="1"/>
  <c r="N1253" i="1" s="1"/>
  <c r="M1325" i="1"/>
  <c r="N1325" i="1" s="1"/>
  <c r="M1371" i="1"/>
  <c r="N1371" i="1" s="1"/>
  <c r="M1394" i="1"/>
  <c r="N1394" i="1" s="1"/>
  <c r="M1488" i="1"/>
  <c r="N1488" i="1" s="1"/>
  <c r="M1515" i="1"/>
  <c r="N1515" i="1" s="1"/>
  <c r="M1553" i="1"/>
  <c r="N1553" i="1" s="1"/>
  <c r="M1613" i="1"/>
  <c r="N1613" i="1" s="1"/>
  <c r="M1797" i="1"/>
  <c r="N1797" i="1" s="1"/>
  <c r="M1834" i="1"/>
  <c r="N1834" i="1" s="1"/>
  <c r="M1856" i="1"/>
  <c r="N1856" i="1" s="1"/>
  <c r="M1860" i="1"/>
  <c r="N1860" i="1" s="1"/>
  <c r="M1921" i="1"/>
  <c r="N1921" i="1" s="1"/>
  <c r="M70" i="1"/>
  <c r="N70" i="1" s="1"/>
  <c r="M74" i="1"/>
  <c r="N74" i="1" s="1"/>
  <c r="M123" i="1"/>
  <c r="N123" i="1" s="1"/>
  <c r="M138" i="1"/>
  <c r="N138" i="1" s="1"/>
  <c r="M187" i="1"/>
  <c r="N187" i="1" s="1"/>
  <c r="M191" i="1"/>
  <c r="N191" i="1" s="1"/>
  <c r="M209" i="1"/>
  <c r="N209" i="1" s="1"/>
  <c r="M246" i="1"/>
  <c r="N246" i="1" s="1"/>
  <c r="M272" i="1"/>
  <c r="N272" i="1" s="1"/>
  <c r="M295" i="1"/>
  <c r="N295" i="1" s="1"/>
  <c r="M299" i="1"/>
  <c r="N299" i="1" s="1"/>
  <c r="M410" i="1"/>
  <c r="N410" i="1" s="1"/>
  <c r="M454" i="1"/>
  <c r="N454" i="1" s="1"/>
  <c r="M472" i="1"/>
  <c r="N472" i="1" s="1"/>
  <c r="M553" i="1"/>
  <c r="N553" i="1" s="1"/>
  <c r="M646" i="1"/>
  <c r="N646" i="1" s="1"/>
  <c r="M674" i="1"/>
  <c r="N674" i="1" s="1"/>
  <c r="M868" i="1"/>
  <c r="N868" i="1" s="1"/>
  <c r="M909" i="1"/>
  <c r="N909" i="1" s="1"/>
  <c r="M984" i="1"/>
  <c r="N984" i="1" s="1"/>
  <c r="M1003" i="1"/>
  <c r="N1003" i="1" s="1"/>
  <c r="M1096" i="1"/>
  <c r="N1096" i="1" s="1"/>
  <c r="M1178" i="1"/>
  <c r="N1178" i="1" s="1"/>
  <c r="M1208" i="1"/>
  <c r="N1208" i="1" s="1"/>
  <c r="M1234" i="1"/>
  <c r="N1234" i="1" s="1"/>
  <c r="M1238" i="1"/>
  <c r="N1238" i="1" s="1"/>
  <c r="M1295" i="1"/>
  <c r="N1295" i="1" s="1"/>
  <c r="M1299" i="1"/>
  <c r="N1299" i="1" s="1"/>
  <c r="M1352" i="1"/>
  <c r="N1352" i="1" s="1"/>
  <c r="M1409" i="1"/>
  <c r="N1409" i="1" s="1"/>
  <c r="M1435" i="1"/>
  <c r="N1435" i="1" s="1"/>
  <c r="M1816" i="1"/>
  <c r="N1816" i="1" s="1"/>
  <c r="M1838" i="1"/>
  <c r="N1838" i="1" s="1"/>
  <c r="M254" i="1"/>
  <c r="N254" i="1" s="1"/>
  <c r="M367" i="1"/>
  <c r="N367" i="1" s="1"/>
  <c r="M891" i="1"/>
  <c r="N891" i="1" s="1"/>
  <c r="M948" i="1"/>
  <c r="N948" i="1" s="1"/>
  <c r="M1056" i="1"/>
  <c r="N1056" i="1" s="1"/>
  <c r="M1395" i="1"/>
  <c r="N1395" i="1" s="1"/>
  <c r="M1798" i="1"/>
  <c r="N1798" i="1" s="1"/>
  <c r="M1911" i="1"/>
  <c r="N1911" i="1" s="1"/>
  <c r="M1926" i="1"/>
  <c r="N1926" i="1" s="1"/>
  <c r="M139" i="1"/>
  <c r="N139" i="1" s="1"/>
  <c r="M143" i="1"/>
  <c r="N143" i="1" s="1"/>
  <c r="M188" i="1"/>
  <c r="N188" i="1" s="1"/>
  <c r="M199" i="1"/>
  <c r="N199" i="1" s="1"/>
  <c r="M203" i="1"/>
  <c r="N203" i="1" s="1"/>
  <c r="M225" i="1"/>
  <c r="N225" i="1" s="1"/>
  <c r="M258" i="1"/>
  <c r="N258" i="1" s="1"/>
  <c r="M353" i="1"/>
  <c r="N353" i="1" s="1"/>
  <c r="M382" i="1"/>
  <c r="N382" i="1" s="1"/>
  <c r="M487" i="1"/>
  <c r="N487" i="1" s="1"/>
  <c r="M495" i="1"/>
  <c r="N495" i="1" s="1"/>
  <c r="M502" i="1"/>
  <c r="N502" i="1" s="1"/>
  <c r="M571" i="1"/>
  <c r="N571" i="1" s="1"/>
  <c r="M640" i="1"/>
  <c r="N640" i="1" s="1"/>
  <c r="M704" i="1"/>
  <c r="N704" i="1" s="1"/>
  <c r="M736" i="1"/>
  <c r="N736" i="1" s="1"/>
  <c r="M743" i="1"/>
  <c r="N743" i="1" s="1"/>
  <c r="M865" i="1"/>
  <c r="N865" i="1" s="1"/>
  <c r="M880" i="1"/>
  <c r="N880" i="1" s="1"/>
  <c r="M906" i="1"/>
  <c r="N906" i="1" s="1"/>
  <c r="M925" i="1"/>
  <c r="N925" i="1" s="1"/>
  <c r="M963" i="1"/>
  <c r="N963" i="1" s="1"/>
  <c r="M985" i="1"/>
  <c r="N985" i="1" s="1"/>
  <c r="M1030" i="1"/>
  <c r="N1030" i="1" s="1"/>
  <c r="M1086" i="1"/>
  <c r="N1086" i="1" s="1"/>
  <c r="M1097" i="1"/>
  <c r="N1097" i="1" s="1"/>
  <c r="M1205" i="1"/>
  <c r="N1205" i="1" s="1"/>
  <c r="M1235" i="1"/>
  <c r="N1235" i="1" s="1"/>
  <c r="M1292" i="1"/>
  <c r="N1292" i="1" s="1"/>
  <c r="M1296" i="1"/>
  <c r="N1296" i="1" s="1"/>
  <c r="M1300" i="1"/>
  <c r="N1300" i="1" s="1"/>
  <c r="M1345" i="1"/>
  <c r="N1345" i="1" s="1"/>
  <c r="M1349" i="1"/>
  <c r="N1349" i="1" s="1"/>
  <c r="M1357" i="1"/>
  <c r="N1357" i="1" s="1"/>
  <c r="M1444" i="1"/>
  <c r="N1444" i="1" s="1"/>
  <c r="M1459" i="1"/>
  <c r="N1459" i="1" s="1"/>
  <c r="M1584" i="1"/>
  <c r="N1584" i="1" s="1"/>
  <c r="M1614" i="1"/>
  <c r="N1614" i="1" s="1"/>
  <c r="M1644" i="1"/>
  <c r="N1644" i="1" s="1"/>
  <c r="M1741" i="1"/>
  <c r="N1741" i="1" s="1"/>
  <c r="M1802" i="1"/>
  <c r="N1802" i="1" s="1"/>
  <c r="M1817" i="1"/>
  <c r="N1817" i="1" s="1"/>
  <c r="M1839" i="1"/>
  <c r="N1839" i="1" s="1"/>
  <c r="M1888" i="1"/>
  <c r="N1888" i="1" s="1"/>
  <c r="M1899" i="1"/>
  <c r="N1899" i="1" s="1"/>
  <c r="M1930" i="1"/>
  <c r="N1930" i="1" s="1"/>
  <c r="M547" i="1"/>
  <c r="N547" i="1" s="1"/>
  <c r="M616" i="1"/>
  <c r="N616" i="1" s="1"/>
  <c r="M661" i="1"/>
  <c r="N661" i="1" s="1"/>
  <c r="M850" i="1"/>
  <c r="N850" i="1" s="1"/>
  <c r="M884" i="1"/>
  <c r="N884" i="1" s="1"/>
  <c r="M899" i="1"/>
  <c r="N899" i="1" s="1"/>
  <c r="M929" i="1"/>
  <c r="N929" i="1" s="1"/>
  <c r="M952" i="1"/>
  <c r="N952" i="1" s="1"/>
  <c r="M1008" i="1"/>
  <c r="N1008" i="1" s="1"/>
  <c r="M1012" i="1"/>
  <c r="N1012" i="1" s="1"/>
  <c r="M1034" i="1"/>
  <c r="N1034" i="1" s="1"/>
  <c r="M1112" i="1"/>
  <c r="N1112" i="1" s="1"/>
  <c r="M1127" i="1"/>
  <c r="N1127" i="1" s="1"/>
  <c r="M1146" i="1"/>
  <c r="N1146" i="1" s="1"/>
  <c r="M1164" i="1"/>
  <c r="N1164" i="1" s="1"/>
  <c r="M1213" i="1"/>
  <c r="N1213" i="1" s="1"/>
  <c r="M1269" i="1"/>
  <c r="N1269" i="1" s="1"/>
  <c r="M1330" i="1"/>
  <c r="N1330" i="1" s="1"/>
  <c r="M1380" i="1"/>
  <c r="N1380" i="1" s="1"/>
  <c r="M1384" i="1"/>
  <c r="N1384" i="1" s="1"/>
  <c r="M1524" i="1"/>
  <c r="N1524" i="1" s="1"/>
  <c r="M1674" i="1"/>
  <c r="N1674" i="1" s="1"/>
  <c r="M1723" i="1"/>
  <c r="N1723" i="1" s="1"/>
  <c r="M1900" i="1"/>
  <c r="N1900" i="1" s="1"/>
  <c r="M1904" i="1"/>
  <c r="N1904" i="1" s="1"/>
  <c r="M1908" i="1"/>
  <c r="N1908" i="1" s="1"/>
  <c r="M42" i="1"/>
  <c r="N42" i="1" s="1"/>
  <c r="M91" i="1"/>
  <c r="N91" i="1" s="1"/>
  <c r="M110" i="1"/>
  <c r="N110" i="1" s="1"/>
  <c r="M114" i="1"/>
  <c r="N114" i="1" s="1"/>
  <c r="M133" i="1"/>
  <c r="N133" i="1" s="1"/>
  <c r="M163" i="1"/>
  <c r="N163" i="1" s="1"/>
  <c r="M178" i="1"/>
  <c r="N178" i="1" s="1"/>
  <c r="M182" i="1"/>
  <c r="N182" i="1" s="1"/>
  <c r="M286" i="1"/>
  <c r="N286" i="1" s="1"/>
  <c r="M290" i="1"/>
  <c r="N290" i="1" s="1"/>
  <c r="M305" i="1"/>
  <c r="N305" i="1" s="1"/>
  <c r="M309" i="1"/>
  <c r="N309" i="1" s="1"/>
  <c r="M324" i="1"/>
  <c r="N324" i="1" s="1"/>
  <c r="M343" i="1"/>
  <c r="N343" i="1" s="1"/>
  <c r="M376" i="1"/>
  <c r="N376" i="1" s="1"/>
  <c r="M416" i="1"/>
  <c r="N416" i="1" s="1"/>
  <c r="M437" i="1"/>
  <c r="N437" i="1" s="1"/>
  <c r="M484" i="1"/>
  <c r="N484" i="1" s="1"/>
  <c r="M562" i="1"/>
  <c r="N562" i="1" s="1"/>
  <c r="M600" i="1"/>
  <c r="N600" i="1" s="1"/>
  <c r="M691" i="1"/>
  <c r="N691" i="1" s="1"/>
  <c r="M698" i="1"/>
  <c r="N698" i="1" s="1"/>
  <c r="M716" i="1"/>
  <c r="N716" i="1" s="1"/>
  <c r="M837" i="1"/>
  <c r="N837" i="1" s="1"/>
  <c r="M979" i="1"/>
  <c r="N979" i="1" s="1"/>
  <c r="M998" i="1"/>
  <c r="N998" i="1" s="1"/>
  <c r="M1035" i="1"/>
  <c r="N1035" i="1" s="1"/>
  <c r="M1054" i="1"/>
  <c r="N1054" i="1" s="1"/>
  <c r="M1084" i="1"/>
  <c r="N1084" i="1" s="1"/>
  <c r="M1091" i="1"/>
  <c r="N1091" i="1" s="1"/>
  <c r="M1117" i="1"/>
  <c r="N1117" i="1" s="1"/>
  <c r="M1136" i="1"/>
  <c r="N1136" i="1" s="1"/>
  <c r="M1195" i="1"/>
  <c r="N1195" i="1" s="1"/>
  <c r="M1225" i="1"/>
  <c r="N1225" i="1" s="1"/>
  <c r="M1248" i="1"/>
  <c r="N1248" i="1" s="1"/>
  <c r="M1286" i="1"/>
  <c r="N1286" i="1" s="1"/>
  <c r="M1320" i="1"/>
  <c r="N1320" i="1" s="1"/>
  <c r="M1335" i="1"/>
  <c r="N1335" i="1" s="1"/>
  <c r="M1366" i="1"/>
  <c r="N1366" i="1" s="1"/>
  <c r="M1389" i="1"/>
  <c r="N1389" i="1" s="1"/>
  <c r="M1472" i="1"/>
  <c r="N1472" i="1" s="1"/>
  <c r="M1483" i="1"/>
  <c r="N1483" i="1" s="1"/>
  <c r="M1510" i="1"/>
  <c r="N1510" i="1" s="1"/>
  <c r="M1578" i="1"/>
  <c r="N1578" i="1" s="1"/>
  <c r="M1589" i="1"/>
  <c r="N1589" i="1" s="1"/>
  <c r="M1683" i="1"/>
  <c r="N1683" i="1" s="1"/>
  <c r="M1735" i="1"/>
  <c r="N1735" i="1" s="1"/>
  <c r="M1758" i="1"/>
  <c r="N1758" i="1" s="1"/>
  <c r="M1807" i="1"/>
  <c r="N1807" i="1" s="1"/>
  <c r="M1829" i="1"/>
  <c r="N1829" i="1" s="1"/>
  <c r="M1874" i="1"/>
  <c r="N1874" i="1" s="1"/>
  <c r="M256" i="1"/>
  <c r="N256" i="1" s="1"/>
  <c r="M748" i="1"/>
  <c r="N748" i="1" s="1"/>
  <c r="M946" i="1"/>
  <c r="N946" i="1" s="1"/>
  <c r="M1121" i="1"/>
  <c r="N1121" i="1" s="1"/>
  <c r="M1151" i="1"/>
  <c r="N1151" i="1" s="1"/>
  <c r="M1169" i="1"/>
  <c r="N1169" i="1" s="1"/>
  <c r="M1218" i="1"/>
  <c r="N1218" i="1" s="1"/>
  <c r="M1290" i="1"/>
  <c r="N1290" i="1" s="1"/>
  <c r="M1612" i="1"/>
  <c r="N1612" i="1" s="1"/>
  <c r="M1623" i="1"/>
  <c r="N1623" i="1" s="1"/>
  <c r="M1800" i="1"/>
  <c r="N1800" i="1" s="1"/>
  <c r="M8" i="1"/>
  <c r="N8" i="1" s="1"/>
  <c r="M20" i="1"/>
  <c r="N20" i="1" s="1"/>
  <c r="M69" i="1"/>
  <c r="N69" i="1" s="1"/>
  <c r="M73" i="1"/>
  <c r="N73" i="1" s="1"/>
  <c r="M77" i="1"/>
  <c r="N77" i="1" s="1"/>
  <c r="M84" i="1"/>
  <c r="N84" i="1" s="1"/>
  <c r="M103" i="1"/>
  <c r="N103" i="1" s="1"/>
  <c r="M141" i="1"/>
  <c r="N141" i="1" s="1"/>
  <c r="M223" i="1"/>
  <c r="N223" i="1" s="1"/>
  <c r="M294" i="1"/>
  <c r="N294" i="1" s="1"/>
  <c r="M313" i="1"/>
  <c r="N313" i="1" s="1"/>
  <c r="M328" i="1"/>
  <c r="N328" i="1" s="1"/>
  <c r="M332" i="1"/>
  <c r="N332" i="1" s="1"/>
  <c r="M457" i="1"/>
  <c r="N457" i="1" s="1"/>
  <c r="M480" i="1"/>
  <c r="N480" i="1" s="1"/>
  <c r="M528" i="1"/>
  <c r="N528" i="1" s="1"/>
  <c r="M628" i="1"/>
  <c r="N628" i="1" s="1"/>
  <c r="M673" i="1"/>
  <c r="N673" i="1" s="1"/>
  <c r="M763" i="1"/>
  <c r="N763" i="1" s="1"/>
  <c r="M841" i="1"/>
  <c r="N841" i="1" s="1"/>
  <c r="M867" i="1"/>
  <c r="N867" i="1" s="1"/>
  <c r="M882" i="1"/>
  <c r="N882" i="1" s="1"/>
  <c r="M908" i="1"/>
  <c r="N908" i="1" s="1"/>
  <c r="M950" i="1"/>
  <c r="N950" i="1" s="1"/>
  <c r="M1081" i="1"/>
  <c r="N1081" i="1" s="1"/>
  <c r="M1099" i="1"/>
  <c r="N1099" i="1" s="1"/>
  <c r="M1144" i="1"/>
  <c r="N1144" i="1" s="1"/>
  <c r="M1181" i="1"/>
  <c r="N1181" i="1" s="1"/>
  <c r="M1203" i="1"/>
  <c r="N1203" i="1" s="1"/>
  <c r="M1222" i="1"/>
  <c r="N1222" i="1" s="1"/>
  <c r="M1233" i="1"/>
  <c r="N1233" i="1" s="1"/>
  <c r="M1294" i="1"/>
  <c r="N1294" i="1" s="1"/>
  <c r="M1343" i="1"/>
  <c r="N1343" i="1" s="1"/>
  <c r="M1347" i="1"/>
  <c r="N1347" i="1" s="1"/>
  <c r="M1355" i="1"/>
  <c r="N1355" i="1" s="1"/>
  <c r="M1461" i="1"/>
  <c r="N1461" i="1" s="1"/>
  <c r="M1465" i="1"/>
  <c r="N1465" i="1" s="1"/>
  <c r="M1495" i="1"/>
  <c r="N1495" i="1" s="1"/>
  <c r="M1533" i="1"/>
  <c r="N1533" i="1" s="1"/>
  <c r="M1541" i="1"/>
  <c r="N1541" i="1" s="1"/>
  <c r="M1556" i="1"/>
  <c r="N1556" i="1" s="1"/>
  <c r="M1597" i="1"/>
  <c r="N1597" i="1" s="1"/>
  <c r="M1616" i="1"/>
  <c r="N1616" i="1" s="1"/>
  <c r="M1642" i="1"/>
  <c r="N1642" i="1" s="1"/>
  <c r="M1777" i="1"/>
  <c r="N1777" i="1" s="1"/>
  <c r="M1804" i="1"/>
  <c r="N1804" i="1" s="1"/>
  <c r="M1886" i="1"/>
  <c r="N1886" i="1" s="1"/>
  <c r="M1943" i="1"/>
  <c r="N1943" i="1" s="1"/>
  <c r="M126" i="1"/>
  <c r="N126" i="1" s="1"/>
  <c r="M212" i="1"/>
  <c r="N212" i="1" s="1"/>
  <c r="M264" i="1"/>
  <c r="N264" i="1" s="1"/>
  <c r="M279" i="1"/>
  <c r="N279" i="1" s="1"/>
  <c r="M317" i="1"/>
  <c r="N317" i="1" s="1"/>
  <c r="M336" i="1"/>
  <c r="N336" i="1" s="1"/>
  <c r="M434" i="1"/>
  <c r="N434" i="1" s="1"/>
  <c r="M453" i="1"/>
  <c r="N453" i="1" s="1"/>
  <c r="M504" i="1"/>
  <c r="N504" i="1" s="1"/>
  <c r="M604" i="1"/>
  <c r="N604" i="1" s="1"/>
  <c r="M767" i="1"/>
  <c r="N767" i="1" s="1"/>
  <c r="M912" i="1"/>
  <c r="N912" i="1" s="1"/>
  <c r="M931" i="1"/>
  <c r="N931" i="1" s="1"/>
  <c r="M954" i="1"/>
  <c r="N954" i="1" s="1"/>
  <c r="M958" i="1"/>
  <c r="N958" i="1" s="1"/>
  <c r="M972" i="1"/>
  <c r="N972" i="1" s="1"/>
  <c r="M1032" i="1"/>
  <c r="N1032" i="1" s="1"/>
  <c r="M1043" i="1"/>
  <c r="N1043" i="1" s="1"/>
  <c r="M1125" i="1"/>
  <c r="N1125" i="1" s="1"/>
  <c r="M1166" i="1"/>
  <c r="N1166" i="1" s="1"/>
  <c r="M1192" i="1"/>
  <c r="N1192" i="1" s="1"/>
  <c r="M1271" i="1"/>
  <c r="N1271" i="1" s="1"/>
  <c r="M1332" i="1"/>
  <c r="N1332" i="1" s="1"/>
  <c r="M1378" i="1"/>
  <c r="N1378" i="1" s="1"/>
  <c r="M1382" i="1"/>
  <c r="N1382" i="1" s="1"/>
  <c r="M1412" i="1"/>
  <c r="N1412" i="1" s="1"/>
  <c r="M1469" i="1"/>
  <c r="N1469" i="1" s="1"/>
  <c r="M1526" i="1"/>
  <c r="N1526" i="1" s="1"/>
  <c r="M1672" i="1"/>
  <c r="N1672" i="1" s="1"/>
  <c r="M1725" i="1"/>
  <c r="N1725" i="1" s="1"/>
  <c r="M62" i="1"/>
  <c r="N62" i="1" s="1"/>
  <c r="M92" i="1"/>
  <c r="N92" i="1" s="1"/>
  <c r="M115" i="1"/>
  <c r="N115" i="1" s="1"/>
  <c r="M134" i="1"/>
  <c r="N134" i="1" s="1"/>
  <c r="M149" i="1"/>
  <c r="N149" i="1" s="1"/>
  <c r="M160" i="1"/>
  <c r="N160" i="1" s="1"/>
  <c r="M164" i="1"/>
  <c r="N164" i="1" s="1"/>
  <c r="M183" i="1"/>
  <c r="N183" i="1" s="1"/>
  <c r="M194" i="1"/>
  <c r="N194" i="1" s="1"/>
  <c r="M216" i="1"/>
  <c r="N216" i="1" s="1"/>
  <c r="M340" i="1"/>
  <c r="N340" i="1" s="1"/>
  <c r="M413" i="1"/>
  <c r="N413" i="1" s="1"/>
  <c r="M417" i="1"/>
  <c r="N417" i="1" s="1"/>
  <c r="M556" i="1"/>
  <c r="N556" i="1" s="1"/>
  <c r="M625" i="1"/>
  <c r="N625" i="1" s="1"/>
  <c r="M852" i="1"/>
  <c r="N852" i="1" s="1"/>
  <c r="M856" i="1"/>
  <c r="N856" i="1" s="1"/>
  <c r="M860" i="1"/>
  <c r="N860" i="1" s="1"/>
  <c r="M976" i="1"/>
  <c r="N976" i="1" s="1"/>
  <c r="M1014" i="1"/>
  <c r="N1014" i="1" s="1"/>
  <c r="M1118" i="1"/>
  <c r="N1118" i="1" s="1"/>
  <c r="M1196" i="1"/>
  <c r="N1196" i="1" s="1"/>
  <c r="M1249" i="1"/>
  <c r="N1249" i="1" s="1"/>
  <c r="M1283" i="1"/>
  <c r="N1283" i="1" s="1"/>
  <c r="M1302" i="1"/>
  <c r="N1302" i="1" s="1"/>
  <c r="M1317" i="1"/>
  <c r="N1317" i="1" s="1"/>
  <c r="M1321" i="1"/>
  <c r="N1321" i="1" s="1"/>
  <c r="M1367" i="1"/>
  <c r="N1367" i="1" s="1"/>
  <c r="M1390" i="1"/>
  <c r="N1390" i="1" s="1"/>
  <c r="M1416" i="1"/>
  <c r="N1416" i="1" s="1"/>
  <c r="M1431" i="1"/>
  <c r="N1431" i="1" s="1"/>
  <c r="M1480" i="1"/>
  <c r="N1480" i="1" s="1"/>
  <c r="M1484" i="1"/>
  <c r="N1484" i="1" s="1"/>
  <c r="M1507" i="1"/>
  <c r="N1507" i="1" s="1"/>
  <c r="M1511" i="1"/>
  <c r="N1511" i="1" s="1"/>
  <c r="M1545" i="1"/>
  <c r="N1545" i="1" s="1"/>
  <c r="M1549" i="1"/>
  <c r="N1549" i="1" s="1"/>
  <c r="M1650" i="1"/>
  <c r="N1650" i="1" s="1"/>
  <c r="M1680" i="1"/>
  <c r="N1680" i="1" s="1"/>
  <c r="M1699" i="1"/>
  <c r="N1699" i="1" s="1"/>
  <c r="M1710" i="1"/>
  <c r="N1710" i="1" s="1"/>
  <c r="M1736" i="1"/>
  <c r="N1736" i="1" s="1"/>
  <c r="M1808" i="1"/>
  <c r="N1808" i="1" s="1"/>
  <c r="M2032" i="1"/>
  <c r="N2032" i="1" s="1"/>
  <c r="M2065" i="1"/>
  <c r="N2065" i="1" s="1"/>
  <c r="M1721" i="1"/>
  <c r="N1721" i="1" s="1"/>
  <c r="M1739" i="1"/>
  <c r="N1739" i="1" s="1"/>
  <c r="M1762" i="1"/>
  <c r="N1762" i="1" s="1"/>
  <c r="M1858" i="1"/>
  <c r="N1858" i="1" s="1"/>
  <c r="M1869" i="1"/>
  <c r="N1869" i="1" s="1"/>
  <c r="M1884" i="1"/>
  <c r="N1884" i="1" s="1"/>
  <c r="M2003" i="1"/>
  <c r="N2003" i="1" s="1"/>
  <c r="M2017" i="1"/>
  <c r="N2017" i="1" s="1"/>
  <c r="M2043" i="1"/>
  <c r="N2043" i="1" s="1"/>
  <c r="M2069" i="1"/>
  <c r="N2069" i="1" s="1"/>
  <c r="M1977" i="1"/>
  <c r="N1977" i="1" s="1"/>
  <c r="M2021" i="1"/>
  <c r="N2021" i="1" s="1"/>
  <c r="M2025" i="1"/>
  <c r="N2025" i="1" s="1"/>
  <c r="M1866" i="1"/>
  <c r="N1866" i="1" s="1"/>
  <c r="M1881" i="1"/>
  <c r="N1881" i="1" s="1"/>
  <c r="M2033" i="1"/>
  <c r="N2033" i="1" s="1"/>
  <c r="M1996" i="1"/>
  <c r="N1996" i="1" s="1"/>
  <c r="M97" i="1"/>
  <c r="N97" i="1" s="1"/>
  <c r="M101" i="1"/>
  <c r="N101" i="1" s="1"/>
  <c r="M112" i="1"/>
  <c r="N112" i="1" s="1"/>
  <c r="M116" i="1"/>
  <c r="N116" i="1" s="1"/>
  <c r="M165" i="1"/>
  <c r="N165" i="1" s="1"/>
  <c r="M206" i="1"/>
  <c r="N206" i="1" s="1"/>
  <c r="M217" i="1"/>
  <c r="N217" i="1" s="1"/>
  <c r="M284" i="1"/>
  <c r="N284" i="1" s="1"/>
  <c r="M288" i="1"/>
  <c r="N288" i="1" s="1"/>
  <c r="M374" i="1"/>
  <c r="N374" i="1" s="1"/>
  <c r="M438" i="1"/>
  <c r="N438" i="1" s="1"/>
  <c r="M511" i="1"/>
  <c r="N511" i="1" s="1"/>
  <c r="M535" i="1"/>
  <c r="N535" i="1" s="1"/>
  <c r="M559" i="1"/>
  <c r="N559" i="1" s="1"/>
  <c r="M583" i="1"/>
  <c r="N583" i="1" s="1"/>
  <c r="M607" i="1"/>
  <c r="N607" i="1" s="1"/>
  <c r="M631" i="1"/>
  <c r="N631" i="1" s="1"/>
  <c r="M655" i="1"/>
  <c r="N655" i="1" s="1"/>
  <c r="M676" i="1"/>
  <c r="N676" i="1" s="1"/>
  <c r="M680" i="1"/>
  <c r="N680" i="1" s="1"/>
  <c r="M751" i="1"/>
  <c r="N751" i="1" s="1"/>
  <c r="M840" i="1"/>
  <c r="N840" i="1" s="1"/>
  <c r="M892" i="1"/>
  <c r="N892" i="1" s="1"/>
  <c r="M896" i="1"/>
  <c r="N896" i="1" s="1"/>
  <c r="M964" i="1"/>
  <c r="N964" i="1" s="1"/>
  <c r="M997" i="1"/>
  <c r="N997" i="1" s="1"/>
  <c r="M1027" i="1"/>
  <c r="N1027" i="1" s="1"/>
  <c r="M1068" i="1"/>
  <c r="N1068" i="1" s="1"/>
  <c r="M1072" i="1"/>
  <c r="N1072" i="1" s="1"/>
  <c r="M1101" i="1"/>
  <c r="N1101" i="1" s="1"/>
  <c r="M1201" i="1"/>
  <c r="N1201" i="1" s="1"/>
  <c r="M1220" i="1"/>
  <c r="N1220" i="1" s="1"/>
  <c r="M1265" i="1"/>
  <c r="N1265" i="1" s="1"/>
  <c r="M1303" i="1"/>
  <c r="N1303" i="1" s="1"/>
  <c r="M1462" i="1"/>
  <c r="N1462" i="1" s="1"/>
  <c r="M1557" i="1"/>
  <c r="N1557" i="1" s="1"/>
  <c r="M1572" i="1"/>
  <c r="N1572" i="1" s="1"/>
  <c r="M1587" i="1"/>
  <c r="N1587" i="1" s="1"/>
  <c r="M1658" i="1"/>
  <c r="N1658" i="1" s="1"/>
  <c r="M1688" i="1"/>
  <c r="N1688" i="1" s="1"/>
  <c r="M1692" i="1"/>
  <c r="N1692" i="1" s="1"/>
  <c r="M1767" i="1"/>
  <c r="N1767" i="1" s="1"/>
  <c r="M1793" i="1"/>
  <c r="N1793" i="1" s="1"/>
  <c r="M1859" i="1"/>
  <c r="N1859" i="1" s="1"/>
  <c r="M1896" i="1"/>
  <c r="N1896" i="1" s="1"/>
  <c r="M1937" i="1"/>
  <c r="N1937" i="1" s="1"/>
  <c r="M1963" i="1"/>
  <c r="N1963" i="1" s="1"/>
  <c r="M1970" i="1"/>
  <c r="N1970" i="1" s="1"/>
  <c r="M2022" i="1"/>
  <c r="N2022" i="1" s="1"/>
  <c r="M1978" i="1"/>
  <c r="N1978" i="1" s="1"/>
  <c r="M2026" i="1"/>
  <c r="N2026" i="1" s="1"/>
  <c r="M2059" i="1"/>
  <c r="N2059" i="1" s="1"/>
  <c r="M2034" i="1"/>
  <c r="N2034" i="1" s="1"/>
  <c r="M2063" i="1"/>
  <c r="N2063" i="1" s="1"/>
  <c r="M1960" i="1"/>
  <c r="N1960" i="1" s="1"/>
  <c r="M2045" i="1"/>
  <c r="N2045" i="1" s="1"/>
  <c r="M2056" i="1"/>
  <c r="N2056" i="1" s="1"/>
  <c r="M1923" i="1"/>
  <c r="N1923" i="1" s="1"/>
  <c r="M1971" i="1"/>
  <c r="N1971" i="1" s="1"/>
  <c r="M1975" i="1"/>
  <c r="N1975" i="1" s="1"/>
  <c r="M1901" i="1"/>
  <c r="N1901" i="1" s="1"/>
  <c r="M1931" i="1"/>
  <c r="N1931" i="1" s="1"/>
  <c r="M1949" i="1"/>
  <c r="N1949" i="1" s="1"/>
  <c r="M2031" i="1"/>
  <c r="N2031" i="1" s="1"/>
  <c r="M2064" i="1"/>
  <c r="N2064" i="1" s="1"/>
  <c r="M1868" i="1"/>
  <c r="N1868" i="1" s="1"/>
  <c r="M1879" i="1"/>
  <c r="N1879" i="1" s="1"/>
  <c r="M1909" i="1"/>
  <c r="N1909" i="1" s="1"/>
  <c r="M2057" i="1"/>
  <c r="N2057" i="1" s="1"/>
  <c r="M2068" i="1"/>
  <c r="N2068" i="1" s="1"/>
  <c r="M1883" i="1"/>
  <c r="N1883" i="1" s="1"/>
  <c r="M1913" i="1"/>
  <c r="N1913" i="1" s="1"/>
  <c r="M1920" i="1"/>
  <c r="N1920" i="1" s="1"/>
  <c r="M1972" i="1"/>
  <c r="N1972" i="1" s="1"/>
  <c r="M1987" i="1"/>
  <c r="N1987" i="1" s="1"/>
  <c r="M2002" i="1"/>
  <c r="N2002" i="1" s="1"/>
  <c r="M2006" i="1"/>
  <c r="N2006" i="1" s="1"/>
  <c r="M2020" i="1"/>
  <c r="N2020" i="1" s="1"/>
  <c r="M1898" i="1"/>
  <c r="N1898" i="1" s="1"/>
  <c r="M1924" i="1"/>
  <c r="N1924" i="1" s="1"/>
  <c r="M1928" i="1"/>
  <c r="N1928" i="1" s="1"/>
  <c r="M1946" i="1"/>
  <c r="N1946" i="1" s="1"/>
  <c r="M1950" i="1"/>
  <c r="N1950" i="1" s="1"/>
  <c r="M2050" i="1"/>
  <c r="N2050" i="1" s="1"/>
  <c r="M56" i="1"/>
  <c r="N56" i="1" s="1"/>
  <c r="M387" i="1"/>
  <c r="N387" i="1" s="1"/>
  <c r="M302" i="1"/>
  <c r="N302" i="1" s="1"/>
  <c r="M357" i="1"/>
  <c r="N357" i="1" s="1"/>
  <c r="M285" i="1"/>
  <c r="N285" i="1" s="1"/>
  <c r="M446" i="1"/>
  <c r="N446" i="1" s="1"/>
  <c r="M392" i="1"/>
  <c r="N392" i="1" s="1"/>
  <c r="M399" i="1"/>
  <c r="N399" i="1" s="1"/>
  <c r="M273" i="1"/>
  <c r="N273" i="1" s="1"/>
  <c r="M383" i="1"/>
  <c r="N383" i="1" s="1"/>
  <c r="M688" i="1"/>
  <c r="N688" i="1" s="1"/>
  <c r="M752" i="1"/>
  <c r="N752" i="1" s="1"/>
  <c r="M719" i="1"/>
  <c r="N719" i="1" s="1"/>
  <c r="M866" i="1"/>
  <c r="N866" i="1" s="1"/>
  <c r="M1025" i="1"/>
  <c r="N1025" i="1" s="1"/>
  <c r="M870" i="1"/>
  <c r="N870" i="1" s="1"/>
  <c r="M686" i="1"/>
  <c r="N686" i="1" s="1"/>
  <c r="M956" i="1"/>
  <c r="N956" i="1" s="1"/>
  <c r="M683" i="1"/>
  <c r="N683" i="1" s="1"/>
  <c r="M937" i="1"/>
  <c r="N937" i="1" s="1"/>
  <c r="M737" i="1"/>
  <c r="N737" i="1" s="1"/>
  <c r="M930" i="1"/>
  <c r="N930" i="1" s="1"/>
  <c r="M1004" i="1"/>
  <c r="N1004" i="1" s="1"/>
  <c r="M677" i="1"/>
  <c r="N677" i="1" s="1"/>
  <c r="M721" i="1"/>
  <c r="N721" i="1" s="1"/>
  <c r="M938" i="1"/>
  <c r="N938" i="1" s="1"/>
  <c r="M755" i="1"/>
  <c r="N755" i="1" s="1"/>
  <c r="M975" i="1"/>
  <c r="N975" i="1" s="1"/>
  <c r="M1319" i="1"/>
  <c r="N1319" i="1" s="1"/>
  <c r="M1046" i="1"/>
  <c r="N1046" i="1" s="1"/>
  <c r="M668" i="1"/>
  <c r="N668" i="1" s="1"/>
  <c r="M740" i="1"/>
  <c r="N740" i="1" s="1"/>
  <c r="M847" i="1"/>
  <c r="N847" i="1" s="1"/>
  <c r="M898" i="1"/>
  <c r="N898" i="1" s="1"/>
  <c r="M1015" i="1"/>
  <c r="N1015" i="1" s="1"/>
  <c r="M1129" i="1"/>
  <c r="N1129" i="1" s="1"/>
  <c r="M1161" i="1"/>
  <c r="N1161" i="1" s="1"/>
  <c r="M1264" i="1"/>
  <c r="N1264" i="1" s="1"/>
  <c r="M1481" i="1"/>
  <c r="N1481" i="1" s="1"/>
  <c r="M728" i="1"/>
  <c r="N728" i="1" s="1"/>
  <c r="M902" i="1"/>
  <c r="N902" i="1" s="1"/>
  <c r="M1137" i="1"/>
  <c r="N1137" i="1" s="1"/>
  <c r="M1126" i="1"/>
  <c r="N1126" i="1" s="1"/>
  <c r="M1184" i="1"/>
  <c r="N1184" i="1" s="1"/>
  <c r="M1239" i="1"/>
  <c r="N1239" i="1" s="1"/>
  <c r="M1336" i="1"/>
  <c r="N1336" i="1" s="1"/>
  <c r="M713" i="1"/>
  <c r="N713" i="1" s="1"/>
  <c r="M875" i="1"/>
  <c r="N875" i="1" s="1"/>
  <c r="M917" i="1"/>
  <c r="N917" i="1" s="1"/>
  <c r="M921" i="1"/>
  <c r="N921" i="1" s="1"/>
  <c r="M1062" i="1"/>
  <c r="N1062" i="1" s="1"/>
  <c r="M1087" i="1"/>
  <c r="N1087" i="1" s="1"/>
  <c r="M1123" i="1"/>
  <c r="N1123" i="1" s="1"/>
  <c r="M1374" i="1"/>
  <c r="N1374" i="1" s="1"/>
  <c r="M701" i="1"/>
  <c r="N701" i="1" s="1"/>
  <c r="M914" i="1"/>
  <c r="N914" i="1" s="1"/>
  <c r="M1142" i="1"/>
  <c r="N1142" i="1" s="1"/>
  <c r="M692" i="1"/>
  <c r="N692" i="1" s="1"/>
  <c r="M764" i="1"/>
  <c r="N764" i="1" s="1"/>
  <c r="M859" i="1"/>
  <c r="N859" i="1" s="1"/>
  <c r="M911" i="1"/>
  <c r="N911" i="1" s="1"/>
  <c r="M1427" i="1"/>
  <c r="N1427" i="1" s="1"/>
  <c r="M1518" i="1"/>
  <c r="N1518" i="1" s="1"/>
  <c r="M689" i="1"/>
  <c r="N689" i="1" s="1"/>
  <c r="M761" i="1"/>
  <c r="N761" i="1" s="1"/>
  <c r="M1278" i="1"/>
  <c r="N1278" i="1" s="1"/>
  <c r="M1503" i="1"/>
  <c r="N1503" i="1" s="1"/>
  <c r="M1231" i="1"/>
  <c r="N1231" i="1" s="1"/>
  <c r="M1261" i="1"/>
  <c r="N1261" i="1" s="1"/>
  <c r="M944" i="1"/>
  <c r="N944" i="1" s="1"/>
  <c r="M1175" i="1"/>
  <c r="N1175" i="1" s="1"/>
  <c r="M1228" i="1"/>
  <c r="N1228" i="1" s="1"/>
  <c r="M1258" i="1"/>
  <c r="N1258" i="1" s="1"/>
  <c r="M1344" i="1"/>
  <c r="N1344" i="1" s="1"/>
  <c r="M869" i="1"/>
  <c r="N869" i="1" s="1"/>
  <c r="M905" i="1"/>
  <c r="N905" i="1" s="1"/>
  <c r="M941" i="1"/>
  <c r="N941" i="1" s="1"/>
  <c r="M1114" i="1"/>
  <c r="N1114" i="1" s="1"/>
  <c r="M1162" i="1"/>
  <c r="N1162" i="1" s="1"/>
  <c r="M1255" i="1"/>
  <c r="N1255" i="1" s="1"/>
  <c r="M1272" i="1"/>
  <c r="N1272" i="1" s="1"/>
  <c r="M1310" i="1"/>
  <c r="N1310" i="1" s="1"/>
  <c r="M1327" i="1"/>
  <c r="N1327" i="1" s="1"/>
  <c r="M970" i="1"/>
  <c r="N970" i="1" s="1"/>
  <c r="M1047" i="1"/>
  <c r="N1047" i="1" s="1"/>
  <c r="M1111" i="1"/>
  <c r="N1111" i="1" s="1"/>
  <c r="M1159" i="1"/>
  <c r="N1159" i="1" s="1"/>
  <c r="M1407" i="1"/>
  <c r="N1407" i="1" s="1"/>
  <c r="M1454" i="1"/>
  <c r="N1454" i="1" s="1"/>
  <c r="M1057" i="1"/>
  <c r="N1057" i="1" s="1"/>
  <c r="M1105" i="1"/>
  <c r="N1105" i="1" s="1"/>
  <c r="M1009" i="1"/>
  <c r="N1009" i="1" s="1"/>
  <c r="M1539" i="1"/>
  <c r="N1539" i="1" s="1"/>
  <c r="M932" i="1"/>
  <c r="N932" i="1" s="1"/>
  <c r="M955" i="1"/>
  <c r="N955" i="1" s="1"/>
  <c r="M1006" i="1"/>
  <c r="N1006" i="1" s="1"/>
  <c r="M1022" i="1"/>
  <c r="N1022" i="1" s="1"/>
  <c r="M1273" i="1"/>
  <c r="N1273" i="1" s="1"/>
  <c r="M1532" i="1"/>
  <c r="N1532" i="1" s="1"/>
  <c r="M854" i="1"/>
  <c r="N854" i="1" s="1"/>
  <c r="M890" i="1"/>
  <c r="N890" i="1" s="1"/>
  <c r="M926" i="1"/>
  <c r="N926" i="1" s="1"/>
  <c r="M1045" i="1"/>
  <c r="N1045" i="1" s="1"/>
  <c r="M1093" i="1"/>
  <c r="N1093" i="1" s="1"/>
  <c r="M1180" i="1"/>
  <c r="N1180" i="1" s="1"/>
  <c r="M1263" i="1"/>
  <c r="N1263" i="1" s="1"/>
  <c r="M1270" i="1"/>
  <c r="N1270" i="1" s="1"/>
  <c r="M1419" i="1"/>
  <c r="N1419" i="1" s="1"/>
  <c r="M1536" i="1"/>
  <c r="N1536" i="1" s="1"/>
  <c r="M887" i="1"/>
  <c r="N887" i="1" s="1"/>
  <c r="M923" i="1"/>
  <c r="N923" i="1" s="1"/>
  <c r="M1119" i="1"/>
  <c r="N1119" i="1" s="1"/>
  <c r="M1339" i="1"/>
  <c r="N1339" i="1" s="1"/>
  <c r="M1405" i="1"/>
  <c r="N1405" i="1" s="1"/>
  <c r="M1441" i="1"/>
  <c r="N1441" i="1" s="1"/>
  <c r="M1628" i="1"/>
  <c r="N1628" i="1" s="1"/>
  <c r="M1399" i="1"/>
  <c r="N1399" i="1" s="1"/>
  <c r="M1451" i="1"/>
  <c r="N1451" i="1" s="1"/>
  <c r="M1529" i="1"/>
  <c r="N1529" i="1" s="1"/>
  <c r="M1570" i="1"/>
  <c r="N1570" i="1" s="1"/>
  <c r="M1601" i="1"/>
  <c r="N1601" i="1" s="1"/>
  <c r="M1714" i="1"/>
  <c r="N1714" i="1" s="1"/>
  <c r="M1761" i="1"/>
  <c r="N1761" i="1" s="1"/>
  <c r="M1605" i="1"/>
  <c r="N1605" i="1" s="1"/>
  <c r="M1171" i="1"/>
  <c r="N1171" i="1" s="1"/>
  <c r="M1243" i="1"/>
  <c r="N1243" i="1" s="1"/>
  <c r="M1315" i="1"/>
  <c r="N1315" i="1" s="1"/>
  <c r="M1387" i="1"/>
  <c r="N1387" i="1" s="1"/>
  <c r="M1237" i="1"/>
  <c r="N1237" i="1" s="1"/>
  <c r="M1309" i="1"/>
  <c r="N1309" i="1" s="1"/>
  <c r="M1381" i="1"/>
  <c r="N1381" i="1" s="1"/>
  <c r="M1689" i="1"/>
  <c r="N1689" i="1" s="1"/>
  <c r="M1442" i="1"/>
  <c r="N1442" i="1" s="1"/>
  <c r="M1479" i="1"/>
  <c r="N1479" i="1" s="1"/>
  <c r="M1547" i="1"/>
  <c r="N1547" i="1" s="1"/>
  <c r="M1719" i="1"/>
  <c r="N1719" i="1" s="1"/>
  <c r="M1297" i="1"/>
  <c r="N1297" i="1" s="1"/>
  <c r="M1369" i="1"/>
  <c r="N1369" i="1" s="1"/>
  <c r="M1439" i="1"/>
  <c r="N1439" i="1" s="1"/>
  <c r="M1493" i="1"/>
  <c r="N1493" i="1" s="1"/>
  <c r="M1520" i="1"/>
  <c r="N1520" i="1" s="1"/>
  <c r="M1568" i="1"/>
  <c r="N1568" i="1" s="1"/>
  <c r="M1592" i="1"/>
  <c r="N1592" i="1" s="1"/>
  <c r="M1147" i="1"/>
  <c r="N1147" i="1" s="1"/>
  <c r="M1219" i="1"/>
  <c r="N1219" i="1" s="1"/>
  <c r="M1291" i="1"/>
  <c r="N1291" i="1" s="1"/>
  <c r="M1363" i="1"/>
  <c r="N1363" i="1" s="1"/>
  <c r="M1436" i="1"/>
  <c r="N1436" i="1" s="1"/>
  <c r="M1446" i="1"/>
  <c r="N1446" i="1" s="1"/>
  <c r="M1551" i="1"/>
  <c r="N1551" i="1" s="1"/>
  <c r="M1288" i="1"/>
  <c r="N1288" i="1" s="1"/>
  <c r="M1360" i="1"/>
  <c r="N1360" i="1" s="1"/>
  <c r="M1490" i="1"/>
  <c r="N1490" i="1" s="1"/>
  <c r="M1517" i="1"/>
  <c r="N1517" i="1" s="1"/>
  <c r="M1565" i="1"/>
  <c r="N1565" i="1" s="1"/>
  <c r="M1665" i="1"/>
  <c r="N1665" i="1" s="1"/>
  <c r="M994" i="1"/>
  <c r="N994" i="1" s="1"/>
  <c r="M1066" i="1"/>
  <c r="N1066" i="1" s="1"/>
  <c r="M1210" i="1"/>
  <c r="N1210" i="1" s="1"/>
  <c r="M1282" i="1"/>
  <c r="N1282" i="1" s="1"/>
  <c r="M1354" i="1"/>
  <c r="N1354" i="1" s="1"/>
  <c r="M1443" i="1"/>
  <c r="N1443" i="1" s="1"/>
  <c r="M991" i="1"/>
  <c r="N991" i="1" s="1"/>
  <c r="M1063" i="1"/>
  <c r="N1063" i="1" s="1"/>
  <c r="M1135" i="1"/>
  <c r="N1135" i="1" s="1"/>
  <c r="M1207" i="1"/>
  <c r="N1207" i="1" s="1"/>
  <c r="M1279" i="1"/>
  <c r="N1279" i="1" s="1"/>
  <c r="M1351" i="1"/>
  <c r="N1351" i="1" s="1"/>
  <c r="M1514" i="1"/>
  <c r="N1514" i="1" s="1"/>
  <c r="M1562" i="1"/>
  <c r="N1562" i="1" s="1"/>
  <c r="M988" i="1"/>
  <c r="N988" i="1" s="1"/>
  <c r="M1060" i="1"/>
  <c r="N1060" i="1" s="1"/>
  <c r="M1132" i="1"/>
  <c r="N1132" i="1" s="1"/>
  <c r="M1204" i="1"/>
  <c r="N1204" i="1" s="1"/>
  <c r="M1276" i="1"/>
  <c r="N1276" i="1" s="1"/>
  <c r="M1348" i="1"/>
  <c r="N1348" i="1" s="1"/>
  <c r="M1457" i="1"/>
  <c r="N1457" i="1" s="1"/>
  <c r="M1487" i="1"/>
  <c r="N1487" i="1" s="1"/>
  <c r="M1586" i="1"/>
  <c r="N1586" i="1" s="1"/>
  <c r="M1631" i="1"/>
  <c r="N1631" i="1" s="1"/>
  <c r="M1698" i="1"/>
  <c r="N1698" i="1" s="1"/>
  <c r="M2051" i="1"/>
  <c r="N2051" i="1" s="1"/>
  <c r="M2001" i="1"/>
  <c r="N2001" i="1" s="1"/>
  <c r="M1508" i="1"/>
  <c r="N1508" i="1" s="1"/>
  <c r="M1544" i="1"/>
  <c r="N1544" i="1" s="1"/>
  <c r="M1667" i="1"/>
  <c r="N1667" i="1" s="1"/>
  <c r="M1979" i="1"/>
  <c r="N1979" i="1" s="1"/>
  <c r="M1748" i="1"/>
  <c r="N1748" i="1" s="1"/>
  <c r="M1706" i="1"/>
  <c r="N1706" i="1" s="1"/>
  <c r="M1463" i="1"/>
  <c r="N1463" i="1" s="1"/>
  <c r="M1499" i="1"/>
  <c r="N1499" i="1" s="1"/>
  <c r="M1535" i="1"/>
  <c r="N1535" i="1" s="1"/>
  <c r="M1571" i="1"/>
  <c r="N1571" i="1" s="1"/>
  <c r="M1604" i="1"/>
  <c r="N1604" i="1" s="1"/>
  <c r="M1594" i="1"/>
  <c r="N1594" i="1" s="1"/>
  <c r="M1634" i="1"/>
  <c r="N1634" i="1" s="1"/>
  <c r="M1745" i="1"/>
  <c r="N1745" i="1" s="1"/>
  <c r="M1791" i="1"/>
  <c r="N1791" i="1" s="1"/>
  <c r="M1733" i="1"/>
  <c r="N1733" i="1" s="1"/>
  <c r="M1805" i="1"/>
  <c r="N1805" i="1" s="1"/>
  <c r="M1646" i="1"/>
  <c r="N1646" i="1" s="1"/>
  <c r="M1718" i="1"/>
  <c r="N1718" i="1" s="1"/>
  <c r="M1790" i="1"/>
  <c r="N1790" i="1" s="1"/>
  <c r="M1831" i="1"/>
  <c r="N1831" i="1" s="1"/>
  <c r="M1643" i="1"/>
  <c r="N1643" i="1" s="1"/>
  <c r="M1715" i="1"/>
  <c r="N1715" i="1" s="1"/>
  <c r="M1787" i="1"/>
  <c r="N1787" i="1" s="1"/>
  <c r="M1867" i="1"/>
  <c r="N1867" i="1" s="1"/>
  <c r="M1887" i="1"/>
  <c r="N1887" i="1" s="1"/>
  <c r="M1912" i="1"/>
  <c r="N1912" i="1" s="1"/>
  <c r="M1637" i="1"/>
  <c r="N1637" i="1" s="1"/>
  <c r="M1709" i="1"/>
  <c r="N1709" i="1" s="1"/>
  <c r="M1781" i="1"/>
  <c r="N1781" i="1" s="1"/>
  <c r="M1778" i="1"/>
  <c r="N1778" i="1" s="1"/>
  <c r="M1697" i="1"/>
  <c r="N1697" i="1" s="1"/>
  <c r="M1769" i="1"/>
  <c r="N1769" i="1" s="1"/>
  <c r="M1842" i="1"/>
  <c r="N1842" i="1" s="1"/>
  <c r="M1619" i="1"/>
  <c r="N1619" i="1" s="1"/>
  <c r="M1691" i="1"/>
  <c r="N1691" i="1" s="1"/>
  <c r="M1763" i="1"/>
  <c r="N1763" i="1" s="1"/>
  <c r="M1610" i="1"/>
  <c r="N1610" i="1" s="1"/>
  <c r="M1682" i="1"/>
  <c r="N1682" i="1" s="1"/>
  <c r="M1754" i="1"/>
  <c r="N1754" i="1" s="1"/>
  <c r="M1607" i="1"/>
  <c r="N1607" i="1" s="1"/>
  <c r="M1679" i="1"/>
  <c r="N1679" i="1" s="1"/>
  <c r="M1751" i="1"/>
  <c r="N1751" i="1" s="1"/>
  <c r="M1833" i="1"/>
  <c r="N18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tc={763FB062-F4D5-4A27-AF88-7C55C6654CCB}</author>
  </authors>
  <commentList>
    <comment ref="P1" authorId="0" shapeId="0" xr:uid="{B1A97484-EEF2-4F08-95C7-A1F089707B4F}">
      <text>
        <r>
          <rPr>
            <sz val="8"/>
            <rFont val="Arial"/>
            <family val="2"/>
          </rP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Ceci est nécessaire pour les calculs... ne rien écrire ni effacer.</t>
        </r>
      </text>
    </comment>
  </commentList>
</comments>
</file>

<file path=xl/sharedStrings.xml><?xml version="1.0" encoding="utf-8"?>
<sst xmlns="http://schemas.openxmlformats.org/spreadsheetml/2006/main" count="5272" uniqueCount="24">
  <si>
    <t>Jour</t>
  </si>
  <si>
    <t>Date</t>
  </si>
  <si>
    <t>Lundi</t>
  </si>
  <si>
    <t>Dimanche</t>
  </si>
  <si>
    <t>No Vache gagnante</t>
  </si>
  <si>
    <t>No Vache perdante</t>
  </si>
  <si>
    <t>Nom Vache gagnante</t>
  </si>
  <si>
    <t>Nom Vache perdante</t>
  </si>
  <si>
    <t>Mardi</t>
  </si>
  <si>
    <t>-</t>
  </si>
  <si>
    <t>Evènement</t>
  </si>
  <si>
    <t>même catégorie d'âge</t>
  </si>
  <si>
    <t>&gt;</t>
  </si>
  <si>
    <r>
      <rPr>
        <b/>
        <sz val="9"/>
        <rFont val="Calibri"/>
        <family val="2"/>
      </rPr>
      <t xml:space="preserve">N° de lutteuses en une cellule </t>
    </r>
    <r>
      <rPr>
        <b/>
        <sz val="9"/>
        <color rgb="FFFF0000"/>
        <rFont val="Calibri"/>
        <family val="2"/>
      </rPr>
      <t>(ordre et le L sans importance; pour calculs)</t>
    </r>
  </si>
  <si>
    <t>Catégorie vache gagnante</t>
  </si>
  <si>
    <t>Catégorie vache perdante</t>
  </si>
  <si>
    <t>Samedi m</t>
  </si>
  <si>
    <t>Dimanche m</t>
  </si>
  <si>
    <t>Samedi s</t>
  </si>
  <si>
    <t>Dimanche s</t>
  </si>
  <si>
    <t>Mercredi</t>
  </si>
  <si>
    <t>Jeudi</t>
  </si>
  <si>
    <t>Vendredi</t>
  </si>
  <si>
    <t xml:space="preserve">Samedi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</si>
</sst>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7"/>
      <color indexed="50"/>
      <name val="Arial"/>
      <family val="2"/>
    </font>
    <font>
      <b/>
      <sz val="7"/>
      <color indexed="9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Calibri"/>
      <family val="2"/>
    </font>
    <font>
      <b/>
      <sz val="9"/>
      <name val="Arial"/>
      <family val="2"/>
    </font>
    <font>
      <b/>
      <sz val="7"/>
      <color theme="6" tint="-0.249977111117893"/>
      <name val="Arial"/>
      <family val="2"/>
    </font>
    <font>
      <b/>
      <sz val="9"/>
      <color rgb="FFFF0000"/>
      <name val="Calibri"/>
      <family val="2"/>
    </font>
    <font>
      <b/>
      <sz val="9"/>
      <name val="Calibri"/>
      <family val="2"/>
    </font>
    <font>
      <b/>
      <sz val="9"/>
      <color theme="6" tint="-0.249977111117893"/>
      <name val="Arial"/>
      <family val="2"/>
    </font>
    <font>
      <b/>
      <sz val="7"/>
      <color rgb="FF76933C"/>
      <name val="Arial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EF6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14" fontId="5" fillId="9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14" fontId="5" fillId="11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C5D9F1"/>
        </patternFill>
      </fill>
    </dxf>
    <dxf>
      <font>
        <b val="0"/>
        <i val="0"/>
        <color theme="0"/>
      </font>
      <fill>
        <patternFill>
          <bgColor rgb="FF00B0F0"/>
        </patternFill>
      </fill>
    </dxf>
    <dxf>
      <font>
        <b val="0"/>
        <i val="0"/>
        <color theme="0"/>
      </font>
      <fill>
        <patternFill>
          <bgColor rgb="FFFF6600"/>
        </patternFill>
      </fill>
    </dxf>
    <dxf>
      <font>
        <b val="0"/>
        <i val="0"/>
        <color theme="0"/>
      </font>
      <fill>
        <patternFill>
          <bgColor rgb="FFCC66FF"/>
        </patternFill>
      </fill>
    </dxf>
    <dxf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5D9F1"/>
        </patternFill>
      </fill>
    </dxf>
  </dxfs>
  <tableStyles count="0" defaultTableStyle="TableStyleMedium2" defaultPivotStyle="PivotStyleLight16"/>
  <colors>
    <mruColors>
      <color rgb="FF66FF33"/>
      <color rgb="FFCC66FF"/>
      <color rgb="FFFF660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26612</xdr:colOff>
      <xdr:row>0</xdr:row>
      <xdr:rowOff>464517</xdr:rowOff>
    </xdr:from>
    <xdr:to>
      <xdr:col>15</xdr:col>
      <xdr:colOff>777</xdr:colOff>
      <xdr:row>0</xdr:row>
      <xdr:rowOff>969060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4B50901-279E-4713-92FA-A9791D45F163}"/>
            </a:ext>
          </a:extLst>
        </xdr:cNvPr>
        <xdr:cNvSpPr txBox="1">
          <a:spLocks noChangeArrowheads="1"/>
        </xdr:cNvSpPr>
      </xdr:nvSpPr>
      <xdr:spPr bwMode="auto">
        <a:xfrm>
          <a:off x="5161645" y="464517"/>
          <a:ext cx="2449888" cy="504543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chemeClr val="bg1"/>
              </a:solidFill>
              <a:latin typeface="Arial"/>
              <a:cs typeface="Arial"/>
            </a:rPr>
            <a:t>Il se peut que dans la même journée, la vache 100 a gagné contre la vache 29, puis a été chassée un peu plus tard. Cela donne : Evènement no1 (100-29). Evènement no2 (29&gt;100). Les numéros d'évènement indiquent leur chronologie.</a:t>
          </a:r>
          <a:endParaRPr lang="fr-CH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25996</xdr:colOff>
      <xdr:row>0</xdr:row>
      <xdr:rowOff>0</xdr:rowOff>
    </xdr:from>
    <xdr:to>
      <xdr:col>15</xdr:col>
      <xdr:colOff>685</xdr:colOff>
      <xdr:row>0</xdr:row>
      <xdr:rowOff>207065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B669965-DB61-449D-905C-9C45078A985E}"/>
            </a:ext>
          </a:extLst>
        </xdr:cNvPr>
        <xdr:cNvSpPr txBox="1">
          <a:spLocks noChangeArrowheads="1"/>
        </xdr:cNvSpPr>
      </xdr:nvSpPr>
      <xdr:spPr bwMode="auto">
        <a:xfrm>
          <a:off x="5161029" y="0"/>
          <a:ext cx="2450504" cy="207065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Les luttes sont notées avec un tiret entre les numéros (ex. 100-29) .</a:t>
          </a:r>
        </a:p>
        <a:p>
          <a:pPr algn="l" rtl="0">
            <a:lnSpc>
              <a:spcPts val="700"/>
            </a:lnSpc>
            <a:defRPr sz="1000"/>
          </a:pPr>
          <a:endParaRPr lang="fr-CH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26090</xdr:colOff>
      <xdr:row>0</xdr:row>
      <xdr:rowOff>214108</xdr:rowOff>
    </xdr:from>
    <xdr:to>
      <xdr:col>15</xdr:col>
      <xdr:colOff>2505</xdr:colOff>
      <xdr:row>0</xdr:row>
      <xdr:rowOff>437737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D3D5BF29-3E62-4D27-86A2-F5B93663372A}"/>
            </a:ext>
          </a:extLst>
        </xdr:cNvPr>
        <xdr:cNvSpPr txBox="1">
          <a:spLocks noChangeArrowheads="1"/>
        </xdr:cNvSpPr>
      </xdr:nvSpPr>
      <xdr:spPr bwMode="auto">
        <a:xfrm>
          <a:off x="5161123" y="214108"/>
          <a:ext cx="2450410" cy="223629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Une vache qui "chasse une autre sans lutte" est notée avec un signe "plus grand que" (ex. 29&gt;100).</a:t>
          </a:r>
          <a:endParaRPr lang="fr-CH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26612</xdr:colOff>
      <xdr:row>0</xdr:row>
      <xdr:rowOff>464517</xdr:rowOff>
    </xdr:from>
    <xdr:to>
      <xdr:col>15</xdr:col>
      <xdr:colOff>777</xdr:colOff>
      <xdr:row>0</xdr:row>
      <xdr:rowOff>969060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BC10F445-28E5-412F-AE7B-0E6014970705}"/>
            </a:ext>
          </a:extLst>
        </xdr:cNvPr>
        <xdr:cNvSpPr txBox="1">
          <a:spLocks noChangeArrowheads="1"/>
        </xdr:cNvSpPr>
      </xdr:nvSpPr>
      <xdr:spPr bwMode="auto">
        <a:xfrm>
          <a:off x="5161645" y="464517"/>
          <a:ext cx="2449888" cy="504543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chemeClr val="bg1"/>
              </a:solidFill>
              <a:latin typeface="Arial"/>
              <a:cs typeface="Arial"/>
            </a:rPr>
            <a:t>Il se peut que dans la même journée, la vache 100 a gagné contre la vache 29, puis a été chassée un peu plus tard. Cela donne : Evènement no1 (100-29). Evènement no2 (29&gt;100). Les numéros d'évènement indiquent leur chronologie.</a:t>
          </a:r>
          <a:endParaRPr lang="fr-CH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25996</xdr:colOff>
      <xdr:row>0</xdr:row>
      <xdr:rowOff>0</xdr:rowOff>
    </xdr:from>
    <xdr:to>
      <xdr:col>15</xdr:col>
      <xdr:colOff>685</xdr:colOff>
      <xdr:row>0</xdr:row>
      <xdr:rowOff>207065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7A5A1E4-7A3F-426B-9675-0515CF2D66F0}"/>
            </a:ext>
          </a:extLst>
        </xdr:cNvPr>
        <xdr:cNvSpPr txBox="1">
          <a:spLocks noChangeArrowheads="1"/>
        </xdr:cNvSpPr>
      </xdr:nvSpPr>
      <xdr:spPr bwMode="auto">
        <a:xfrm>
          <a:off x="5161029" y="0"/>
          <a:ext cx="2450504" cy="207065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Les luttes sont notées avec un tiret entre les numéros (ex. 100-29) .</a:t>
          </a:r>
        </a:p>
        <a:p>
          <a:pPr algn="l" rtl="0">
            <a:lnSpc>
              <a:spcPts val="700"/>
            </a:lnSpc>
            <a:defRPr sz="1000"/>
          </a:pPr>
          <a:endParaRPr lang="fr-CH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26090</xdr:colOff>
      <xdr:row>0</xdr:row>
      <xdr:rowOff>214108</xdr:rowOff>
    </xdr:from>
    <xdr:to>
      <xdr:col>15</xdr:col>
      <xdr:colOff>2505</xdr:colOff>
      <xdr:row>0</xdr:row>
      <xdr:rowOff>437737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37924328-D593-4CB6-B65E-F7D8E954BFC7}"/>
            </a:ext>
          </a:extLst>
        </xdr:cNvPr>
        <xdr:cNvSpPr txBox="1">
          <a:spLocks noChangeArrowheads="1"/>
        </xdr:cNvSpPr>
      </xdr:nvSpPr>
      <xdr:spPr bwMode="auto">
        <a:xfrm>
          <a:off x="5161123" y="214108"/>
          <a:ext cx="2450410" cy="223629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fr-CH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Une vache qui "chasse une autre sans lutte" est notée avec un signe "plus grand que" (ex. 29&gt;100).</a:t>
          </a:r>
          <a:endParaRPr lang="fr-CH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/Details%20Saison%20MOIRY%202026.xlsx" TargetMode="External"/><Relationship Id="rId2" Type="http://schemas.openxmlformats.org/officeDocument/2006/relationships/externalLinkPath" Target="file:///H:\AGRICULTURE\ALPAGE%20MOIRY\2026\Details%20Saison%20MOIRY%202026.xlsx" TargetMode="External"/><Relationship Id="rId1" Type="http://schemas.openxmlformats.org/officeDocument/2006/relationships/externalLinkPath" Target="/AGRICULTURE/ALPAGE%20MOIRY/2026/Details%20Saison%20MOIRY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spectus"/>
      <sheetName val="Poyo et Places"/>
      <sheetName val="Employés"/>
      <sheetName val="Liste bétail"/>
      <sheetName val="classement croisé"/>
      <sheetName val="Classements"/>
      <sheetName val="Classements TRAVAIL"/>
      <sheetName val="Luttes"/>
      <sheetName val="camion"/>
      <sheetName val="Derniere Lutte (pour croisé)"/>
    </sheetNames>
    <sheetDataSet>
      <sheetData sheetId="0"/>
      <sheetData sheetId="1"/>
      <sheetData sheetId="2"/>
      <sheetData sheetId="3">
        <row r="1">
          <cell r="A1" t="str">
            <v>No</v>
          </cell>
          <cell r="B1" t="str">
            <v>Nom</v>
          </cell>
        </row>
        <row r="3">
          <cell r="A3">
            <v>1</v>
          </cell>
          <cell r="B3" t="str">
            <v>BACARA</v>
          </cell>
        </row>
        <row r="4">
          <cell r="A4">
            <v>2</v>
          </cell>
          <cell r="B4" t="str">
            <v>JAKI</v>
          </cell>
          <cell r="D4" t="str">
            <v>V</v>
          </cell>
        </row>
        <row r="5">
          <cell r="A5">
            <v>3</v>
          </cell>
          <cell r="B5" t="str">
            <v>NANTAISE</v>
          </cell>
        </row>
        <row r="6">
          <cell r="A6">
            <v>4</v>
          </cell>
          <cell r="B6" t="str">
            <v>JAHL</v>
          </cell>
          <cell r="D6" t="str">
            <v>2V</v>
          </cell>
        </row>
        <row r="7">
          <cell r="A7">
            <v>5</v>
          </cell>
          <cell r="B7" t="str">
            <v>BARQUETTE</v>
          </cell>
          <cell r="D7" t="str">
            <v>IV</v>
          </cell>
        </row>
        <row r="8">
          <cell r="A8">
            <v>6</v>
          </cell>
          <cell r="B8" t="str">
            <v>MADRID</v>
          </cell>
        </row>
        <row r="9">
          <cell r="A9">
            <v>7</v>
          </cell>
          <cell r="B9" t="str">
            <v>NAIROBI</v>
          </cell>
        </row>
        <row r="10">
          <cell r="A10">
            <v>8</v>
          </cell>
          <cell r="B10" t="str">
            <v>PENSEE</v>
          </cell>
        </row>
        <row r="11">
          <cell r="A11">
            <v>9</v>
          </cell>
          <cell r="B11" t="str">
            <v>TYRANNIE</v>
          </cell>
        </row>
        <row r="12">
          <cell r="A12">
            <v>10</v>
          </cell>
          <cell r="B12" t="str">
            <v>LIO</v>
          </cell>
        </row>
        <row r="13">
          <cell r="A13">
            <v>12</v>
          </cell>
          <cell r="B13" t="str">
            <v>KORONA</v>
          </cell>
        </row>
        <row r="15">
          <cell r="A15">
            <v>13</v>
          </cell>
          <cell r="B15" t="str">
            <v>ZEBULA</v>
          </cell>
        </row>
        <row r="18">
          <cell r="A18">
            <v>14</v>
          </cell>
          <cell r="B18" t="str">
            <v>NUBIE</v>
          </cell>
        </row>
        <row r="20">
          <cell r="A20">
            <v>15</v>
          </cell>
          <cell r="B20" t="str">
            <v>ZARA</v>
          </cell>
          <cell r="D20" t="str">
            <v>IV</v>
          </cell>
        </row>
        <row r="21">
          <cell r="A21">
            <v>17</v>
          </cell>
          <cell r="B21" t="str">
            <v>PANNKIPIC</v>
          </cell>
          <cell r="D21" t="str">
            <v>2V</v>
          </cell>
        </row>
        <row r="22">
          <cell r="A22">
            <v>18</v>
          </cell>
          <cell r="B22" t="str">
            <v>BENZAÏ</v>
          </cell>
          <cell r="D22" t="str">
            <v>V</v>
          </cell>
        </row>
        <row r="23">
          <cell r="A23">
            <v>19</v>
          </cell>
          <cell r="B23" t="str">
            <v>BENZITA</v>
          </cell>
        </row>
        <row r="25">
          <cell r="A25">
            <v>20</v>
          </cell>
          <cell r="B25" t="str">
            <v>BENETNASH</v>
          </cell>
        </row>
        <row r="29">
          <cell r="A29">
            <v>21</v>
          </cell>
          <cell r="B29" t="str">
            <v>PANENKA</v>
          </cell>
          <cell r="D29" t="str">
            <v>IV</v>
          </cell>
        </row>
        <row r="31">
          <cell r="A31">
            <v>22</v>
          </cell>
          <cell r="B31" t="str">
            <v>BERKANE</v>
          </cell>
        </row>
        <row r="33">
          <cell r="A33">
            <v>23</v>
          </cell>
          <cell r="B33" t="str">
            <v>BENYA</v>
          </cell>
          <cell r="D33" t="str">
            <v>2V</v>
          </cell>
        </row>
        <row r="35">
          <cell r="A35">
            <v>24</v>
          </cell>
          <cell r="B35" t="str">
            <v>BENKIPIC</v>
          </cell>
          <cell r="D35" t="str">
            <v>2V</v>
          </cell>
        </row>
        <row r="37">
          <cell r="A37">
            <v>25</v>
          </cell>
          <cell r="B37" t="str">
            <v>BENDOLLE</v>
          </cell>
          <cell r="D37" t="str">
            <v>V</v>
          </cell>
        </row>
        <row r="38">
          <cell r="A38">
            <v>26</v>
          </cell>
          <cell r="B38" t="str">
            <v>BENZÉBÉ</v>
          </cell>
        </row>
        <row r="40">
          <cell r="A40">
            <v>28</v>
          </cell>
          <cell r="B40" t="str">
            <v>CHANEL</v>
          </cell>
        </row>
        <row r="41">
          <cell r="A41">
            <v>29</v>
          </cell>
          <cell r="B41" t="str">
            <v>CEVENNES</v>
          </cell>
        </row>
        <row r="42">
          <cell r="A42">
            <v>30</v>
          </cell>
          <cell r="B42" t="str">
            <v>PIMPRENELLE</v>
          </cell>
          <cell r="D42" t="str">
            <v>IV</v>
          </cell>
        </row>
        <row r="43">
          <cell r="A43">
            <v>31</v>
          </cell>
          <cell r="B43" t="str">
            <v>PANDORA</v>
          </cell>
        </row>
        <row r="45">
          <cell r="A45">
            <v>32</v>
          </cell>
          <cell r="B45" t="str">
            <v>CHATAIGNE</v>
          </cell>
        </row>
        <row r="46">
          <cell r="A46">
            <v>33</v>
          </cell>
          <cell r="B46" t="str">
            <v>CHANTILLY</v>
          </cell>
          <cell r="D46" t="str">
            <v>2V</v>
          </cell>
        </row>
        <row r="47">
          <cell r="A47">
            <v>34</v>
          </cell>
          <cell r="B47" t="str">
            <v>CHIQUITA</v>
          </cell>
        </row>
        <row r="48">
          <cell r="A48">
            <v>35</v>
          </cell>
          <cell r="B48" t="str">
            <v>CHARLINE</v>
          </cell>
          <cell r="D48" t="str">
            <v>V</v>
          </cell>
        </row>
        <row r="49">
          <cell r="A49">
            <v>36</v>
          </cell>
          <cell r="B49" t="str">
            <v>CHARLIE</v>
          </cell>
          <cell r="D49" t="str">
            <v>V</v>
          </cell>
        </row>
        <row r="50">
          <cell r="A50">
            <v>37</v>
          </cell>
          <cell r="B50" t="str">
            <v>NECTARINE</v>
          </cell>
          <cell r="D50" t="str">
            <v>V</v>
          </cell>
        </row>
        <row r="51">
          <cell r="A51">
            <v>38</v>
          </cell>
          <cell r="B51" t="str">
            <v>MANDARINE</v>
          </cell>
          <cell r="D51" t="str">
            <v>V</v>
          </cell>
        </row>
        <row r="52">
          <cell r="A52">
            <v>40</v>
          </cell>
          <cell r="B52" t="str">
            <v>PEPITE</v>
          </cell>
          <cell r="D52" t="str">
            <v>IV</v>
          </cell>
        </row>
        <row r="53">
          <cell r="A53">
            <v>41</v>
          </cell>
          <cell r="B53" t="str">
            <v>MOMING</v>
          </cell>
        </row>
        <row r="54">
          <cell r="A54">
            <v>48</v>
          </cell>
          <cell r="B54" t="str">
            <v>ARPETTE</v>
          </cell>
        </row>
        <row r="56">
          <cell r="A56">
            <v>49</v>
          </cell>
          <cell r="B56" t="str">
            <v>GANACHE</v>
          </cell>
          <cell r="D56" t="str">
            <v>IV</v>
          </cell>
        </row>
        <row r="57">
          <cell r="A57">
            <v>50</v>
          </cell>
          <cell r="B57" t="str">
            <v>ASTUCE</v>
          </cell>
          <cell r="D57" t="str">
            <v>IV</v>
          </cell>
        </row>
        <row r="58">
          <cell r="A58">
            <v>51</v>
          </cell>
          <cell r="B58" t="str">
            <v>LANA</v>
          </cell>
          <cell r="D58" t="str">
            <v>2V</v>
          </cell>
        </row>
        <row r="59">
          <cell r="A59">
            <v>52</v>
          </cell>
          <cell r="B59" t="str">
            <v>PHRISTMAS</v>
          </cell>
          <cell r="D59" t="str">
            <v>IV</v>
          </cell>
        </row>
        <row r="60">
          <cell r="A60">
            <v>53</v>
          </cell>
          <cell r="B60" t="str">
            <v>DANETTE</v>
          </cell>
          <cell r="D60" t="str">
            <v>IV</v>
          </cell>
        </row>
        <row r="61">
          <cell r="A61">
            <v>54</v>
          </cell>
          <cell r="B61" t="str">
            <v>LAGINNA</v>
          </cell>
          <cell r="D61" t="str">
            <v>IV</v>
          </cell>
        </row>
        <row r="62">
          <cell r="A62">
            <v>55</v>
          </cell>
          <cell r="B62" t="str">
            <v>AYA</v>
          </cell>
        </row>
        <row r="64">
          <cell r="A64">
            <v>56</v>
          </cell>
          <cell r="B64" t="str">
            <v>ALOUETTE</v>
          </cell>
          <cell r="D64" t="str">
            <v>2V</v>
          </cell>
        </row>
        <row r="65">
          <cell r="A65">
            <v>57</v>
          </cell>
          <cell r="B65" t="str">
            <v>FRISSON</v>
          </cell>
        </row>
        <row r="66">
          <cell r="A66">
            <v>58</v>
          </cell>
          <cell r="B66" t="str">
            <v>NEROBI</v>
          </cell>
          <cell r="D66" t="str">
            <v>2V</v>
          </cell>
        </row>
        <row r="67">
          <cell r="A67">
            <v>59</v>
          </cell>
          <cell r="B67" t="str">
            <v>AYO</v>
          </cell>
        </row>
        <row r="69">
          <cell r="A69">
            <v>60</v>
          </cell>
          <cell r="B69" t="str">
            <v>REGLISSE</v>
          </cell>
        </row>
        <row r="70">
          <cell r="A70">
            <v>61</v>
          </cell>
          <cell r="B70" t="str">
            <v>ASPIRINE</v>
          </cell>
          <cell r="D70" t="str">
            <v>2V</v>
          </cell>
        </row>
        <row r="71">
          <cell r="A71">
            <v>62</v>
          </cell>
          <cell r="B71" t="str">
            <v>PYKADOR</v>
          </cell>
        </row>
        <row r="72">
          <cell r="A72">
            <v>63</v>
          </cell>
          <cell r="B72" t="str">
            <v>FAROUK</v>
          </cell>
          <cell r="D72" t="str">
            <v>2V</v>
          </cell>
        </row>
        <row r="73">
          <cell r="A73">
            <v>64</v>
          </cell>
          <cell r="B73" t="str">
            <v>PYGMEE</v>
          </cell>
        </row>
        <row r="74">
          <cell r="A74">
            <v>65</v>
          </cell>
          <cell r="B74" t="str">
            <v>RAFALE</v>
          </cell>
        </row>
        <row r="75">
          <cell r="A75">
            <v>66</v>
          </cell>
          <cell r="B75" t="str">
            <v>PARIA</v>
          </cell>
          <cell r="D75" t="str">
            <v>2V</v>
          </cell>
        </row>
        <row r="76">
          <cell r="A76">
            <v>67</v>
          </cell>
          <cell r="B76" t="str">
            <v>ABBY</v>
          </cell>
          <cell r="D76" t="str">
            <v>IV</v>
          </cell>
        </row>
        <row r="77">
          <cell r="A77">
            <v>68</v>
          </cell>
          <cell r="B77" t="str">
            <v>AYOUTO</v>
          </cell>
          <cell r="D77" t="str">
            <v>2V</v>
          </cell>
        </row>
        <row r="78">
          <cell r="A78">
            <v>69</v>
          </cell>
          <cell r="B78" t="str">
            <v>METIS</v>
          </cell>
        </row>
        <row r="80">
          <cell r="A80">
            <v>70</v>
          </cell>
          <cell r="B80" t="str">
            <v>DAESY</v>
          </cell>
        </row>
        <row r="81">
          <cell r="A81">
            <v>71</v>
          </cell>
          <cell r="B81" t="str">
            <v>SAUVAGE</v>
          </cell>
          <cell r="D81" t="str">
            <v>V</v>
          </cell>
        </row>
        <row r="82">
          <cell r="A82">
            <v>72</v>
          </cell>
          <cell r="B82" t="str">
            <v>DIVA</v>
          </cell>
        </row>
        <row r="84">
          <cell r="A84">
            <v>73</v>
          </cell>
          <cell r="B84" t="str">
            <v>DORA</v>
          </cell>
          <cell r="D84" t="str">
            <v>V</v>
          </cell>
        </row>
        <row r="86">
          <cell r="A86">
            <v>74</v>
          </cell>
          <cell r="B86" t="str">
            <v>MAIA</v>
          </cell>
          <cell r="D86" t="str">
            <v>V</v>
          </cell>
        </row>
        <row r="87">
          <cell r="A87">
            <v>75</v>
          </cell>
          <cell r="B87" t="str">
            <v>MARCIA</v>
          </cell>
        </row>
        <row r="89">
          <cell r="A89">
            <v>77</v>
          </cell>
          <cell r="B89" t="str">
            <v>FELINDRA</v>
          </cell>
        </row>
        <row r="92">
          <cell r="A92">
            <v>78</v>
          </cell>
          <cell r="B92" t="str">
            <v>VAGABONDE</v>
          </cell>
        </row>
        <row r="93">
          <cell r="A93">
            <v>79</v>
          </cell>
          <cell r="B93" t="str">
            <v>VACARME</v>
          </cell>
          <cell r="D93" t="str">
            <v>2V</v>
          </cell>
        </row>
        <row r="95">
          <cell r="A95">
            <v>80</v>
          </cell>
          <cell r="B95" t="str">
            <v>VALENCE</v>
          </cell>
          <cell r="D95" t="str">
            <v>2V</v>
          </cell>
        </row>
        <row r="97">
          <cell r="A97">
            <v>81</v>
          </cell>
          <cell r="B97" t="str">
            <v>VOLENE</v>
          </cell>
          <cell r="D97" t="str">
            <v>IV</v>
          </cell>
        </row>
        <row r="98">
          <cell r="A98">
            <v>82</v>
          </cell>
          <cell r="B98" t="str">
            <v>FRIMOUSSE</v>
          </cell>
          <cell r="D98" t="str">
            <v>IV</v>
          </cell>
        </row>
        <row r="99">
          <cell r="A99">
            <v>84</v>
          </cell>
          <cell r="B99" t="str">
            <v>MIRAGE</v>
          </cell>
        </row>
        <row r="101">
          <cell r="A101">
            <v>85</v>
          </cell>
          <cell r="B101" t="str">
            <v>CHAMPION</v>
          </cell>
        </row>
        <row r="103">
          <cell r="A103">
            <v>86</v>
          </cell>
          <cell r="B103" t="str">
            <v>CELTIS</v>
          </cell>
        </row>
        <row r="105">
          <cell r="A105">
            <v>87</v>
          </cell>
          <cell r="B105" t="str">
            <v>COMBAT</v>
          </cell>
        </row>
        <row r="107">
          <cell r="A107">
            <v>88</v>
          </cell>
          <cell r="B107" t="str">
            <v>DAMARIS</v>
          </cell>
        </row>
        <row r="109">
          <cell r="A109">
            <v>89</v>
          </cell>
          <cell r="B109" t="str">
            <v>MASCARA</v>
          </cell>
          <cell r="D109" t="str">
            <v>2V</v>
          </cell>
        </row>
        <row r="110">
          <cell r="A110">
            <v>90</v>
          </cell>
          <cell r="B110" t="str">
            <v>FLACA</v>
          </cell>
          <cell r="D110" t="str">
            <v>2V</v>
          </cell>
        </row>
        <row r="112">
          <cell r="A112">
            <v>91</v>
          </cell>
          <cell r="B112" t="str">
            <v>COPAINE</v>
          </cell>
          <cell r="D112" t="str">
            <v>2V</v>
          </cell>
        </row>
        <row r="114">
          <cell r="A114">
            <v>93</v>
          </cell>
          <cell r="B114" t="str">
            <v>CHELSEA</v>
          </cell>
          <cell r="D114" t="str">
            <v>V</v>
          </cell>
        </row>
        <row r="115">
          <cell r="A115">
            <v>94</v>
          </cell>
          <cell r="B115" t="str">
            <v>PANDORE</v>
          </cell>
          <cell r="D115" t="str">
            <v>2V</v>
          </cell>
        </row>
        <row r="116">
          <cell r="A116">
            <v>95</v>
          </cell>
          <cell r="B116" t="str">
            <v>CAPRICE</v>
          </cell>
          <cell r="D116" t="str">
            <v>2V</v>
          </cell>
        </row>
        <row r="117">
          <cell r="A117">
            <v>96</v>
          </cell>
          <cell r="B117" t="str">
            <v>PALOMINA</v>
          </cell>
        </row>
        <row r="119">
          <cell r="A119">
            <v>97</v>
          </cell>
          <cell r="B119" t="str">
            <v>FRAGOLA</v>
          </cell>
        </row>
        <row r="120">
          <cell r="A120">
            <v>98</v>
          </cell>
          <cell r="B120" t="str">
            <v>PEPITA</v>
          </cell>
          <cell r="D120" t="str">
            <v>V</v>
          </cell>
        </row>
        <row r="121">
          <cell r="A121">
            <v>100</v>
          </cell>
          <cell r="B121" t="str">
            <v>RHÔNE</v>
          </cell>
        </row>
        <row r="122">
          <cell r="A122">
            <v>101</v>
          </cell>
          <cell r="B122" t="str">
            <v>ROTHORN</v>
          </cell>
        </row>
        <row r="124">
          <cell r="A124">
            <v>102</v>
          </cell>
          <cell r="B124" t="str">
            <v>RASPILLE</v>
          </cell>
        </row>
        <row r="126">
          <cell r="A126">
            <v>103</v>
          </cell>
          <cell r="B126" t="str">
            <v>RAZADE</v>
          </cell>
          <cell r="D126" t="str">
            <v>IV</v>
          </cell>
        </row>
        <row r="127">
          <cell r="A127">
            <v>104</v>
          </cell>
          <cell r="B127" t="str">
            <v>REINON</v>
          </cell>
          <cell r="D127" t="str">
            <v>IV</v>
          </cell>
        </row>
        <row r="128">
          <cell r="A128">
            <v>105</v>
          </cell>
          <cell r="B128" t="str">
            <v>VESUVE</v>
          </cell>
        </row>
        <row r="130">
          <cell r="A130">
            <v>106</v>
          </cell>
          <cell r="B130" t="str">
            <v>MISTRAL</v>
          </cell>
          <cell r="D130" t="str">
            <v>2V</v>
          </cell>
        </row>
        <row r="131">
          <cell r="A131">
            <v>107</v>
          </cell>
          <cell r="B131" t="str">
            <v>BAGHERA</v>
          </cell>
        </row>
        <row r="133">
          <cell r="A133">
            <v>108</v>
          </cell>
          <cell r="B133" t="str">
            <v>BALOO</v>
          </cell>
        </row>
        <row r="134">
          <cell r="A134">
            <v>109</v>
          </cell>
          <cell r="B134" t="str">
            <v>BAMBINO III</v>
          </cell>
          <cell r="D134" t="str">
            <v>2V</v>
          </cell>
        </row>
        <row r="135">
          <cell r="A135">
            <v>111</v>
          </cell>
          <cell r="B135" t="str">
            <v>TEXAS</v>
          </cell>
          <cell r="D135" t="str">
            <v>IV</v>
          </cell>
        </row>
        <row r="136">
          <cell r="A136">
            <v>112</v>
          </cell>
          <cell r="B136" t="str">
            <v>VALENCIA</v>
          </cell>
          <cell r="D136" t="str">
            <v>IV</v>
          </cell>
        </row>
        <row r="137">
          <cell r="A137">
            <v>113</v>
          </cell>
          <cell r="B137" t="str">
            <v>BOBA</v>
          </cell>
        </row>
        <row r="139">
          <cell r="A139">
            <v>114</v>
          </cell>
          <cell r="B139" t="str">
            <v>BARACUDA</v>
          </cell>
          <cell r="D139" t="str">
            <v>IV</v>
          </cell>
        </row>
        <row r="140">
          <cell r="A140">
            <v>115</v>
          </cell>
          <cell r="B140" t="str">
            <v>BARBADOS</v>
          </cell>
          <cell r="D140" t="str">
            <v>2V</v>
          </cell>
        </row>
        <row r="142">
          <cell r="A142">
            <v>116</v>
          </cell>
          <cell r="B142" t="str">
            <v>BALANCE</v>
          </cell>
          <cell r="D142" t="str">
            <v>2V</v>
          </cell>
        </row>
        <row r="143">
          <cell r="A143">
            <v>118</v>
          </cell>
          <cell r="B143" t="str">
            <v>LORELEI</v>
          </cell>
          <cell r="D143" t="str">
            <v>V</v>
          </cell>
        </row>
        <row r="144">
          <cell r="A144">
            <v>119</v>
          </cell>
          <cell r="B144" t="str">
            <v>CALCUTTA</v>
          </cell>
        </row>
        <row r="145">
          <cell r="A145">
            <v>120</v>
          </cell>
          <cell r="B145" t="str">
            <v>TORNADE</v>
          </cell>
          <cell r="D145" t="str">
            <v>IV</v>
          </cell>
        </row>
        <row r="146">
          <cell r="A146">
            <v>121</v>
          </cell>
          <cell r="B146" t="str">
            <v>COQUETTE</v>
          </cell>
          <cell r="D146" t="str">
            <v>IV</v>
          </cell>
        </row>
        <row r="147">
          <cell r="A147">
            <v>122</v>
          </cell>
          <cell r="B147" t="str">
            <v>NINA</v>
          </cell>
          <cell r="D147" t="str">
            <v>2V</v>
          </cell>
        </row>
        <row r="148">
          <cell r="A148">
            <v>123</v>
          </cell>
          <cell r="B148" t="str">
            <v>LAS VEGAS</v>
          </cell>
          <cell r="D148" t="str">
            <v>2V</v>
          </cell>
        </row>
        <row r="149">
          <cell r="A149">
            <v>124</v>
          </cell>
          <cell r="B149" t="str">
            <v>COQUINE</v>
          </cell>
          <cell r="D149" t="str">
            <v>2V</v>
          </cell>
        </row>
        <row r="150">
          <cell r="A150">
            <v>126</v>
          </cell>
          <cell r="B150" t="str">
            <v>BANDIT</v>
          </cell>
          <cell r="D150" t="str">
            <v>2V</v>
          </cell>
        </row>
        <row r="151">
          <cell r="A151">
            <v>128</v>
          </cell>
          <cell r="B151" t="str">
            <v>RIPOSTE</v>
          </cell>
        </row>
        <row r="153">
          <cell r="A153">
            <v>129</v>
          </cell>
          <cell r="B153" t="str">
            <v>SIMBA</v>
          </cell>
          <cell r="D153" t="str">
            <v>IV</v>
          </cell>
        </row>
        <row r="154">
          <cell r="A154">
            <v>130</v>
          </cell>
          <cell r="B154" t="str">
            <v>MARQUISE</v>
          </cell>
          <cell r="D154" t="str">
            <v>IV</v>
          </cell>
        </row>
        <row r="155">
          <cell r="A155">
            <v>131</v>
          </cell>
          <cell r="B155" t="str">
            <v>ANTARES</v>
          </cell>
          <cell r="D155" t="str">
            <v>IV</v>
          </cell>
        </row>
        <row r="156">
          <cell r="A156">
            <v>132</v>
          </cell>
          <cell r="B156" t="str">
            <v>AÏCHA</v>
          </cell>
        </row>
        <row r="157">
          <cell r="A157">
            <v>133</v>
          </cell>
          <cell r="B157" t="str">
            <v>SURLI</v>
          </cell>
          <cell r="D157" t="str">
            <v>IV</v>
          </cell>
        </row>
        <row r="158">
          <cell r="A158">
            <v>134</v>
          </cell>
          <cell r="B158" t="str">
            <v>PRISMA</v>
          </cell>
          <cell r="D158" t="str">
            <v>IV</v>
          </cell>
        </row>
        <row r="162">
          <cell r="A162">
            <v>116</v>
          </cell>
          <cell r="D162">
            <v>13</v>
          </cell>
        </row>
        <row r="163">
          <cell r="D163">
            <v>25</v>
          </cell>
        </row>
        <row r="164">
          <cell r="D164">
            <v>27</v>
          </cell>
        </row>
        <row r="171">
          <cell r="B171" t="str">
            <v>PYRANA</v>
          </cell>
          <cell r="D171" t="str">
            <v>IV</v>
          </cell>
        </row>
        <row r="172">
          <cell r="B172" t="str">
            <v>NEVE</v>
          </cell>
        </row>
        <row r="173">
          <cell r="B173" t="str">
            <v>VERSANNE</v>
          </cell>
        </row>
        <row r="174">
          <cell r="B174" t="str">
            <v>BENILUP</v>
          </cell>
        </row>
        <row r="175">
          <cell r="B175" t="str">
            <v>CABANA</v>
          </cell>
          <cell r="D175" t="str">
            <v>IV</v>
          </cell>
        </row>
        <row r="177">
          <cell r="B177" t="str">
            <v>COURAGE</v>
          </cell>
          <cell r="D177" t="str">
            <v>IV</v>
          </cell>
        </row>
        <row r="179">
          <cell r="B179" t="str">
            <v>CALVAS</v>
          </cell>
          <cell r="D179" t="str">
            <v>IV</v>
          </cell>
        </row>
        <row r="181">
          <cell r="B181" t="str">
            <v>RAHNI</v>
          </cell>
          <cell r="D181" t="str">
            <v>IV</v>
          </cell>
        </row>
        <row r="182">
          <cell r="B182" t="str">
            <v>CHAVEL</v>
          </cell>
          <cell r="D182" t="str">
            <v>IV</v>
          </cell>
        </row>
        <row r="184">
          <cell r="B184" t="str">
            <v>LAYLA</v>
          </cell>
          <cell r="D184" t="str">
            <v>IV</v>
          </cell>
        </row>
        <row r="185">
          <cell r="B185" t="str">
            <v>RAWILE</v>
          </cell>
          <cell r="D185" t="str">
            <v>V</v>
          </cell>
        </row>
        <row r="187">
          <cell r="B187" t="str">
            <v>VIOLETTE</v>
          </cell>
          <cell r="D187" t="str">
            <v>2V</v>
          </cell>
        </row>
        <row r="188">
          <cell r="B188" t="str">
            <v>PIMENT</v>
          </cell>
          <cell r="D188" t="str">
            <v>2V</v>
          </cell>
        </row>
        <row r="190">
          <cell r="B190" t="str">
            <v>DAMIA</v>
          </cell>
          <cell r="D190" t="str">
            <v>2V</v>
          </cell>
        </row>
        <row r="192">
          <cell r="B192" t="str">
            <v>DIABLESSE</v>
          </cell>
        </row>
        <row r="193">
          <cell r="B193" t="str">
            <v>DIDI</v>
          </cell>
          <cell r="D193" t="str">
            <v>V</v>
          </cell>
        </row>
        <row r="194">
          <cell r="B194" t="str">
            <v>MEGANE</v>
          </cell>
        </row>
        <row r="197">
          <cell r="B197" t="str">
            <v>SAVANAH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 Z" id="{F3A00161-5B3A-44C2-9818-C4C649F4309C}" userId="fc7df53305ed2b4b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" dT="2026-01-28T19:02:36.47" personId="{F3A00161-5B3A-44C2-9818-C4C649F4309C}" id="{CA3F870B-0AA1-499B-BE05-22260DF59B2A}">
    <text>Ceci est nécessaire pour les calculs... ne rien écrire ni effacer.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CB02-4E96-42FA-9323-0F56CA753ED0}">
  <sheetPr>
    <tabColor rgb="FF66FF33"/>
  </sheetPr>
  <dimension ref="A1:P2787"/>
  <sheetViews>
    <sheetView tabSelected="1" zoomScale="115" zoomScaleNormal="115" workbookViewId="0">
      <pane ySplit="1" topLeftCell="A2613" activePane="bottomLeft" state="frozenSplit"/>
      <selection pane="bottomLeft" activeCell="G2629" sqref="G2629"/>
    </sheetView>
  </sheetViews>
  <sheetFormatPr baseColWidth="10" defaultColWidth="11.3984375" defaultRowHeight="13" x14ac:dyDescent="0.45"/>
  <cols>
    <col min="1" max="1" width="4.33203125" style="18" customWidth="1"/>
    <col min="2" max="2" width="9.06640625" style="19" customWidth="1"/>
    <col min="3" max="3" width="9.796875" style="19" customWidth="1"/>
    <col min="4" max="4" width="6.6640625" style="20" customWidth="1"/>
    <col min="5" max="5" width="2" style="21" customWidth="1"/>
    <col min="6" max="6" width="6.6640625" style="20" customWidth="1"/>
    <col min="7" max="7" width="13.3984375" style="20" customWidth="1"/>
    <col min="8" max="8" width="2" style="22" customWidth="1"/>
    <col min="9" max="9" width="11.86328125" style="20" customWidth="1"/>
    <col min="10" max="10" width="2" style="2" customWidth="1"/>
    <col min="11" max="13" width="3" style="2" customWidth="1"/>
    <col min="14" max="14" width="4.06640625" style="2" customWidth="1"/>
    <col min="15" max="15" width="39" customWidth="1"/>
    <col min="16" max="16" width="12.1328125" hidden="1" customWidth="1"/>
  </cols>
  <sheetData>
    <row r="1" spans="1:16" ht="79.5" customHeight="1" x14ac:dyDescent="0.45">
      <c r="A1" s="4" t="s">
        <v>10</v>
      </c>
      <c r="B1" s="5" t="s">
        <v>0</v>
      </c>
      <c r="C1" s="5" t="s">
        <v>1</v>
      </c>
      <c r="D1" s="24" t="s">
        <v>4</v>
      </c>
      <c r="E1" s="6"/>
      <c r="F1" s="5" t="s">
        <v>5</v>
      </c>
      <c r="G1" s="5" t="s">
        <v>6</v>
      </c>
      <c r="H1" s="7"/>
      <c r="I1" s="5" t="s">
        <v>7</v>
      </c>
      <c r="K1" s="4" t="s">
        <v>14</v>
      </c>
      <c r="L1" s="4" t="s">
        <v>15</v>
      </c>
      <c r="N1" s="8" t="s">
        <v>11</v>
      </c>
      <c r="P1" s="9" t="s">
        <v>13</v>
      </c>
    </row>
    <row r="2" spans="1:16" ht="11" customHeight="1" x14ac:dyDescent="0.45">
      <c r="A2" s="10">
        <v>1</v>
      </c>
      <c r="B2" s="13" t="s">
        <v>16</v>
      </c>
      <c r="C2" s="13">
        <v>46193</v>
      </c>
      <c r="D2" s="11">
        <v>15</v>
      </c>
      <c r="E2" s="12" t="s">
        <v>9</v>
      </c>
      <c r="F2" s="23">
        <v>81</v>
      </c>
      <c r="G2" s="11" t="str">
        <f>IF(ISERROR(VLOOKUP(D2,'[1]Liste bétail'!$A$1:$B$65516,2,FALSE)),"",VLOOKUP(D2,'[1]Liste bétail'!$A$1:$B$65516,2,FALSE))</f>
        <v>ZARA</v>
      </c>
      <c r="H2" s="11" t="str">
        <f t="shared" ref="H2:H65" si="0">E2</f>
        <v>-</v>
      </c>
      <c r="I2" s="11" t="str">
        <f>IF(ISERROR(VLOOKUP(F2,'[1]Liste bétail'!$A$1:$B$65516,2,FALSE)),"",VLOOKUP(F2,'[1]Liste bétail'!$A$1:$B$65516,2,FALSE))</f>
        <v>VOLENE</v>
      </c>
      <c r="K2" s="3" t="str">
        <f>IF(_xlfn.XLOOKUP(D2,'[1]Liste bétail'!A:A,'[1]Liste bétail'!D:D,"")=0,"",_xlfn.XLOOKUP(D2,'[1]Liste bétail'!A:A,'[1]Liste bétail'!D:D,""))</f>
        <v>IV</v>
      </c>
      <c r="L2" s="3" t="str">
        <f>IF(_xlfn.XLOOKUP(F2,'[1]Liste bétail'!A:A,'[1]Liste bétail'!D:D,"")=0,"",_xlfn.XLOOKUP(F2,'[1]Liste bétail'!A:A,'[1]Liste bétail'!D:D,""))</f>
        <v>IV</v>
      </c>
      <c r="M2" s="3" t="str">
        <f>IF(K2=L2,L2,1)</f>
        <v>IV</v>
      </c>
      <c r="N2" s="3" t="str">
        <f>IF(M2&lt;2,"",M2)</f>
        <v>IV</v>
      </c>
      <c r="O2" s="1"/>
      <c r="P2" s="1" t="str">
        <f t="shared" ref="P2:P65" si="1">"L"&amp;TEXT(MIN(D2,F2),"0")&amp;"_L"&amp;TEXT(MAX(D2,F2),"0")</f>
        <v>L15_L81</v>
      </c>
    </row>
    <row r="3" spans="1:16" ht="11" customHeight="1" x14ac:dyDescent="0.45">
      <c r="A3" s="10">
        <v>2</v>
      </c>
      <c r="B3" s="13" t="s">
        <v>16</v>
      </c>
      <c r="C3" s="13">
        <v>46193</v>
      </c>
      <c r="D3" s="11">
        <v>32</v>
      </c>
      <c r="E3" s="12" t="s">
        <v>9</v>
      </c>
      <c r="F3" s="11">
        <v>62</v>
      </c>
      <c r="G3" s="11" t="str">
        <f>IF(ISERROR(VLOOKUP(D3,'[1]Liste bétail'!$A$1:$B$65516,2,FALSE)),"",VLOOKUP(D3,'[1]Liste bétail'!$A$1:$B$65516,2,FALSE))</f>
        <v>CHATAIGNE</v>
      </c>
      <c r="H3" s="12" t="str">
        <f t="shared" si="0"/>
        <v>-</v>
      </c>
      <c r="I3" s="11" t="str">
        <f>IF(ISERROR(VLOOKUP(F3,'[1]Liste bétail'!$A$1:$B$65516,2,FALSE)),"",VLOOKUP(F3,'[1]Liste bétail'!$A$1:$B$65516,2,FALSE))</f>
        <v>PYKADOR</v>
      </c>
      <c r="K3" s="3" t="str">
        <f>IF(_xlfn.XLOOKUP(D3,'[1]Liste bétail'!A:A,'[1]Liste bétail'!D:D,"")=0,"",_xlfn.XLOOKUP(D3,'[1]Liste bétail'!A:A,'[1]Liste bétail'!D:D,""))</f>
        <v/>
      </c>
      <c r="L3" s="3" t="str">
        <f>IF(_xlfn.XLOOKUP(F3,'[1]Liste bétail'!A:A,'[1]Liste bétail'!D:D,"")=0,"",_xlfn.XLOOKUP(F3,'[1]Liste bétail'!A:A,'[1]Liste bétail'!D:D,""))</f>
        <v/>
      </c>
      <c r="M3" s="3" t="str">
        <f>IF(K3=L3,L3,1)</f>
        <v/>
      </c>
      <c r="N3" s="3" t="str">
        <f>IF(M3&lt;2,"",M3)</f>
        <v/>
      </c>
      <c r="O3" s="1"/>
      <c r="P3" s="1" t="str">
        <f t="shared" si="1"/>
        <v>L32_L62</v>
      </c>
    </row>
    <row r="4" spans="1:16" ht="11" customHeight="1" x14ac:dyDescent="0.45">
      <c r="A4" s="10">
        <v>3</v>
      </c>
      <c r="B4" s="13" t="s">
        <v>16</v>
      </c>
      <c r="C4" s="13">
        <v>46193</v>
      </c>
      <c r="D4" s="11">
        <v>90</v>
      </c>
      <c r="E4" s="12" t="s">
        <v>9</v>
      </c>
      <c r="F4" s="11">
        <v>12</v>
      </c>
      <c r="G4" s="11" t="str">
        <f>IF(ISERROR(VLOOKUP(D4,'[1]Liste bétail'!$A$1:$B$65516,2,FALSE)),"",VLOOKUP(D4,'[1]Liste bétail'!$A$1:$B$65516,2,FALSE))</f>
        <v>FLACA</v>
      </c>
      <c r="H4" s="12" t="str">
        <f t="shared" si="0"/>
        <v>-</v>
      </c>
      <c r="I4" s="11" t="str">
        <f>IF(ISERROR(VLOOKUP(F4,'[1]Liste bétail'!$A$1:$B$65516,2,FALSE)),"",VLOOKUP(F4,'[1]Liste bétail'!$A$1:$B$65516,2,FALSE))</f>
        <v>KORONA</v>
      </c>
      <c r="K4" s="3" t="str">
        <f>IF(_xlfn.XLOOKUP(D4,'[1]Liste bétail'!A:A,'[1]Liste bétail'!D:D,"")=0,"",_xlfn.XLOOKUP(D4,'[1]Liste bétail'!A:A,'[1]Liste bétail'!D:D,""))</f>
        <v>2V</v>
      </c>
      <c r="L4" s="3" t="str">
        <f>IF(_xlfn.XLOOKUP(F4,'[1]Liste bétail'!A:A,'[1]Liste bétail'!D:D,"")=0,"",_xlfn.XLOOKUP(F4,'[1]Liste bétail'!A:A,'[1]Liste bétail'!D:D,""))</f>
        <v/>
      </c>
      <c r="M4" s="3">
        <f>IF(K4=L4,L4,1)</f>
        <v>1</v>
      </c>
      <c r="N4" s="3" t="str">
        <f>IF(M4&lt;2,"",M4)</f>
        <v/>
      </c>
      <c r="O4" s="1"/>
      <c r="P4" s="1" t="str">
        <f t="shared" si="1"/>
        <v>L12_L90</v>
      </c>
    </row>
    <row r="5" spans="1:16" ht="11" customHeight="1" x14ac:dyDescent="0.45">
      <c r="A5" s="10">
        <v>4</v>
      </c>
      <c r="B5" s="13" t="s">
        <v>16</v>
      </c>
      <c r="C5" s="13">
        <v>46193</v>
      </c>
      <c r="D5" s="11">
        <v>124</v>
      </c>
      <c r="E5" s="12" t="s">
        <v>9</v>
      </c>
      <c r="F5" s="11">
        <v>114</v>
      </c>
      <c r="G5" s="11" t="str">
        <f>IF(ISERROR(VLOOKUP(D5,'[1]Liste bétail'!$A$1:$B$65516,2,FALSE)),"",VLOOKUP(D5,'[1]Liste bétail'!$A$1:$B$65516,2,FALSE))</f>
        <v>COQUINE</v>
      </c>
      <c r="H5" s="12" t="str">
        <f t="shared" si="0"/>
        <v>-</v>
      </c>
      <c r="I5" s="11" t="str">
        <f>IF(ISERROR(VLOOKUP(F5,'[1]Liste bétail'!$A$1:$B$65516,2,FALSE)),"",VLOOKUP(F5,'[1]Liste bétail'!$A$1:$B$65516,2,FALSE))</f>
        <v>BARACUDA</v>
      </c>
      <c r="K5" s="3" t="str">
        <f>IF(_xlfn.XLOOKUP(D5,'[1]Liste bétail'!A:A,'[1]Liste bétail'!D:D,"")=0,"",_xlfn.XLOOKUP(D5,'[1]Liste bétail'!A:A,'[1]Liste bétail'!D:D,""))</f>
        <v>2V</v>
      </c>
      <c r="L5" s="3" t="str">
        <f>IF(_xlfn.XLOOKUP(F5,'[1]Liste bétail'!A:A,'[1]Liste bétail'!D:D,"")=0,"",_xlfn.XLOOKUP(F5,'[1]Liste bétail'!A:A,'[1]Liste bétail'!D:D,""))</f>
        <v>IV</v>
      </c>
      <c r="M5" s="3">
        <f>IF(K5=L5,L5,1)</f>
        <v>1</v>
      </c>
      <c r="N5" s="3" t="str">
        <f>IF(M5&lt;2,"",M5)</f>
        <v/>
      </c>
      <c r="O5" s="1"/>
      <c r="P5" s="1" t="str">
        <f t="shared" si="1"/>
        <v>L114_L124</v>
      </c>
    </row>
    <row r="6" spans="1:16" ht="11" customHeight="1" x14ac:dyDescent="0.45">
      <c r="A6" s="10">
        <v>5</v>
      </c>
      <c r="B6" s="13" t="s">
        <v>16</v>
      </c>
      <c r="C6" s="13">
        <v>46193</v>
      </c>
      <c r="D6" s="11">
        <v>35</v>
      </c>
      <c r="E6" s="12" t="s">
        <v>9</v>
      </c>
      <c r="F6" s="11">
        <v>5</v>
      </c>
      <c r="G6" s="11" t="str">
        <f>IF(ISERROR(VLOOKUP(D6,'[1]Liste bétail'!$A$1:$B$65516,2,FALSE)),"",VLOOKUP(D6,'[1]Liste bétail'!$A$1:$B$65516,2,FALSE))</f>
        <v>CHARLINE</v>
      </c>
      <c r="H6" s="12" t="str">
        <f t="shared" si="0"/>
        <v>-</v>
      </c>
      <c r="I6" s="11" t="str">
        <f>IF(ISERROR(VLOOKUP(F6,'[1]Liste bétail'!$A$1:$B$65516,2,FALSE)),"",VLOOKUP(F6,'[1]Liste bétail'!$A$1:$B$65516,2,FALSE))</f>
        <v>BARQUETTE</v>
      </c>
      <c r="K6" s="3" t="str">
        <f>IF(_xlfn.XLOOKUP(D6,'[1]Liste bétail'!A:A,'[1]Liste bétail'!D:D,"")=0,"",_xlfn.XLOOKUP(D6,'[1]Liste bétail'!A:A,'[1]Liste bétail'!D:D,""))</f>
        <v>V</v>
      </c>
      <c r="L6" s="3" t="str">
        <f>IF(_xlfn.XLOOKUP(F6,'[1]Liste bétail'!A:A,'[1]Liste bétail'!D:D,"")=0,"",_xlfn.XLOOKUP(F6,'[1]Liste bétail'!A:A,'[1]Liste bétail'!D:D,""))</f>
        <v>IV</v>
      </c>
      <c r="M6" s="3">
        <f>IF(K6=L6,L6,1)</f>
        <v>1</v>
      </c>
      <c r="N6" s="3" t="str">
        <f>IF(M6&lt;2,"",M6)</f>
        <v/>
      </c>
      <c r="O6" s="1"/>
      <c r="P6" s="1" t="str">
        <f t="shared" si="1"/>
        <v>L5_L35</v>
      </c>
    </row>
    <row r="7" spans="1:16" ht="11" customHeight="1" x14ac:dyDescent="0.45">
      <c r="A7" s="10">
        <v>6</v>
      </c>
      <c r="B7" s="13" t="s">
        <v>16</v>
      </c>
      <c r="C7" s="13">
        <v>46193</v>
      </c>
      <c r="D7" s="11">
        <v>14</v>
      </c>
      <c r="E7" s="12" t="s">
        <v>9</v>
      </c>
      <c r="F7" s="11">
        <v>17</v>
      </c>
      <c r="G7" s="11" t="str">
        <f>IF(ISERROR(VLOOKUP(D7,'[1]Liste bétail'!$A$1:$B$65516,2,FALSE)),"",VLOOKUP(D7,'[1]Liste bétail'!$A$1:$B$65516,2,FALSE))</f>
        <v>NUBIE</v>
      </c>
      <c r="H7" s="12" t="str">
        <f t="shared" si="0"/>
        <v>-</v>
      </c>
      <c r="I7" s="11" t="str">
        <f>IF(ISERROR(VLOOKUP(F7,'[1]Liste bétail'!$A$1:$B$65516,2,FALSE)),"",VLOOKUP(F7,'[1]Liste bétail'!$A$1:$B$65516,2,FALSE))</f>
        <v>PANNKIPIC</v>
      </c>
      <c r="K7" s="3" t="str">
        <f>IF(_xlfn.XLOOKUP(D7,'[1]Liste bétail'!A:A,'[1]Liste bétail'!D:D,"")=0,"",_xlfn.XLOOKUP(D7,'[1]Liste bétail'!A:A,'[1]Liste bétail'!D:D,""))</f>
        <v/>
      </c>
      <c r="L7" s="3" t="str">
        <f>IF(_xlfn.XLOOKUP(F7,'[1]Liste bétail'!A:A,'[1]Liste bétail'!D:D,"")=0,"",_xlfn.XLOOKUP(F7,'[1]Liste bétail'!A:A,'[1]Liste bétail'!D:D,""))</f>
        <v>2V</v>
      </c>
      <c r="M7" s="3">
        <f t="shared" ref="M7:M70" si="2">IF(K7=L7,L7,1)</f>
        <v>1</v>
      </c>
      <c r="N7" s="3" t="str">
        <f t="shared" ref="N7:N70" si="3">IF(M7&lt;2,"",M7)</f>
        <v/>
      </c>
      <c r="O7" s="1"/>
      <c r="P7" s="1" t="str">
        <f t="shared" si="1"/>
        <v>L14_L17</v>
      </c>
    </row>
    <row r="8" spans="1:16" ht="11" customHeight="1" x14ac:dyDescent="0.45">
      <c r="A8" s="10">
        <v>7</v>
      </c>
      <c r="B8" s="13" t="s">
        <v>16</v>
      </c>
      <c r="C8" s="13">
        <v>46193</v>
      </c>
      <c r="D8" s="11">
        <v>119</v>
      </c>
      <c r="E8" s="12" t="s">
        <v>9</v>
      </c>
      <c r="F8" s="11">
        <v>61</v>
      </c>
      <c r="G8" s="11" t="str">
        <f>IF(ISERROR(VLOOKUP(D8,'[1]Liste bétail'!$A$1:$B$65516,2,FALSE)),"",VLOOKUP(D8,'[1]Liste bétail'!$A$1:$B$65516,2,FALSE))</f>
        <v>CALCUTTA</v>
      </c>
      <c r="H8" s="12" t="str">
        <f t="shared" si="0"/>
        <v>-</v>
      </c>
      <c r="I8" s="11" t="str">
        <f>IF(ISERROR(VLOOKUP(F8,'[1]Liste bétail'!$A$1:$B$65516,2,FALSE)),"",VLOOKUP(F8,'[1]Liste bétail'!$A$1:$B$65516,2,FALSE))</f>
        <v>ASPIRINE</v>
      </c>
      <c r="K8" s="3" t="str">
        <f>IF(_xlfn.XLOOKUP(D8,'[1]Liste bétail'!A:A,'[1]Liste bétail'!D:D,"")=0,"",_xlfn.XLOOKUP(D8,'[1]Liste bétail'!A:A,'[1]Liste bétail'!D:D,""))</f>
        <v/>
      </c>
      <c r="L8" s="3" t="str">
        <f>IF(_xlfn.XLOOKUP(F8,'[1]Liste bétail'!A:A,'[1]Liste bétail'!D:D,"")=0,"",_xlfn.XLOOKUP(F8,'[1]Liste bétail'!A:A,'[1]Liste bétail'!D:D,""))</f>
        <v>2V</v>
      </c>
      <c r="M8" s="3">
        <f t="shared" si="2"/>
        <v>1</v>
      </c>
      <c r="N8" s="3" t="str">
        <f t="shared" si="3"/>
        <v/>
      </c>
      <c r="O8" s="1"/>
      <c r="P8" s="1" t="str">
        <f t="shared" si="1"/>
        <v>L61_L119</v>
      </c>
    </row>
    <row r="9" spans="1:16" ht="11" customHeight="1" x14ac:dyDescent="0.45">
      <c r="A9" s="10">
        <v>8</v>
      </c>
      <c r="B9" s="13" t="s">
        <v>16</v>
      </c>
      <c r="C9" s="13">
        <v>46193</v>
      </c>
      <c r="D9" s="11">
        <v>108</v>
      </c>
      <c r="E9" s="12" t="s">
        <v>9</v>
      </c>
      <c r="F9" s="11">
        <v>112</v>
      </c>
      <c r="G9" s="11" t="str">
        <f>IF(ISERROR(VLOOKUP(D9,'[1]Liste bétail'!$A$1:$B$65516,2,FALSE)),"",VLOOKUP(D9,'[1]Liste bétail'!$A$1:$B$65516,2,FALSE))</f>
        <v>BALOO</v>
      </c>
      <c r="H9" s="12" t="str">
        <f t="shared" si="0"/>
        <v>-</v>
      </c>
      <c r="I9" s="11" t="str">
        <f>IF(ISERROR(VLOOKUP(F9,'[1]Liste bétail'!$A$1:$B$65516,2,FALSE)),"",VLOOKUP(F9,'[1]Liste bétail'!$A$1:$B$65516,2,FALSE))</f>
        <v>VALENCIA</v>
      </c>
      <c r="K9" s="3" t="str">
        <f>IF(_xlfn.XLOOKUP(D9,'[1]Liste bétail'!A:A,'[1]Liste bétail'!D:D,"")=0,"",_xlfn.XLOOKUP(D9,'[1]Liste bétail'!A:A,'[1]Liste bétail'!D:D,""))</f>
        <v/>
      </c>
      <c r="L9" s="3" t="str">
        <f>IF(_xlfn.XLOOKUP(F9,'[1]Liste bétail'!A:A,'[1]Liste bétail'!D:D,"")=0,"",_xlfn.XLOOKUP(F9,'[1]Liste bétail'!A:A,'[1]Liste bétail'!D:D,""))</f>
        <v>IV</v>
      </c>
      <c r="M9" s="3">
        <f t="shared" si="2"/>
        <v>1</v>
      </c>
      <c r="N9" s="3" t="str">
        <f t="shared" si="3"/>
        <v/>
      </c>
      <c r="O9" s="1"/>
      <c r="P9" s="1" t="str">
        <f t="shared" si="1"/>
        <v>L108_L112</v>
      </c>
    </row>
    <row r="10" spans="1:16" ht="11" customHeight="1" x14ac:dyDescent="0.45">
      <c r="A10" s="10">
        <v>9</v>
      </c>
      <c r="B10" s="13" t="s">
        <v>16</v>
      </c>
      <c r="C10" s="13">
        <v>46193</v>
      </c>
      <c r="D10" s="11">
        <v>120</v>
      </c>
      <c r="E10" s="12" t="s">
        <v>9</v>
      </c>
      <c r="F10" s="11">
        <v>2</v>
      </c>
      <c r="G10" s="11" t="str">
        <f>IF(ISERROR(VLOOKUP(D10,'[1]Liste bétail'!$A$1:$B$65516,2,FALSE)),"",VLOOKUP(D10,'[1]Liste bétail'!$A$1:$B$65516,2,FALSE))</f>
        <v>TORNADE</v>
      </c>
      <c r="H10" s="12" t="str">
        <f t="shared" si="0"/>
        <v>-</v>
      </c>
      <c r="I10" s="11" t="str">
        <f>IF(ISERROR(VLOOKUP(F10,'[1]Liste bétail'!$A$1:$B$65516,2,FALSE)),"",VLOOKUP(F10,'[1]Liste bétail'!$A$1:$B$65516,2,FALSE))</f>
        <v>JAKI</v>
      </c>
      <c r="K10" s="3" t="str">
        <f>IF(_xlfn.XLOOKUP(D10,'[1]Liste bétail'!A:A,'[1]Liste bétail'!D:D,"")=0,"",_xlfn.XLOOKUP(D10,'[1]Liste bétail'!A:A,'[1]Liste bétail'!D:D,""))</f>
        <v>IV</v>
      </c>
      <c r="L10" s="3" t="str">
        <f>IF(_xlfn.XLOOKUP(F10,'[1]Liste bétail'!A:A,'[1]Liste bétail'!D:D,"")=0,"",_xlfn.XLOOKUP(F10,'[1]Liste bétail'!A:A,'[1]Liste bétail'!D:D,""))</f>
        <v>V</v>
      </c>
      <c r="M10" s="3">
        <f t="shared" si="2"/>
        <v>1</v>
      </c>
      <c r="N10" s="3" t="str">
        <f t="shared" si="3"/>
        <v/>
      </c>
      <c r="O10" s="1"/>
      <c r="P10" s="1" t="str">
        <f t="shared" si="1"/>
        <v>L2_L120</v>
      </c>
    </row>
    <row r="11" spans="1:16" ht="11" customHeight="1" x14ac:dyDescent="0.45">
      <c r="A11" s="10">
        <v>10</v>
      </c>
      <c r="B11" s="13" t="s">
        <v>16</v>
      </c>
      <c r="C11" s="13">
        <v>46193</v>
      </c>
      <c r="D11" s="11">
        <v>129</v>
      </c>
      <c r="E11" s="12" t="s">
        <v>9</v>
      </c>
      <c r="F11" s="11">
        <v>37</v>
      </c>
      <c r="G11" s="11" t="str">
        <f>IF(ISERROR(VLOOKUP(D11,'[1]Liste bétail'!$A$1:$B$65516,2,FALSE)),"",VLOOKUP(D11,'[1]Liste bétail'!$A$1:$B$65516,2,FALSE))</f>
        <v>SIMBA</v>
      </c>
      <c r="H11" s="12" t="str">
        <f t="shared" si="0"/>
        <v>-</v>
      </c>
      <c r="I11" s="11" t="str">
        <f>IF(ISERROR(VLOOKUP(F11,'[1]Liste bétail'!$A$1:$B$65516,2,FALSE)),"",VLOOKUP(F11,'[1]Liste bétail'!$A$1:$B$65516,2,FALSE))</f>
        <v>NECTARINE</v>
      </c>
      <c r="K11" s="3" t="str">
        <f>IF(_xlfn.XLOOKUP(D11,'[1]Liste bétail'!A:A,'[1]Liste bétail'!D:D,"")=0,"",_xlfn.XLOOKUP(D11,'[1]Liste bétail'!A:A,'[1]Liste bétail'!D:D,""))</f>
        <v>IV</v>
      </c>
      <c r="L11" s="3" t="str">
        <f>IF(_xlfn.XLOOKUP(F11,'[1]Liste bétail'!A:A,'[1]Liste bétail'!D:D,"")=0,"",_xlfn.XLOOKUP(F11,'[1]Liste bétail'!A:A,'[1]Liste bétail'!D:D,""))</f>
        <v>V</v>
      </c>
      <c r="M11" s="3">
        <f t="shared" si="2"/>
        <v>1</v>
      </c>
      <c r="N11" s="3" t="str">
        <f t="shared" si="3"/>
        <v/>
      </c>
      <c r="O11" s="1"/>
      <c r="P11" s="1" t="str">
        <f t="shared" si="1"/>
        <v>L37_L129</v>
      </c>
    </row>
    <row r="12" spans="1:16" ht="11" customHeight="1" x14ac:dyDescent="0.45">
      <c r="A12" s="10">
        <v>11</v>
      </c>
      <c r="B12" s="13" t="s">
        <v>16</v>
      </c>
      <c r="C12" s="13">
        <v>46193</v>
      </c>
      <c r="D12" s="11">
        <v>20</v>
      </c>
      <c r="E12" s="12" t="s">
        <v>9</v>
      </c>
      <c r="F12" s="11">
        <v>126</v>
      </c>
      <c r="G12" s="11" t="str">
        <f>IF(ISERROR(VLOOKUP(D12,'[1]Liste bétail'!$A$1:$B$65516,2,FALSE)),"",VLOOKUP(D12,'[1]Liste bétail'!$A$1:$B$65516,2,FALSE))</f>
        <v>BENETNASH</v>
      </c>
      <c r="H12" s="12" t="str">
        <f t="shared" si="0"/>
        <v>-</v>
      </c>
      <c r="I12" s="11" t="str">
        <f>IF(ISERROR(VLOOKUP(F12,'[1]Liste bétail'!$A$1:$B$65516,2,FALSE)),"",VLOOKUP(F12,'[1]Liste bétail'!$A$1:$B$65516,2,FALSE))</f>
        <v>BANDIT</v>
      </c>
      <c r="K12" s="3" t="str">
        <f>IF(_xlfn.XLOOKUP(D12,'[1]Liste bétail'!A:A,'[1]Liste bétail'!D:D,"")=0,"",_xlfn.XLOOKUP(D12,'[1]Liste bétail'!A:A,'[1]Liste bétail'!D:D,""))</f>
        <v/>
      </c>
      <c r="L12" s="3" t="str">
        <f>IF(_xlfn.XLOOKUP(F12,'[1]Liste bétail'!A:A,'[1]Liste bétail'!D:D,"")=0,"",_xlfn.XLOOKUP(F12,'[1]Liste bétail'!A:A,'[1]Liste bétail'!D:D,""))</f>
        <v>2V</v>
      </c>
      <c r="M12" s="3">
        <f t="shared" si="2"/>
        <v>1</v>
      </c>
      <c r="N12" s="3" t="str">
        <f t="shared" si="3"/>
        <v/>
      </c>
      <c r="O12" s="1"/>
      <c r="P12" s="1" t="str">
        <f t="shared" si="1"/>
        <v>L20_L126</v>
      </c>
    </row>
    <row r="13" spans="1:16" ht="11" customHeight="1" x14ac:dyDescent="0.45">
      <c r="A13" s="10">
        <v>12</v>
      </c>
      <c r="B13" s="13" t="s">
        <v>16</v>
      </c>
      <c r="C13" s="13">
        <v>46193</v>
      </c>
      <c r="D13" s="11">
        <v>80</v>
      </c>
      <c r="E13" s="12" t="s">
        <v>9</v>
      </c>
      <c r="F13" s="11">
        <v>94</v>
      </c>
      <c r="G13" s="11" t="str">
        <f>IF(ISERROR(VLOOKUP(D13,'[1]Liste bétail'!$A$1:$B$65516,2,FALSE)),"",VLOOKUP(D13,'[1]Liste bétail'!$A$1:$B$65516,2,FALSE))</f>
        <v>VALENCE</v>
      </c>
      <c r="H13" s="12" t="str">
        <f t="shared" si="0"/>
        <v>-</v>
      </c>
      <c r="I13" s="11" t="str">
        <f>IF(ISERROR(VLOOKUP(F13,'[1]Liste bétail'!$A$1:$B$65516,2,FALSE)),"",VLOOKUP(F13,'[1]Liste bétail'!$A$1:$B$65516,2,FALSE))</f>
        <v>PANDORE</v>
      </c>
      <c r="K13" s="3" t="str">
        <f>IF(_xlfn.XLOOKUP(D13,'[1]Liste bétail'!A:A,'[1]Liste bétail'!D:D,"")=0,"",_xlfn.XLOOKUP(D13,'[1]Liste bétail'!A:A,'[1]Liste bétail'!D:D,""))</f>
        <v>2V</v>
      </c>
      <c r="L13" s="3" t="str">
        <f>IF(_xlfn.XLOOKUP(F13,'[1]Liste bétail'!A:A,'[1]Liste bétail'!D:D,"")=0,"",_xlfn.XLOOKUP(F13,'[1]Liste bétail'!A:A,'[1]Liste bétail'!D:D,""))</f>
        <v>2V</v>
      </c>
      <c r="M13" s="3" t="str">
        <f t="shared" si="2"/>
        <v>2V</v>
      </c>
      <c r="N13" s="3" t="str">
        <f t="shared" si="3"/>
        <v>2V</v>
      </c>
      <c r="O13" s="1"/>
      <c r="P13" s="1" t="str">
        <f t="shared" si="1"/>
        <v>L80_L94</v>
      </c>
    </row>
    <row r="14" spans="1:16" ht="11" customHeight="1" x14ac:dyDescent="0.45">
      <c r="A14" s="10">
        <v>13</v>
      </c>
      <c r="B14" s="13" t="s">
        <v>16</v>
      </c>
      <c r="C14" s="13">
        <v>46193</v>
      </c>
      <c r="D14" s="11">
        <v>122</v>
      </c>
      <c r="E14" s="12" t="s">
        <v>9</v>
      </c>
      <c r="F14" s="11">
        <v>67</v>
      </c>
      <c r="G14" s="11" t="str">
        <f>IF(ISERROR(VLOOKUP(D14,'[1]Liste bétail'!$A$1:$B$65516,2,FALSE)),"",VLOOKUP(D14,'[1]Liste bétail'!$A$1:$B$65516,2,FALSE))</f>
        <v>NINA</v>
      </c>
      <c r="H14" s="12" t="str">
        <f t="shared" si="0"/>
        <v>-</v>
      </c>
      <c r="I14" s="11" t="str">
        <f>IF(ISERROR(VLOOKUP(F14,'[1]Liste bétail'!$A$1:$B$65516,2,FALSE)),"",VLOOKUP(F14,'[1]Liste bétail'!$A$1:$B$65516,2,FALSE))</f>
        <v>ABBY</v>
      </c>
      <c r="K14" s="3" t="str">
        <f>IF(_xlfn.XLOOKUP(D14,'[1]Liste bétail'!A:A,'[1]Liste bétail'!D:D,"")=0,"",_xlfn.XLOOKUP(D14,'[1]Liste bétail'!A:A,'[1]Liste bétail'!D:D,""))</f>
        <v>2V</v>
      </c>
      <c r="L14" s="3" t="str">
        <f>IF(_xlfn.XLOOKUP(F14,'[1]Liste bétail'!A:A,'[1]Liste bétail'!D:D,"")=0,"",_xlfn.XLOOKUP(F14,'[1]Liste bétail'!A:A,'[1]Liste bétail'!D:D,""))</f>
        <v>IV</v>
      </c>
      <c r="M14" s="3">
        <f t="shared" si="2"/>
        <v>1</v>
      </c>
      <c r="N14" s="3" t="str">
        <f t="shared" si="3"/>
        <v/>
      </c>
      <c r="O14" s="1"/>
      <c r="P14" s="1" t="str">
        <f t="shared" si="1"/>
        <v>L67_L122</v>
      </c>
    </row>
    <row r="15" spans="1:16" ht="11" customHeight="1" x14ac:dyDescent="0.45">
      <c r="A15" s="10">
        <v>14</v>
      </c>
      <c r="B15" s="13" t="s">
        <v>16</v>
      </c>
      <c r="C15" s="13">
        <v>46193</v>
      </c>
      <c r="D15" s="11">
        <v>112</v>
      </c>
      <c r="E15" s="12" t="s">
        <v>9</v>
      </c>
      <c r="F15" s="11">
        <v>129</v>
      </c>
      <c r="G15" s="11" t="str">
        <f>IF(ISERROR(VLOOKUP(D15,'[1]Liste bétail'!$A$1:$B$65516,2,FALSE)),"",VLOOKUP(D15,'[1]Liste bétail'!$A$1:$B$65516,2,FALSE))</f>
        <v>VALENCIA</v>
      </c>
      <c r="H15" s="12" t="str">
        <f t="shared" si="0"/>
        <v>-</v>
      </c>
      <c r="I15" s="11" t="str">
        <f>IF(ISERROR(VLOOKUP(F15,'[1]Liste bétail'!$A$1:$B$65516,2,FALSE)),"",VLOOKUP(F15,'[1]Liste bétail'!$A$1:$B$65516,2,FALSE))</f>
        <v>SIMBA</v>
      </c>
      <c r="K15" s="3" t="str">
        <f>IF(_xlfn.XLOOKUP(D15,'[1]Liste bétail'!A:A,'[1]Liste bétail'!D:D,"")=0,"",_xlfn.XLOOKUP(D15,'[1]Liste bétail'!A:A,'[1]Liste bétail'!D:D,""))</f>
        <v>IV</v>
      </c>
      <c r="L15" s="3" t="str">
        <f>IF(_xlfn.XLOOKUP(F15,'[1]Liste bétail'!A:A,'[1]Liste bétail'!D:D,"")=0,"",_xlfn.XLOOKUP(F15,'[1]Liste bétail'!A:A,'[1]Liste bétail'!D:D,""))</f>
        <v>IV</v>
      </c>
      <c r="M15" s="3" t="str">
        <f>IF(K15=L15,L15,1)</f>
        <v>IV</v>
      </c>
      <c r="N15" s="3" t="str">
        <f t="shared" si="3"/>
        <v>IV</v>
      </c>
      <c r="O15" s="1"/>
      <c r="P15" s="1" t="str">
        <f t="shared" si="1"/>
        <v>L112_L129</v>
      </c>
    </row>
    <row r="16" spans="1:16" ht="11" customHeight="1" x14ac:dyDescent="0.45">
      <c r="A16" s="10">
        <v>15</v>
      </c>
      <c r="B16" s="13" t="s">
        <v>16</v>
      </c>
      <c r="C16" s="13">
        <v>46193</v>
      </c>
      <c r="D16" s="11">
        <v>25</v>
      </c>
      <c r="E16" s="12" t="s">
        <v>9</v>
      </c>
      <c r="F16" s="11">
        <v>15</v>
      </c>
      <c r="G16" s="11" t="str">
        <f>IF(ISERROR(VLOOKUP(D16,'[1]Liste bétail'!$A$1:$B$65516,2,FALSE)),"",VLOOKUP(D16,'[1]Liste bétail'!$A$1:$B$65516,2,FALSE))</f>
        <v>BENDOLLE</v>
      </c>
      <c r="H16" s="12" t="str">
        <f t="shared" si="0"/>
        <v>-</v>
      </c>
      <c r="I16" s="11" t="str">
        <f>IF(ISERROR(VLOOKUP(F16,'[1]Liste bétail'!$A$1:$B$65516,2,FALSE)),"",VLOOKUP(F16,'[1]Liste bétail'!$A$1:$B$65516,2,FALSE))</f>
        <v>ZARA</v>
      </c>
      <c r="K16" s="3" t="str">
        <f>IF(_xlfn.XLOOKUP(D16,'[1]Liste bétail'!A:A,'[1]Liste bétail'!D:D,"")=0,"",_xlfn.XLOOKUP(D16,'[1]Liste bétail'!A:A,'[1]Liste bétail'!D:D,""))</f>
        <v>V</v>
      </c>
      <c r="L16" s="3" t="str">
        <f>IF(_xlfn.XLOOKUP(F16,'[1]Liste bétail'!A:A,'[1]Liste bétail'!D:D,"")=0,"",_xlfn.XLOOKUP(F16,'[1]Liste bétail'!A:A,'[1]Liste bétail'!D:D,""))</f>
        <v>IV</v>
      </c>
      <c r="M16" s="3">
        <f>IF(K16=L16,L16,1)</f>
        <v>1</v>
      </c>
      <c r="N16" s="3" t="str">
        <f t="shared" si="3"/>
        <v/>
      </c>
      <c r="O16" s="1"/>
      <c r="P16" s="1" t="str">
        <f t="shared" si="1"/>
        <v>L15_L25</v>
      </c>
    </row>
    <row r="17" spans="1:16" ht="11" customHeight="1" x14ac:dyDescent="0.45">
      <c r="A17" s="10">
        <v>16</v>
      </c>
      <c r="B17" s="13" t="s">
        <v>16</v>
      </c>
      <c r="C17" s="13">
        <v>46193</v>
      </c>
      <c r="D17" s="11">
        <v>107</v>
      </c>
      <c r="E17" s="12" t="s">
        <v>12</v>
      </c>
      <c r="F17" s="11">
        <v>72</v>
      </c>
      <c r="G17" s="11" t="str">
        <f>IF(ISERROR(VLOOKUP(D17,'[1]Liste bétail'!$A$1:$B$65516,2,FALSE)),"",VLOOKUP(D17,'[1]Liste bétail'!$A$1:$B$65516,2,FALSE))</f>
        <v>BAGHERA</v>
      </c>
      <c r="H17" s="12" t="str">
        <f t="shared" si="0"/>
        <v>&gt;</v>
      </c>
      <c r="I17" s="11" t="str">
        <f>IF(ISERROR(VLOOKUP(F17,'[1]Liste bétail'!$A$1:$B$65516,2,FALSE)),"",VLOOKUP(F17,'[1]Liste bétail'!$A$1:$B$65516,2,FALSE))</f>
        <v>DIVA</v>
      </c>
      <c r="K17" s="3" t="str">
        <f>IF(_xlfn.XLOOKUP(D17,'[1]Liste bétail'!A:A,'[1]Liste bétail'!D:D,"")=0,"",_xlfn.XLOOKUP(D17,'[1]Liste bétail'!A:A,'[1]Liste bétail'!D:D,""))</f>
        <v/>
      </c>
      <c r="L17" s="3" t="str">
        <f>IF(_xlfn.XLOOKUP(F17,'[1]Liste bétail'!A:A,'[1]Liste bétail'!D:D,"")=0,"",_xlfn.XLOOKUP(F17,'[1]Liste bétail'!A:A,'[1]Liste bétail'!D:D,""))</f>
        <v/>
      </c>
      <c r="M17" s="3" t="str">
        <f t="shared" si="2"/>
        <v/>
      </c>
      <c r="N17" s="3" t="str">
        <f t="shared" si="3"/>
        <v/>
      </c>
      <c r="O17" s="1"/>
      <c r="P17" s="1" t="str">
        <f t="shared" si="1"/>
        <v>L72_L107</v>
      </c>
    </row>
    <row r="18" spans="1:16" ht="11" customHeight="1" x14ac:dyDescent="0.45">
      <c r="A18" s="10">
        <v>17</v>
      </c>
      <c r="B18" s="13" t="s">
        <v>16</v>
      </c>
      <c r="C18" s="13">
        <v>46193</v>
      </c>
      <c r="D18" s="11">
        <v>20</v>
      </c>
      <c r="E18" s="12" t="s">
        <v>9</v>
      </c>
      <c r="F18" s="11">
        <v>103</v>
      </c>
      <c r="G18" s="11" t="str">
        <f>IF(ISERROR(VLOOKUP(D18,'[1]Liste bétail'!$A$1:$B$65516,2,FALSE)),"",VLOOKUP(D18,'[1]Liste bétail'!$A$1:$B$65516,2,FALSE))</f>
        <v>BENETNASH</v>
      </c>
      <c r="H18" s="12" t="str">
        <f t="shared" si="0"/>
        <v>-</v>
      </c>
      <c r="I18" s="11" t="str">
        <f>IF(ISERROR(VLOOKUP(F18,'[1]Liste bétail'!$A$1:$B$65516,2,FALSE)),"",VLOOKUP(F18,'[1]Liste bétail'!$A$1:$B$65516,2,FALSE))</f>
        <v>RAZADE</v>
      </c>
      <c r="K18" s="3" t="str">
        <f>IF(_xlfn.XLOOKUP(D18,'[1]Liste bétail'!A:A,'[1]Liste bétail'!D:D,"")=0,"",_xlfn.XLOOKUP(D18,'[1]Liste bétail'!A:A,'[1]Liste bétail'!D:D,""))</f>
        <v/>
      </c>
      <c r="L18" s="3" t="str">
        <f>IF(_xlfn.XLOOKUP(F18,'[1]Liste bétail'!A:A,'[1]Liste bétail'!D:D,"")=0,"",_xlfn.XLOOKUP(F18,'[1]Liste bétail'!A:A,'[1]Liste bétail'!D:D,""))</f>
        <v>IV</v>
      </c>
      <c r="M18" s="3">
        <f t="shared" si="2"/>
        <v>1</v>
      </c>
      <c r="N18" s="3" t="str">
        <f t="shared" si="3"/>
        <v/>
      </c>
      <c r="O18" s="1"/>
      <c r="P18" s="1" t="str">
        <f t="shared" si="1"/>
        <v>L20_L103</v>
      </c>
    </row>
    <row r="19" spans="1:16" ht="11" customHeight="1" x14ac:dyDescent="0.45">
      <c r="A19" s="10">
        <v>18</v>
      </c>
      <c r="B19" s="13" t="s">
        <v>16</v>
      </c>
      <c r="C19" s="13">
        <v>46193</v>
      </c>
      <c r="D19" s="11">
        <v>69</v>
      </c>
      <c r="E19" s="12" t="s">
        <v>9</v>
      </c>
      <c r="F19" s="11">
        <v>33</v>
      </c>
      <c r="G19" s="11" t="str">
        <f>IF(ISERROR(VLOOKUP(D19,'[1]Liste bétail'!$A$1:$B$65516,2,FALSE)),"",VLOOKUP(D19,'[1]Liste bétail'!$A$1:$B$65516,2,FALSE))</f>
        <v>METIS</v>
      </c>
      <c r="H19" s="11" t="str">
        <f t="shared" si="0"/>
        <v>-</v>
      </c>
      <c r="I19" s="11" t="str">
        <f>IF(ISERROR(VLOOKUP(F19,'[1]Liste bétail'!$A$1:$B$65516,2,FALSE)),"",VLOOKUP(F19,'[1]Liste bétail'!$A$1:$B$65516,2,FALSE))</f>
        <v>CHANTILLY</v>
      </c>
      <c r="K19" s="3" t="str">
        <f>IF(_xlfn.XLOOKUP(D19,'[1]Liste bétail'!A:A,'[1]Liste bétail'!D:D,"")=0,"",_xlfn.XLOOKUP(D19,'[1]Liste bétail'!A:A,'[1]Liste bétail'!D:D,""))</f>
        <v/>
      </c>
      <c r="L19" s="3" t="str">
        <f>IF(_xlfn.XLOOKUP(F19,'[1]Liste bétail'!A:A,'[1]Liste bétail'!D:D,"")=0,"",_xlfn.XLOOKUP(F19,'[1]Liste bétail'!A:A,'[1]Liste bétail'!D:D,""))</f>
        <v>2V</v>
      </c>
      <c r="M19" s="3">
        <f t="shared" si="2"/>
        <v>1</v>
      </c>
      <c r="N19" s="3" t="str">
        <f t="shared" si="3"/>
        <v/>
      </c>
      <c r="O19" s="1"/>
      <c r="P19" s="1" t="str">
        <f t="shared" si="1"/>
        <v>L33_L69</v>
      </c>
    </row>
    <row r="20" spans="1:16" ht="11" customHeight="1" x14ac:dyDescent="0.45">
      <c r="A20" s="10">
        <v>19</v>
      </c>
      <c r="B20" s="13" t="s">
        <v>16</v>
      </c>
      <c r="C20" s="13">
        <v>46193</v>
      </c>
      <c r="D20" s="11">
        <v>62</v>
      </c>
      <c r="E20" s="12" t="s">
        <v>9</v>
      </c>
      <c r="F20" s="11">
        <v>104</v>
      </c>
      <c r="G20" s="11" t="str">
        <f>IF(ISERROR(VLOOKUP(D20,'[1]Liste bétail'!$A$1:$B$65516,2,FALSE)),"",VLOOKUP(D20,'[1]Liste bétail'!$A$1:$B$65516,2,FALSE))</f>
        <v>PYKADOR</v>
      </c>
      <c r="H20" s="11" t="str">
        <f t="shared" si="0"/>
        <v>-</v>
      </c>
      <c r="I20" s="11" t="str">
        <f>IF(ISERROR(VLOOKUP(F20,'[1]Liste bétail'!$A$1:$B$65516,2,FALSE)),"",VLOOKUP(F20,'[1]Liste bétail'!$A$1:$B$65516,2,FALSE))</f>
        <v>REINON</v>
      </c>
      <c r="K20" s="3" t="str">
        <f>IF(_xlfn.XLOOKUP(D20,'[1]Liste bétail'!A:A,'[1]Liste bétail'!D:D,"")=0,"",_xlfn.XLOOKUP(D20,'[1]Liste bétail'!A:A,'[1]Liste bétail'!D:D,""))</f>
        <v/>
      </c>
      <c r="L20" s="3" t="str">
        <f>IF(_xlfn.XLOOKUP(F20,'[1]Liste bétail'!A:A,'[1]Liste bétail'!D:D,"")=0,"",_xlfn.XLOOKUP(F20,'[1]Liste bétail'!A:A,'[1]Liste bétail'!D:D,""))</f>
        <v>IV</v>
      </c>
      <c r="M20" s="3">
        <f t="shared" si="2"/>
        <v>1</v>
      </c>
      <c r="N20" s="3" t="str">
        <f t="shared" si="3"/>
        <v/>
      </c>
      <c r="O20" s="1"/>
      <c r="P20" s="1" t="str">
        <f t="shared" si="1"/>
        <v>L62_L104</v>
      </c>
    </row>
    <row r="21" spans="1:16" ht="11" customHeight="1" x14ac:dyDescent="0.45">
      <c r="A21" s="10">
        <v>20</v>
      </c>
      <c r="B21" s="13" t="s">
        <v>16</v>
      </c>
      <c r="C21" s="13">
        <v>46193</v>
      </c>
      <c r="D21" s="11">
        <v>122</v>
      </c>
      <c r="E21" s="12" t="s">
        <v>9</v>
      </c>
      <c r="F21" s="11">
        <v>52</v>
      </c>
      <c r="G21" s="11" t="str">
        <f>IF(ISERROR(VLOOKUP(D21,'[1]Liste bétail'!$A$1:$B$65516,2,FALSE)),"",VLOOKUP(D21,'[1]Liste bétail'!$A$1:$B$65516,2,FALSE))</f>
        <v>NINA</v>
      </c>
      <c r="H21" s="11" t="str">
        <f t="shared" si="0"/>
        <v>-</v>
      </c>
      <c r="I21" s="11" t="str">
        <f>IF(ISERROR(VLOOKUP(F21,'[1]Liste bétail'!$A$1:$B$65516,2,FALSE)),"",VLOOKUP(F21,'[1]Liste bétail'!$A$1:$B$65516,2,FALSE))</f>
        <v>PHRISTMAS</v>
      </c>
      <c r="K21" s="3" t="str">
        <f>IF(_xlfn.XLOOKUP(D21,'[1]Liste bétail'!A:A,'[1]Liste bétail'!D:D,"")=0,"",_xlfn.XLOOKUP(D21,'[1]Liste bétail'!A:A,'[1]Liste bétail'!D:D,""))</f>
        <v>2V</v>
      </c>
      <c r="L21" s="3" t="str">
        <f>IF(_xlfn.XLOOKUP(F21,'[1]Liste bétail'!A:A,'[1]Liste bétail'!D:D,"")=0,"",_xlfn.XLOOKUP(F21,'[1]Liste bétail'!A:A,'[1]Liste bétail'!D:D,""))</f>
        <v>IV</v>
      </c>
      <c r="M21" s="3">
        <f t="shared" si="2"/>
        <v>1</v>
      </c>
      <c r="N21" s="3" t="str">
        <f t="shared" si="3"/>
        <v/>
      </c>
      <c r="O21" s="1"/>
      <c r="P21" s="1" t="str">
        <f t="shared" si="1"/>
        <v>L52_L122</v>
      </c>
    </row>
    <row r="22" spans="1:16" ht="11" customHeight="1" x14ac:dyDescent="0.45">
      <c r="A22" s="10">
        <v>21</v>
      </c>
      <c r="B22" s="13" t="s">
        <v>16</v>
      </c>
      <c r="C22" s="13">
        <v>46193</v>
      </c>
      <c r="D22" s="11">
        <v>63</v>
      </c>
      <c r="E22" s="12" t="s">
        <v>9</v>
      </c>
      <c r="F22" s="11">
        <v>109</v>
      </c>
      <c r="G22" s="11" t="str">
        <f>IF(ISERROR(VLOOKUP(D22,'[1]Liste bétail'!$A$1:$B$65516,2,FALSE)),"",VLOOKUP(D22,'[1]Liste bétail'!$A$1:$B$65516,2,FALSE))</f>
        <v>FAROUK</v>
      </c>
      <c r="H22" s="11" t="str">
        <f t="shared" si="0"/>
        <v>-</v>
      </c>
      <c r="I22" s="11" t="str">
        <f>IF(ISERROR(VLOOKUP(F22,'[1]Liste bétail'!$A$1:$B$65516,2,FALSE)),"",VLOOKUP(F22,'[1]Liste bétail'!$A$1:$B$65516,2,FALSE))</f>
        <v>BAMBINO III</v>
      </c>
      <c r="K22" s="3" t="str">
        <f>IF(_xlfn.XLOOKUP(D22,'[1]Liste bétail'!A:A,'[1]Liste bétail'!D:D,"")=0,"",_xlfn.XLOOKUP(D22,'[1]Liste bétail'!A:A,'[1]Liste bétail'!D:D,""))</f>
        <v>2V</v>
      </c>
      <c r="L22" s="3" t="str">
        <f>IF(_xlfn.XLOOKUP(F22,'[1]Liste bétail'!A:A,'[1]Liste bétail'!D:D,"")=0,"",_xlfn.XLOOKUP(F22,'[1]Liste bétail'!A:A,'[1]Liste bétail'!D:D,""))</f>
        <v>2V</v>
      </c>
      <c r="M22" s="3" t="str">
        <f t="shared" si="2"/>
        <v>2V</v>
      </c>
      <c r="N22" s="3" t="str">
        <f t="shared" si="3"/>
        <v>2V</v>
      </c>
      <c r="O22" s="1"/>
      <c r="P22" s="1" t="str">
        <f t="shared" si="1"/>
        <v>L63_L109</v>
      </c>
    </row>
    <row r="23" spans="1:16" ht="11" customHeight="1" x14ac:dyDescent="0.45">
      <c r="A23" s="10">
        <v>22</v>
      </c>
      <c r="B23" s="13" t="s">
        <v>16</v>
      </c>
      <c r="C23" s="13">
        <v>46193</v>
      </c>
      <c r="D23" s="11">
        <v>61</v>
      </c>
      <c r="E23" s="12" t="s">
        <v>9</v>
      </c>
      <c r="F23" s="11">
        <v>106</v>
      </c>
      <c r="G23" s="11" t="str">
        <f>IF(ISERROR(VLOOKUP(D23,'[1]Liste bétail'!$A$1:$B$65516,2,FALSE)),"",VLOOKUP(D23,'[1]Liste bétail'!$A$1:$B$65516,2,FALSE))</f>
        <v>ASPIRINE</v>
      </c>
      <c r="H23" s="11" t="str">
        <f t="shared" si="0"/>
        <v>-</v>
      </c>
      <c r="I23" s="11" t="str">
        <f>IF(ISERROR(VLOOKUP(F23,'[1]Liste bétail'!$A$1:$B$65516,2,FALSE)),"",VLOOKUP(F23,'[1]Liste bétail'!$A$1:$B$65516,2,FALSE))</f>
        <v>MISTRAL</v>
      </c>
      <c r="K23" s="3" t="str">
        <f>IF(_xlfn.XLOOKUP(D23,'[1]Liste bétail'!A:A,'[1]Liste bétail'!D:D,"")=0,"",_xlfn.XLOOKUP(D23,'[1]Liste bétail'!A:A,'[1]Liste bétail'!D:D,""))</f>
        <v>2V</v>
      </c>
      <c r="L23" s="3" t="str">
        <f>IF(_xlfn.XLOOKUP(F23,'[1]Liste bétail'!A:A,'[1]Liste bétail'!D:D,"")=0,"",_xlfn.XLOOKUP(F23,'[1]Liste bétail'!A:A,'[1]Liste bétail'!D:D,""))</f>
        <v>2V</v>
      </c>
      <c r="M23" s="3" t="str">
        <f t="shared" si="2"/>
        <v>2V</v>
      </c>
      <c r="N23" s="3" t="str">
        <f t="shared" si="3"/>
        <v>2V</v>
      </c>
      <c r="O23" s="1"/>
      <c r="P23" s="1" t="str">
        <f t="shared" si="1"/>
        <v>L61_L106</v>
      </c>
    </row>
    <row r="24" spans="1:16" ht="11" customHeight="1" x14ac:dyDescent="0.45">
      <c r="A24" s="10">
        <v>23</v>
      </c>
      <c r="B24" s="13" t="s">
        <v>16</v>
      </c>
      <c r="C24" s="13">
        <v>46193</v>
      </c>
      <c r="D24" s="11">
        <v>2</v>
      </c>
      <c r="E24" s="12" t="s">
        <v>9</v>
      </c>
      <c r="F24" s="11">
        <v>67</v>
      </c>
      <c r="G24" s="11" t="str">
        <f>IF(ISERROR(VLOOKUP(D24,'[1]Liste bétail'!$A$1:$B$65516,2,FALSE)),"",VLOOKUP(D24,'[1]Liste bétail'!$A$1:$B$65516,2,FALSE))</f>
        <v>JAKI</v>
      </c>
      <c r="H24" s="11" t="str">
        <f t="shared" si="0"/>
        <v>-</v>
      </c>
      <c r="I24" s="11" t="str">
        <f>IF(ISERROR(VLOOKUP(F24,'[1]Liste bétail'!$A$1:$B$65516,2,FALSE)),"",VLOOKUP(F24,'[1]Liste bétail'!$A$1:$B$65516,2,FALSE))</f>
        <v>ABBY</v>
      </c>
      <c r="K24" s="3" t="str">
        <f>IF(_xlfn.XLOOKUP(D24,'[1]Liste bétail'!A:A,'[1]Liste bétail'!D:D,"")=0,"",_xlfn.XLOOKUP(D24,'[1]Liste bétail'!A:A,'[1]Liste bétail'!D:D,""))</f>
        <v>V</v>
      </c>
      <c r="L24" s="3" t="str">
        <f>IF(_xlfn.XLOOKUP(F24,'[1]Liste bétail'!A:A,'[1]Liste bétail'!D:D,"")=0,"",_xlfn.XLOOKUP(F24,'[1]Liste bétail'!A:A,'[1]Liste bétail'!D:D,""))</f>
        <v>IV</v>
      </c>
      <c r="M24" s="3">
        <f t="shared" si="2"/>
        <v>1</v>
      </c>
      <c r="N24" s="3" t="str">
        <f t="shared" si="3"/>
        <v/>
      </c>
      <c r="O24" s="1"/>
      <c r="P24" s="1" t="str">
        <f t="shared" si="1"/>
        <v>L2_L67</v>
      </c>
    </row>
    <row r="25" spans="1:16" ht="11" customHeight="1" x14ac:dyDescent="0.45">
      <c r="A25" s="10">
        <v>24</v>
      </c>
      <c r="B25" s="13" t="s">
        <v>16</v>
      </c>
      <c r="C25" s="13">
        <v>46193</v>
      </c>
      <c r="D25" s="11">
        <v>107</v>
      </c>
      <c r="E25" s="12" t="s">
        <v>9</v>
      </c>
      <c r="F25" s="11">
        <v>6</v>
      </c>
      <c r="G25" s="11" t="str">
        <f>IF(ISERROR(VLOOKUP(D25,'[1]Liste bétail'!$A$1:$B$65516,2,FALSE)),"",VLOOKUP(D25,'[1]Liste bétail'!$A$1:$B$65516,2,FALSE))</f>
        <v>BAGHERA</v>
      </c>
      <c r="H25" s="11" t="str">
        <f t="shared" si="0"/>
        <v>-</v>
      </c>
      <c r="I25" s="11" t="str">
        <f>IF(ISERROR(VLOOKUP(F25,'[1]Liste bétail'!$A$1:$B$65516,2,FALSE)),"",VLOOKUP(F25,'[1]Liste bétail'!$A$1:$B$65516,2,FALSE))</f>
        <v>MADRID</v>
      </c>
      <c r="K25" s="3" t="str">
        <f>IF(_xlfn.XLOOKUP(D25,'[1]Liste bétail'!A:A,'[1]Liste bétail'!D:D,"")=0,"",_xlfn.XLOOKUP(D25,'[1]Liste bétail'!A:A,'[1]Liste bétail'!D:D,""))</f>
        <v/>
      </c>
      <c r="L25" s="3" t="str">
        <f>IF(_xlfn.XLOOKUP(F25,'[1]Liste bétail'!A:A,'[1]Liste bétail'!D:D,"")=0,"",_xlfn.XLOOKUP(F25,'[1]Liste bétail'!A:A,'[1]Liste bétail'!D:D,""))</f>
        <v/>
      </c>
      <c r="M25" s="3" t="str">
        <f t="shared" si="2"/>
        <v/>
      </c>
      <c r="N25" s="3" t="str">
        <f t="shared" si="3"/>
        <v/>
      </c>
      <c r="O25" s="1"/>
      <c r="P25" s="1" t="str">
        <f t="shared" si="1"/>
        <v>L6_L107</v>
      </c>
    </row>
    <row r="26" spans="1:16" ht="11" customHeight="1" x14ac:dyDescent="0.45">
      <c r="A26" s="10">
        <v>25</v>
      </c>
      <c r="B26" s="13" t="s">
        <v>16</v>
      </c>
      <c r="C26" s="13">
        <v>46193</v>
      </c>
      <c r="D26" s="11">
        <v>126</v>
      </c>
      <c r="E26" s="12" t="s">
        <v>9</v>
      </c>
      <c r="F26" s="11">
        <v>12</v>
      </c>
      <c r="G26" s="11" t="str">
        <f>IF(ISERROR(VLOOKUP(D26,'[1]Liste bétail'!$A$1:$B$65516,2,FALSE)),"",VLOOKUP(D26,'[1]Liste bétail'!$A$1:$B$65516,2,FALSE))</f>
        <v>BANDIT</v>
      </c>
      <c r="H26" s="11" t="str">
        <f t="shared" si="0"/>
        <v>-</v>
      </c>
      <c r="I26" s="11" t="str">
        <f>IF(ISERROR(VLOOKUP(F26,'[1]Liste bétail'!$A$1:$B$65516,2,FALSE)),"",VLOOKUP(F26,'[1]Liste bétail'!$A$1:$B$65516,2,FALSE))</f>
        <v>KORONA</v>
      </c>
      <c r="K26" s="3" t="str">
        <f>IF(_xlfn.XLOOKUP(D26,'[1]Liste bétail'!A:A,'[1]Liste bétail'!D:D,"")=0,"",_xlfn.XLOOKUP(D26,'[1]Liste bétail'!A:A,'[1]Liste bétail'!D:D,""))</f>
        <v>2V</v>
      </c>
      <c r="L26" s="3" t="str">
        <f>IF(_xlfn.XLOOKUP(F26,'[1]Liste bétail'!A:A,'[1]Liste bétail'!D:D,"")=0,"",_xlfn.XLOOKUP(F26,'[1]Liste bétail'!A:A,'[1]Liste bétail'!D:D,""))</f>
        <v/>
      </c>
      <c r="M26" s="3">
        <f t="shared" si="2"/>
        <v>1</v>
      </c>
      <c r="N26" s="3" t="str">
        <f t="shared" si="3"/>
        <v/>
      </c>
      <c r="O26" s="1"/>
      <c r="P26" s="1" t="str">
        <f t="shared" si="1"/>
        <v>L12_L126</v>
      </c>
    </row>
    <row r="27" spans="1:16" ht="11" customHeight="1" x14ac:dyDescent="0.45">
      <c r="A27" s="10">
        <v>26</v>
      </c>
      <c r="B27" s="13" t="s">
        <v>16</v>
      </c>
      <c r="C27" s="13">
        <v>46193</v>
      </c>
      <c r="D27" s="11">
        <v>128</v>
      </c>
      <c r="E27" s="12" t="s">
        <v>9</v>
      </c>
      <c r="F27" s="11">
        <v>2</v>
      </c>
      <c r="G27" s="11" t="str">
        <f>IF(ISERROR(VLOOKUP(D27,'[1]Liste bétail'!$A$1:$B$65516,2,FALSE)),"",VLOOKUP(D27,'[1]Liste bétail'!$A$1:$B$65516,2,FALSE))</f>
        <v>RIPOSTE</v>
      </c>
      <c r="H27" s="11" t="str">
        <f t="shared" si="0"/>
        <v>-</v>
      </c>
      <c r="I27" s="11" t="str">
        <f>IF(ISERROR(VLOOKUP(F27,'[1]Liste bétail'!$A$1:$B$65516,2,FALSE)),"",VLOOKUP(F27,'[1]Liste bétail'!$A$1:$B$65516,2,FALSE))</f>
        <v>JAKI</v>
      </c>
      <c r="K27" s="3" t="str">
        <f>IF(_xlfn.XLOOKUP(D27,'[1]Liste bétail'!A:A,'[1]Liste bétail'!D:D,"")=0,"",_xlfn.XLOOKUP(D27,'[1]Liste bétail'!A:A,'[1]Liste bétail'!D:D,""))</f>
        <v/>
      </c>
      <c r="L27" s="3" t="str">
        <f>IF(_xlfn.XLOOKUP(F27,'[1]Liste bétail'!A:A,'[1]Liste bétail'!D:D,"")=0,"",_xlfn.XLOOKUP(F27,'[1]Liste bétail'!A:A,'[1]Liste bétail'!D:D,""))</f>
        <v>V</v>
      </c>
      <c r="M27" s="3">
        <f t="shared" si="2"/>
        <v>1</v>
      </c>
      <c r="N27" s="3" t="str">
        <f t="shared" si="3"/>
        <v/>
      </c>
      <c r="O27" s="1"/>
      <c r="P27" s="1" t="str">
        <f t="shared" si="1"/>
        <v>L2_L128</v>
      </c>
    </row>
    <row r="28" spans="1:16" ht="11" customHeight="1" x14ac:dyDescent="0.45">
      <c r="A28" s="10">
        <v>27</v>
      </c>
      <c r="B28" s="13" t="s">
        <v>16</v>
      </c>
      <c r="C28" s="13">
        <v>46193</v>
      </c>
      <c r="D28" s="11">
        <v>1</v>
      </c>
      <c r="E28" s="12" t="s">
        <v>9</v>
      </c>
      <c r="F28" s="11">
        <v>15</v>
      </c>
      <c r="G28" s="11" t="str">
        <f>IF(ISERROR(VLOOKUP(D28,'[1]Liste bétail'!$A$1:$B$65516,2,FALSE)),"",VLOOKUP(D28,'[1]Liste bétail'!$A$1:$B$65516,2,FALSE))</f>
        <v>BACARA</v>
      </c>
      <c r="H28" s="11" t="str">
        <f t="shared" si="0"/>
        <v>-</v>
      </c>
      <c r="I28" s="11" t="str">
        <f>IF(ISERROR(VLOOKUP(F28,'[1]Liste bétail'!$A$1:$B$65516,2,FALSE)),"",VLOOKUP(F28,'[1]Liste bétail'!$A$1:$B$65516,2,FALSE))</f>
        <v>ZARA</v>
      </c>
      <c r="K28" s="3" t="str">
        <f>IF(_xlfn.XLOOKUP(D28,'[1]Liste bétail'!A:A,'[1]Liste bétail'!D:D,"")=0,"",_xlfn.XLOOKUP(D28,'[1]Liste bétail'!A:A,'[1]Liste bétail'!D:D,""))</f>
        <v/>
      </c>
      <c r="L28" s="3" t="str">
        <f>IF(_xlfn.XLOOKUP(F28,'[1]Liste bétail'!A:A,'[1]Liste bétail'!D:D,"")=0,"",_xlfn.XLOOKUP(F28,'[1]Liste bétail'!A:A,'[1]Liste bétail'!D:D,""))</f>
        <v>IV</v>
      </c>
      <c r="M28" s="3">
        <f t="shared" si="2"/>
        <v>1</v>
      </c>
      <c r="N28" s="3" t="str">
        <f t="shared" si="3"/>
        <v/>
      </c>
      <c r="O28" s="1"/>
      <c r="P28" s="1" t="str">
        <f t="shared" si="1"/>
        <v>L1_L15</v>
      </c>
    </row>
    <row r="29" spans="1:16" ht="11" customHeight="1" x14ac:dyDescent="0.45">
      <c r="A29" s="10">
        <v>28</v>
      </c>
      <c r="B29" s="13" t="s">
        <v>16</v>
      </c>
      <c r="C29" s="13">
        <v>46193</v>
      </c>
      <c r="D29" s="11">
        <v>101</v>
      </c>
      <c r="E29" s="12" t="s">
        <v>9</v>
      </c>
      <c r="F29" s="11">
        <v>58</v>
      </c>
      <c r="G29" s="11" t="str">
        <f>IF(ISERROR(VLOOKUP(D29,'[1]Liste bétail'!$A$1:$B$65516,2,FALSE)),"",VLOOKUP(D29,'[1]Liste bétail'!$A$1:$B$65516,2,FALSE))</f>
        <v>ROTHORN</v>
      </c>
      <c r="H29" s="11" t="str">
        <f t="shared" si="0"/>
        <v>-</v>
      </c>
      <c r="I29" s="11" t="str">
        <f>IF(ISERROR(VLOOKUP(F29,'[1]Liste bétail'!$A$1:$B$65516,2,FALSE)),"",VLOOKUP(F29,'[1]Liste bétail'!$A$1:$B$65516,2,FALSE))</f>
        <v>NEROBI</v>
      </c>
      <c r="K29" s="3" t="str">
        <f>IF(_xlfn.XLOOKUP(D29,'[1]Liste bétail'!A:A,'[1]Liste bétail'!D:D,"")=0,"",_xlfn.XLOOKUP(D29,'[1]Liste bétail'!A:A,'[1]Liste bétail'!D:D,""))</f>
        <v/>
      </c>
      <c r="L29" s="3" t="str">
        <f>IF(_xlfn.XLOOKUP(F29,'[1]Liste bétail'!A:A,'[1]Liste bétail'!D:D,"")=0,"",_xlfn.XLOOKUP(F29,'[1]Liste bétail'!A:A,'[1]Liste bétail'!D:D,""))</f>
        <v>2V</v>
      </c>
      <c r="M29" s="3">
        <f t="shared" si="2"/>
        <v>1</v>
      </c>
      <c r="N29" s="3" t="str">
        <f t="shared" si="3"/>
        <v/>
      </c>
      <c r="O29" s="1"/>
      <c r="P29" s="1" t="str">
        <f t="shared" si="1"/>
        <v>L58_L101</v>
      </c>
    </row>
    <row r="30" spans="1:16" ht="11" customHeight="1" x14ac:dyDescent="0.45">
      <c r="A30" s="10">
        <v>29</v>
      </c>
      <c r="B30" s="13" t="s">
        <v>16</v>
      </c>
      <c r="C30" s="13">
        <v>46193</v>
      </c>
      <c r="D30" s="11">
        <v>14</v>
      </c>
      <c r="E30" s="12" t="s">
        <v>9</v>
      </c>
      <c r="F30" s="11">
        <v>113</v>
      </c>
      <c r="G30" s="11" t="str">
        <f>IF(ISERROR(VLOOKUP(D30,'[1]Liste bétail'!$A$1:$B$65516,2,FALSE)),"",VLOOKUP(D30,'[1]Liste bétail'!$A$1:$B$65516,2,FALSE))</f>
        <v>NUBIE</v>
      </c>
      <c r="H30" s="11" t="str">
        <f t="shared" si="0"/>
        <v>-</v>
      </c>
      <c r="I30" s="11" t="str">
        <f>IF(ISERROR(VLOOKUP(F30,'[1]Liste bétail'!$A$1:$B$65516,2,FALSE)),"",VLOOKUP(F30,'[1]Liste bétail'!$A$1:$B$65516,2,FALSE))</f>
        <v>BOBA</v>
      </c>
      <c r="K30" s="3" t="str">
        <f>IF(_xlfn.XLOOKUP(D30,'[1]Liste bétail'!A:A,'[1]Liste bétail'!D:D,"")=0,"",_xlfn.XLOOKUP(D30,'[1]Liste bétail'!A:A,'[1]Liste bétail'!D:D,""))</f>
        <v/>
      </c>
      <c r="L30" s="3" t="str">
        <f>IF(_xlfn.XLOOKUP(F30,'[1]Liste bétail'!A:A,'[1]Liste bétail'!D:D,"")=0,"",_xlfn.XLOOKUP(F30,'[1]Liste bétail'!A:A,'[1]Liste bétail'!D:D,""))</f>
        <v/>
      </c>
      <c r="M30" s="3" t="str">
        <f t="shared" si="2"/>
        <v/>
      </c>
      <c r="N30" s="3" t="str">
        <f t="shared" si="3"/>
        <v/>
      </c>
      <c r="O30" s="1"/>
      <c r="P30" s="1" t="str">
        <f t="shared" si="1"/>
        <v>L14_L113</v>
      </c>
    </row>
    <row r="31" spans="1:16" ht="11" customHeight="1" x14ac:dyDescent="0.45">
      <c r="A31" s="10">
        <v>30</v>
      </c>
      <c r="B31" s="13" t="s">
        <v>16</v>
      </c>
      <c r="C31" s="13">
        <v>46193</v>
      </c>
      <c r="D31" s="11">
        <v>9</v>
      </c>
      <c r="E31" s="12" t="s">
        <v>9</v>
      </c>
      <c r="F31" s="11">
        <v>4</v>
      </c>
      <c r="G31" s="11" t="str">
        <f>IF(ISERROR(VLOOKUP(D31,'[1]Liste bétail'!$A$1:$B$65516,2,FALSE)),"",VLOOKUP(D31,'[1]Liste bétail'!$A$1:$B$65516,2,FALSE))</f>
        <v>TYRANNIE</v>
      </c>
      <c r="H31" s="11" t="str">
        <f t="shared" si="0"/>
        <v>-</v>
      </c>
      <c r="I31" s="11" t="str">
        <f>IF(ISERROR(VLOOKUP(F31,'[1]Liste bétail'!$A$1:$B$65516,2,FALSE)),"",VLOOKUP(F31,'[1]Liste bétail'!$A$1:$B$65516,2,FALSE))</f>
        <v>JAHL</v>
      </c>
      <c r="K31" s="3" t="str">
        <f>IF(_xlfn.XLOOKUP(D31,'[1]Liste bétail'!A:A,'[1]Liste bétail'!D:D,"")=0,"",_xlfn.XLOOKUP(D31,'[1]Liste bétail'!A:A,'[1]Liste bétail'!D:D,""))</f>
        <v/>
      </c>
      <c r="L31" s="3" t="str">
        <f>IF(_xlfn.XLOOKUP(F31,'[1]Liste bétail'!A:A,'[1]Liste bétail'!D:D,"")=0,"",_xlfn.XLOOKUP(F31,'[1]Liste bétail'!A:A,'[1]Liste bétail'!D:D,""))</f>
        <v>2V</v>
      </c>
      <c r="M31" s="3">
        <f t="shared" si="2"/>
        <v>1</v>
      </c>
      <c r="N31" s="3" t="str">
        <f t="shared" si="3"/>
        <v/>
      </c>
      <c r="O31" s="1"/>
      <c r="P31" s="1" t="str">
        <f t="shared" si="1"/>
        <v>L4_L9</v>
      </c>
    </row>
    <row r="32" spans="1:16" ht="11" customHeight="1" x14ac:dyDescent="0.45">
      <c r="A32" s="10">
        <v>31</v>
      </c>
      <c r="B32" s="13" t="s">
        <v>16</v>
      </c>
      <c r="C32" s="13">
        <v>46193</v>
      </c>
      <c r="D32" s="11">
        <v>87</v>
      </c>
      <c r="E32" s="12" t="s">
        <v>9</v>
      </c>
      <c r="F32" s="11">
        <v>24</v>
      </c>
      <c r="G32" s="11" t="str">
        <f>IF(ISERROR(VLOOKUP(D32,'[1]Liste bétail'!$A$1:$B$65516,2,FALSE)),"",VLOOKUP(D32,'[1]Liste bétail'!$A$1:$B$65516,2,FALSE))</f>
        <v>COMBAT</v>
      </c>
      <c r="H32" s="11" t="str">
        <f t="shared" si="0"/>
        <v>-</v>
      </c>
      <c r="I32" s="11" t="str">
        <f>IF(ISERROR(VLOOKUP(F32,'[1]Liste bétail'!$A$1:$B$65516,2,FALSE)),"",VLOOKUP(F32,'[1]Liste bétail'!$A$1:$B$65516,2,FALSE))</f>
        <v>BENKIPIC</v>
      </c>
      <c r="K32" s="3" t="str">
        <f>IF(_xlfn.XLOOKUP(D32,'[1]Liste bétail'!A:A,'[1]Liste bétail'!D:D,"")=0,"",_xlfn.XLOOKUP(D32,'[1]Liste bétail'!A:A,'[1]Liste bétail'!D:D,""))</f>
        <v/>
      </c>
      <c r="L32" s="3" t="str">
        <f>IF(_xlfn.XLOOKUP(F32,'[1]Liste bétail'!A:A,'[1]Liste bétail'!D:D,"")=0,"",_xlfn.XLOOKUP(F32,'[1]Liste bétail'!A:A,'[1]Liste bétail'!D:D,""))</f>
        <v>2V</v>
      </c>
      <c r="M32" s="3">
        <f t="shared" si="2"/>
        <v>1</v>
      </c>
      <c r="N32" s="3" t="str">
        <f t="shared" si="3"/>
        <v/>
      </c>
      <c r="O32" s="1"/>
      <c r="P32" s="1" t="str">
        <f t="shared" si="1"/>
        <v>L24_L87</v>
      </c>
    </row>
    <row r="33" spans="1:16" ht="11" customHeight="1" x14ac:dyDescent="0.45">
      <c r="A33" s="10">
        <v>32</v>
      </c>
      <c r="B33" s="13" t="s">
        <v>16</v>
      </c>
      <c r="C33" s="13">
        <v>46193</v>
      </c>
      <c r="D33" s="11">
        <v>132</v>
      </c>
      <c r="E33" s="12" t="s">
        <v>9</v>
      </c>
      <c r="F33" s="11">
        <v>88</v>
      </c>
      <c r="G33" s="11" t="str">
        <f>IF(ISERROR(VLOOKUP(D33,'[1]Liste bétail'!$A$1:$B$65516,2,FALSE)),"",VLOOKUP(D33,'[1]Liste bétail'!$A$1:$B$65516,2,FALSE))</f>
        <v>AÏCHA</v>
      </c>
      <c r="H33" s="11" t="str">
        <f t="shared" si="0"/>
        <v>-</v>
      </c>
      <c r="I33" s="11" t="str">
        <f>IF(ISERROR(VLOOKUP(F33,'[1]Liste bétail'!$A$1:$B$65516,2,FALSE)),"",VLOOKUP(F33,'[1]Liste bétail'!$A$1:$B$65516,2,FALSE))</f>
        <v>DAMARIS</v>
      </c>
      <c r="K33" s="3" t="str">
        <f>IF(_xlfn.XLOOKUP(D33,'[1]Liste bétail'!A:A,'[1]Liste bétail'!D:D,"")=0,"",_xlfn.XLOOKUP(D33,'[1]Liste bétail'!A:A,'[1]Liste bétail'!D:D,""))</f>
        <v/>
      </c>
      <c r="L33" s="3" t="str">
        <f>IF(_xlfn.XLOOKUP(F33,'[1]Liste bétail'!A:A,'[1]Liste bétail'!D:D,"")=0,"",_xlfn.XLOOKUP(F33,'[1]Liste bétail'!A:A,'[1]Liste bétail'!D:D,""))</f>
        <v/>
      </c>
      <c r="M33" s="3" t="str">
        <f t="shared" si="2"/>
        <v/>
      </c>
      <c r="N33" s="3" t="str">
        <f t="shared" si="3"/>
        <v/>
      </c>
      <c r="O33" s="1"/>
      <c r="P33" s="1" t="str">
        <f t="shared" si="1"/>
        <v>L88_L132</v>
      </c>
    </row>
    <row r="34" spans="1:16" ht="11" customHeight="1" x14ac:dyDescent="0.45">
      <c r="A34" s="10">
        <v>33</v>
      </c>
      <c r="B34" s="13" t="s">
        <v>16</v>
      </c>
      <c r="C34" s="13">
        <v>46193</v>
      </c>
      <c r="D34" s="11">
        <v>134</v>
      </c>
      <c r="E34" s="12" t="s">
        <v>9</v>
      </c>
      <c r="F34" s="11">
        <v>35</v>
      </c>
      <c r="G34" s="11" t="str">
        <f>IF(ISERROR(VLOOKUP(D34,'[1]Liste bétail'!$A$1:$B$65516,2,FALSE)),"",VLOOKUP(D34,'[1]Liste bétail'!$A$1:$B$65516,2,FALSE))</f>
        <v>PRISMA</v>
      </c>
      <c r="H34" s="11" t="str">
        <f t="shared" si="0"/>
        <v>-</v>
      </c>
      <c r="I34" s="11" t="str">
        <f>IF(ISERROR(VLOOKUP(F34,'[1]Liste bétail'!$A$1:$B$65516,2,FALSE)),"",VLOOKUP(F34,'[1]Liste bétail'!$A$1:$B$65516,2,FALSE))</f>
        <v>CHARLINE</v>
      </c>
      <c r="K34" s="3" t="str">
        <f>IF(_xlfn.XLOOKUP(D34,'[1]Liste bétail'!A:A,'[1]Liste bétail'!D:D,"")=0,"",_xlfn.XLOOKUP(D34,'[1]Liste bétail'!A:A,'[1]Liste bétail'!D:D,""))</f>
        <v>IV</v>
      </c>
      <c r="L34" s="3" t="str">
        <f>IF(_xlfn.XLOOKUP(F34,'[1]Liste bétail'!A:A,'[1]Liste bétail'!D:D,"")=0,"",_xlfn.XLOOKUP(F34,'[1]Liste bétail'!A:A,'[1]Liste bétail'!D:D,""))</f>
        <v>V</v>
      </c>
      <c r="M34" s="3">
        <f t="shared" si="2"/>
        <v>1</v>
      </c>
      <c r="N34" s="3" t="str">
        <f t="shared" si="3"/>
        <v/>
      </c>
      <c r="O34" s="1"/>
      <c r="P34" s="1" t="str">
        <f t="shared" si="1"/>
        <v>L35_L134</v>
      </c>
    </row>
    <row r="35" spans="1:16" ht="11" customHeight="1" x14ac:dyDescent="0.45">
      <c r="A35" s="10">
        <v>34</v>
      </c>
      <c r="B35" s="13" t="s">
        <v>16</v>
      </c>
      <c r="C35" s="13">
        <v>46193</v>
      </c>
      <c r="D35" s="11">
        <v>58</v>
      </c>
      <c r="E35" s="12" t="s">
        <v>9</v>
      </c>
      <c r="F35" s="11">
        <v>124</v>
      </c>
      <c r="G35" s="11" t="str">
        <f>IF(ISERROR(VLOOKUP(D35,'[1]Liste bétail'!$A$1:$B$65516,2,FALSE)),"",VLOOKUP(D35,'[1]Liste bétail'!$A$1:$B$65516,2,FALSE))</f>
        <v>NEROBI</v>
      </c>
      <c r="H35" s="11" t="str">
        <f t="shared" si="0"/>
        <v>-</v>
      </c>
      <c r="I35" s="11" t="str">
        <f>IF(ISERROR(VLOOKUP(F35,'[1]Liste bétail'!$A$1:$B$65516,2,FALSE)),"",VLOOKUP(F35,'[1]Liste bétail'!$A$1:$B$65516,2,FALSE))</f>
        <v>COQUINE</v>
      </c>
      <c r="K35" s="3" t="str">
        <f>IF(_xlfn.XLOOKUP(D35,'[1]Liste bétail'!A:A,'[1]Liste bétail'!D:D,"")=0,"",_xlfn.XLOOKUP(D35,'[1]Liste bétail'!A:A,'[1]Liste bétail'!D:D,""))</f>
        <v>2V</v>
      </c>
      <c r="L35" s="3" t="str">
        <f>IF(_xlfn.XLOOKUP(F35,'[1]Liste bétail'!A:A,'[1]Liste bétail'!D:D,"")=0,"",_xlfn.XLOOKUP(F35,'[1]Liste bétail'!A:A,'[1]Liste bétail'!D:D,""))</f>
        <v>2V</v>
      </c>
      <c r="M35" s="3" t="str">
        <f t="shared" si="2"/>
        <v>2V</v>
      </c>
      <c r="N35" s="3" t="str">
        <f t="shared" si="3"/>
        <v>2V</v>
      </c>
      <c r="O35" s="1"/>
      <c r="P35" s="1" t="str">
        <f t="shared" si="1"/>
        <v>L58_L124</v>
      </c>
    </row>
    <row r="36" spans="1:16" ht="11" customHeight="1" x14ac:dyDescent="0.45">
      <c r="A36" s="10">
        <v>35</v>
      </c>
      <c r="B36" s="13" t="s">
        <v>16</v>
      </c>
      <c r="C36" s="13">
        <v>46193</v>
      </c>
      <c r="D36" s="11">
        <v>120</v>
      </c>
      <c r="E36" s="12" t="s">
        <v>9</v>
      </c>
      <c r="F36" s="11">
        <v>73</v>
      </c>
      <c r="G36" s="11" t="str">
        <f>IF(ISERROR(VLOOKUP(D36,'[1]Liste bétail'!$A$1:$B$65516,2,FALSE)),"",VLOOKUP(D36,'[1]Liste bétail'!$A$1:$B$65516,2,FALSE))</f>
        <v>TORNADE</v>
      </c>
      <c r="H36" s="11" t="str">
        <f t="shared" si="0"/>
        <v>-</v>
      </c>
      <c r="I36" s="11" t="str">
        <f>IF(ISERROR(VLOOKUP(F36,'[1]Liste bétail'!$A$1:$B$65516,2,FALSE)),"",VLOOKUP(F36,'[1]Liste bétail'!$A$1:$B$65516,2,FALSE))</f>
        <v>DORA</v>
      </c>
      <c r="K36" s="3" t="str">
        <f>IF(_xlfn.XLOOKUP(D36,'[1]Liste bétail'!A:A,'[1]Liste bétail'!D:D,"")=0,"",_xlfn.XLOOKUP(D36,'[1]Liste bétail'!A:A,'[1]Liste bétail'!D:D,""))</f>
        <v>IV</v>
      </c>
      <c r="L36" s="3" t="str">
        <f>IF(_xlfn.XLOOKUP(F36,'[1]Liste bétail'!A:A,'[1]Liste bétail'!D:D,"")=0,"",_xlfn.XLOOKUP(F36,'[1]Liste bétail'!A:A,'[1]Liste bétail'!D:D,""))</f>
        <v>V</v>
      </c>
      <c r="M36" s="3">
        <f t="shared" si="2"/>
        <v>1</v>
      </c>
      <c r="N36" s="3" t="str">
        <f t="shared" si="3"/>
        <v/>
      </c>
      <c r="O36" s="1"/>
      <c r="P36" s="1" t="str">
        <f t="shared" si="1"/>
        <v>L73_L120</v>
      </c>
    </row>
    <row r="37" spans="1:16" ht="11" customHeight="1" x14ac:dyDescent="0.45">
      <c r="A37" s="10">
        <v>36</v>
      </c>
      <c r="B37" s="13" t="s">
        <v>16</v>
      </c>
      <c r="C37" s="13">
        <v>46193</v>
      </c>
      <c r="D37" s="11">
        <v>113</v>
      </c>
      <c r="E37" s="12" t="s">
        <v>9</v>
      </c>
      <c r="F37" s="11">
        <v>48</v>
      </c>
      <c r="G37" s="11" t="str">
        <f>IF(ISERROR(VLOOKUP(D37,'[1]Liste bétail'!$A$1:$B$65516,2,FALSE)),"",VLOOKUP(D37,'[1]Liste bétail'!$A$1:$B$65516,2,FALSE))</f>
        <v>BOBA</v>
      </c>
      <c r="H37" s="11" t="str">
        <f t="shared" si="0"/>
        <v>-</v>
      </c>
      <c r="I37" s="11" t="str">
        <f>IF(ISERROR(VLOOKUP(F37,'[1]Liste bétail'!$A$1:$B$65516,2,FALSE)),"",VLOOKUP(F37,'[1]Liste bétail'!$A$1:$B$65516,2,FALSE))</f>
        <v>ARPETTE</v>
      </c>
      <c r="K37" s="3" t="str">
        <f>IF(_xlfn.XLOOKUP(D37,'[1]Liste bétail'!A:A,'[1]Liste bétail'!D:D,"")=0,"",_xlfn.XLOOKUP(D37,'[1]Liste bétail'!A:A,'[1]Liste bétail'!D:D,""))</f>
        <v/>
      </c>
      <c r="L37" s="3" t="str">
        <f>IF(_xlfn.XLOOKUP(F37,'[1]Liste bétail'!A:A,'[1]Liste bétail'!D:D,"")=0,"",_xlfn.XLOOKUP(F37,'[1]Liste bétail'!A:A,'[1]Liste bétail'!D:D,""))</f>
        <v/>
      </c>
      <c r="M37" s="3" t="str">
        <f t="shared" si="2"/>
        <v/>
      </c>
      <c r="N37" s="3" t="str">
        <f t="shared" si="3"/>
        <v/>
      </c>
      <c r="O37" s="1"/>
      <c r="P37" s="1" t="str">
        <f t="shared" si="1"/>
        <v>L48_L113</v>
      </c>
    </row>
    <row r="38" spans="1:16" ht="11" customHeight="1" x14ac:dyDescent="0.45">
      <c r="A38" s="10">
        <v>37</v>
      </c>
      <c r="B38" s="13" t="s">
        <v>16</v>
      </c>
      <c r="C38" s="13">
        <v>46193</v>
      </c>
      <c r="D38" s="11">
        <v>128</v>
      </c>
      <c r="E38" s="12" t="s">
        <v>9</v>
      </c>
      <c r="F38" s="11">
        <v>88</v>
      </c>
      <c r="G38" s="11" t="str">
        <f>IF(ISERROR(VLOOKUP(D38,'[1]Liste bétail'!$A$1:$B$65516,2,FALSE)),"",VLOOKUP(D38,'[1]Liste bétail'!$A$1:$B$65516,2,FALSE))</f>
        <v>RIPOSTE</v>
      </c>
      <c r="H38" s="11" t="str">
        <f t="shared" si="0"/>
        <v>-</v>
      </c>
      <c r="I38" s="11" t="str">
        <f>IF(ISERROR(VLOOKUP(F38,'[1]Liste bétail'!$A$1:$B$65516,2,FALSE)),"",VLOOKUP(F38,'[1]Liste bétail'!$A$1:$B$65516,2,FALSE))</f>
        <v>DAMARIS</v>
      </c>
      <c r="K38" s="3" t="str">
        <f>IF(_xlfn.XLOOKUP(D38,'[1]Liste bétail'!A:A,'[1]Liste bétail'!D:D,"")=0,"",_xlfn.XLOOKUP(D38,'[1]Liste bétail'!A:A,'[1]Liste bétail'!D:D,""))</f>
        <v/>
      </c>
      <c r="L38" s="3" t="str">
        <f>IF(_xlfn.XLOOKUP(F38,'[1]Liste bétail'!A:A,'[1]Liste bétail'!D:D,"")=0,"",_xlfn.XLOOKUP(F38,'[1]Liste bétail'!A:A,'[1]Liste bétail'!D:D,""))</f>
        <v/>
      </c>
      <c r="M38" s="3" t="str">
        <f t="shared" si="2"/>
        <v/>
      </c>
      <c r="N38" s="3" t="str">
        <f t="shared" si="3"/>
        <v/>
      </c>
      <c r="O38" s="1"/>
      <c r="P38" s="1" t="str">
        <f t="shared" si="1"/>
        <v>L88_L128</v>
      </c>
    </row>
    <row r="39" spans="1:16" ht="11" customHeight="1" x14ac:dyDescent="0.45">
      <c r="A39" s="10">
        <v>38</v>
      </c>
      <c r="B39" s="13" t="s">
        <v>16</v>
      </c>
      <c r="C39" s="13">
        <v>46193</v>
      </c>
      <c r="D39" s="11">
        <v>90</v>
      </c>
      <c r="E39" s="12" t="s">
        <v>9</v>
      </c>
      <c r="F39" s="11">
        <v>65</v>
      </c>
      <c r="G39" s="11" t="str">
        <f>IF(ISERROR(VLOOKUP(D39,'[1]Liste bétail'!$A$1:$B$65516,2,FALSE)),"",VLOOKUP(D39,'[1]Liste bétail'!$A$1:$B$65516,2,FALSE))</f>
        <v>FLACA</v>
      </c>
      <c r="H39" s="11" t="str">
        <f t="shared" si="0"/>
        <v>-</v>
      </c>
      <c r="I39" s="11" t="str">
        <f>IF(ISERROR(VLOOKUP(F39,'[1]Liste bétail'!$A$1:$B$65516,2,FALSE)),"",VLOOKUP(F39,'[1]Liste bétail'!$A$1:$B$65516,2,FALSE))</f>
        <v>RAFALE</v>
      </c>
      <c r="K39" s="3" t="str">
        <f>IF(_xlfn.XLOOKUP(D39,'[1]Liste bétail'!A:A,'[1]Liste bétail'!D:D,"")=0,"",_xlfn.XLOOKUP(D39,'[1]Liste bétail'!A:A,'[1]Liste bétail'!D:D,""))</f>
        <v>2V</v>
      </c>
      <c r="L39" s="3" t="str">
        <f>IF(_xlfn.XLOOKUP(F39,'[1]Liste bétail'!A:A,'[1]Liste bétail'!D:D,"")=0,"",_xlfn.XLOOKUP(F39,'[1]Liste bétail'!A:A,'[1]Liste bétail'!D:D,""))</f>
        <v/>
      </c>
      <c r="M39" s="3">
        <f t="shared" si="2"/>
        <v>1</v>
      </c>
      <c r="N39" s="3" t="str">
        <f t="shared" si="3"/>
        <v/>
      </c>
      <c r="O39" s="1"/>
      <c r="P39" s="1" t="str">
        <f t="shared" si="1"/>
        <v>L65_L90</v>
      </c>
    </row>
    <row r="40" spans="1:16" ht="11" customHeight="1" x14ac:dyDescent="0.45">
      <c r="A40" s="10">
        <v>39</v>
      </c>
      <c r="B40" s="13" t="s">
        <v>16</v>
      </c>
      <c r="C40" s="13">
        <v>46193</v>
      </c>
      <c r="D40" s="11">
        <v>89</v>
      </c>
      <c r="E40" s="12" t="s">
        <v>9</v>
      </c>
      <c r="F40" s="11">
        <v>73</v>
      </c>
      <c r="G40" s="11" t="str">
        <f>IF(ISERROR(VLOOKUP(D40,'[1]Liste bétail'!$A$1:$B$65516,2,FALSE)),"",VLOOKUP(D40,'[1]Liste bétail'!$A$1:$B$65516,2,FALSE))</f>
        <v>MASCARA</v>
      </c>
      <c r="H40" s="11" t="str">
        <f t="shared" si="0"/>
        <v>-</v>
      </c>
      <c r="I40" s="11" t="str">
        <f>IF(ISERROR(VLOOKUP(F40,'[1]Liste bétail'!$A$1:$B$65516,2,FALSE)),"",VLOOKUP(F40,'[1]Liste bétail'!$A$1:$B$65516,2,FALSE))</f>
        <v>DORA</v>
      </c>
      <c r="K40" s="3" t="str">
        <f>IF(_xlfn.XLOOKUP(D40,'[1]Liste bétail'!A:A,'[1]Liste bétail'!D:D,"")=0,"",_xlfn.XLOOKUP(D40,'[1]Liste bétail'!A:A,'[1]Liste bétail'!D:D,""))</f>
        <v>2V</v>
      </c>
      <c r="L40" s="3" t="str">
        <f>IF(_xlfn.XLOOKUP(F40,'[1]Liste bétail'!A:A,'[1]Liste bétail'!D:D,"")=0,"",_xlfn.XLOOKUP(F40,'[1]Liste bétail'!A:A,'[1]Liste bétail'!D:D,""))</f>
        <v>V</v>
      </c>
      <c r="M40" s="3">
        <f t="shared" si="2"/>
        <v>1</v>
      </c>
      <c r="N40" s="3" t="str">
        <f t="shared" si="3"/>
        <v/>
      </c>
      <c r="O40" s="1"/>
      <c r="P40" s="1" t="str">
        <f t="shared" si="1"/>
        <v>L73_L89</v>
      </c>
    </row>
    <row r="41" spans="1:16" ht="11" customHeight="1" x14ac:dyDescent="0.45">
      <c r="A41" s="10">
        <v>40</v>
      </c>
      <c r="B41" s="13" t="s">
        <v>16</v>
      </c>
      <c r="C41" s="13">
        <v>46193</v>
      </c>
      <c r="D41" s="11">
        <v>109</v>
      </c>
      <c r="E41" s="12" t="s">
        <v>9</v>
      </c>
      <c r="F41" s="11">
        <v>66</v>
      </c>
      <c r="G41" s="11" t="str">
        <f>IF(ISERROR(VLOOKUP(D41,'[1]Liste bétail'!$A$1:$B$65516,2,FALSE)),"",VLOOKUP(D41,'[1]Liste bétail'!$A$1:$B$65516,2,FALSE))</f>
        <v>BAMBINO III</v>
      </c>
      <c r="H41" s="11" t="str">
        <f t="shared" si="0"/>
        <v>-</v>
      </c>
      <c r="I41" s="11" t="str">
        <f>IF(ISERROR(VLOOKUP(F41,'[1]Liste bétail'!$A$1:$B$65516,2,FALSE)),"",VLOOKUP(F41,'[1]Liste bétail'!$A$1:$B$65516,2,FALSE))</f>
        <v>PARIA</v>
      </c>
      <c r="K41" s="3" t="str">
        <f>IF(_xlfn.XLOOKUP(D41,'[1]Liste bétail'!A:A,'[1]Liste bétail'!D:D,"")=0,"",_xlfn.XLOOKUP(D41,'[1]Liste bétail'!A:A,'[1]Liste bétail'!D:D,""))</f>
        <v>2V</v>
      </c>
      <c r="L41" s="3" t="str">
        <f>IF(_xlfn.XLOOKUP(F41,'[1]Liste bétail'!A:A,'[1]Liste bétail'!D:D,"")=0,"",_xlfn.XLOOKUP(F41,'[1]Liste bétail'!A:A,'[1]Liste bétail'!D:D,""))</f>
        <v>2V</v>
      </c>
      <c r="M41" s="3" t="str">
        <f t="shared" si="2"/>
        <v>2V</v>
      </c>
      <c r="N41" s="3" t="str">
        <f t="shared" si="3"/>
        <v>2V</v>
      </c>
      <c r="O41" s="1"/>
      <c r="P41" s="1" t="str">
        <f t="shared" si="1"/>
        <v>L66_L109</v>
      </c>
    </row>
    <row r="42" spans="1:16" ht="11" customHeight="1" x14ac:dyDescent="0.45">
      <c r="A42" s="10">
        <v>41</v>
      </c>
      <c r="B42" s="13" t="s">
        <v>16</v>
      </c>
      <c r="C42" s="13">
        <v>46193</v>
      </c>
      <c r="D42" s="11">
        <v>132</v>
      </c>
      <c r="E42" s="12" t="s">
        <v>9</v>
      </c>
      <c r="F42" s="11">
        <v>94</v>
      </c>
      <c r="G42" s="11" t="str">
        <f>IF(ISERROR(VLOOKUP(D42,'[1]Liste bétail'!$A$1:$B$65516,2,FALSE)),"",VLOOKUP(D42,'[1]Liste bétail'!$A$1:$B$65516,2,FALSE))</f>
        <v>AÏCHA</v>
      </c>
      <c r="H42" s="11" t="str">
        <f t="shared" si="0"/>
        <v>-</v>
      </c>
      <c r="I42" s="11" t="str">
        <f>IF(ISERROR(VLOOKUP(F42,'[1]Liste bétail'!$A$1:$B$65516,2,FALSE)),"",VLOOKUP(F42,'[1]Liste bétail'!$A$1:$B$65516,2,FALSE))</f>
        <v>PANDORE</v>
      </c>
      <c r="K42" s="3" t="str">
        <f>IF(_xlfn.XLOOKUP(D42,'[1]Liste bétail'!A:A,'[1]Liste bétail'!D:D,"")=0,"",_xlfn.XLOOKUP(D42,'[1]Liste bétail'!A:A,'[1]Liste bétail'!D:D,""))</f>
        <v/>
      </c>
      <c r="L42" s="3" t="str">
        <f>IF(_xlfn.XLOOKUP(F42,'[1]Liste bétail'!A:A,'[1]Liste bétail'!D:D,"")=0,"",_xlfn.XLOOKUP(F42,'[1]Liste bétail'!A:A,'[1]Liste bétail'!D:D,""))</f>
        <v>2V</v>
      </c>
      <c r="M42" s="3">
        <f t="shared" si="2"/>
        <v>1</v>
      </c>
      <c r="N42" s="3" t="str">
        <f t="shared" si="3"/>
        <v/>
      </c>
      <c r="O42" s="1"/>
      <c r="P42" s="1" t="str">
        <f t="shared" si="1"/>
        <v>L94_L132</v>
      </c>
    </row>
    <row r="43" spans="1:16" ht="11" customHeight="1" x14ac:dyDescent="0.45">
      <c r="A43" s="10">
        <v>42</v>
      </c>
      <c r="B43" s="13" t="s">
        <v>16</v>
      </c>
      <c r="C43" s="13">
        <v>46193</v>
      </c>
      <c r="D43" s="11">
        <v>13</v>
      </c>
      <c r="E43" s="12" t="s">
        <v>9</v>
      </c>
      <c r="F43" s="11">
        <v>9</v>
      </c>
      <c r="G43" s="11" t="str">
        <f>IF(ISERROR(VLOOKUP(D43,'[1]Liste bétail'!$A$1:$B$65516,2,FALSE)),"",VLOOKUP(D43,'[1]Liste bétail'!$A$1:$B$65516,2,FALSE))</f>
        <v>ZEBULA</v>
      </c>
      <c r="H43" s="11" t="str">
        <f t="shared" si="0"/>
        <v>-</v>
      </c>
      <c r="I43" s="11" t="str">
        <f>IF(ISERROR(VLOOKUP(F43,'[1]Liste bétail'!$A$1:$B$65516,2,FALSE)),"",VLOOKUP(F43,'[1]Liste bétail'!$A$1:$B$65516,2,FALSE))</f>
        <v>TYRANNIE</v>
      </c>
      <c r="K43" s="3" t="str">
        <f>IF(_xlfn.XLOOKUP(D43,'[1]Liste bétail'!A:A,'[1]Liste bétail'!D:D,"")=0,"",_xlfn.XLOOKUP(D43,'[1]Liste bétail'!A:A,'[1]Liste bétail'!D:D,""))</f>
        <v/>
      </c>
      <c r="L43" s="3" t="str">
        <f>IF(_xlfn.XLOOKUP(F43,'[1]Liste bétail'!A:A,'[1]Liste bétail'!D:D,"")=0,"",_xlfn.XLOOKUP(F43,'[1]Liste bétail'!A:A,'[1]Liste bétail'!D:D,""))</f>
        <v/>
      </c>
      <c r="M43" s="3" t="str">
        <f t="shared" si="2"/>
        <v/>
      </c>
      <c r="N43" s="3" t="str">
        <f t="shared" si="3"/>
        <v/>
      </c>
      <c r="O43" s="1"/>
      <c r="P43" s="1" t="str">
        <f t="shared" si="1"/>
        <v>L9_L13</v>
      </c>
    </row>
    <row r="44" spans="1:16" ht="11" customHeight="1" x14ac:dyDescent="0.45">
      <c r="A44" s="10">
        <v>43</v>
      </c>
      <c r="B44" s="13" t="s">
        <v>16</v>
      </c>
      <c r="C44" s="13">
        <v>46193</v>
      </c>
      <c r="D44" s="11">
        <v>64</v>
      </c>
      <c r="E44" s="12" t="s">
        <v>9</v>
      </c>
      <c r="F44" s="11">
        <v>25</v>
      </c>
      <c r="G44" s="11" t="str">
        <f>IF(ISERROR(VLOOKUP(D44,'[1]Liste bétail'!$A$1:$B$65516,2,FALSE)),"",VLOOKUP(D44,'[1]Liste bétail'!$A$1:$B$65516,2,FALSE))</f>
        <v>PYGMEE</v>
      </c>
      <c r="H44" s="11" t="str">
        <f t="shared" si="0"/>
        <v>-</v>
      </c>
      <c r="I44" s="11" t="str">
        <f>IF(ISERROR(VLOOKUP(F44,'[1]Liste bétail'!$A$1:$B$65516,2,FALSE)),"",VLOOKUP(F44,'[1]Liste bétail'!$A$1:$B$65516,2,FALSE))</f>
        <v>BENDOLLE</v>
      </c>
      <c r="K44" s="3" t="str">
        <f>IF(_xlfn.XLOOKUP(D44,'[1]Liste bétail'!A:A,'[1]Liste bétail'!D:D,"")=0,"",_xlfn.XLOOKUP(D44,'[1]Liste bétail'!A:A,'[1]Liste bétail'!D:D,""))</f>
        <v/>
      </c>
      <c r="L44" s="3" t="str">
        <f>IF(_xlfn.XLOOKUP(F44,'[1]Liste bétail'!A:A,'[1]Liste bétail'!D:D,"")=0,"",_xlfn.XLOOKUP(F44,'[1]Liste bétail'!A:A,'[1]Liste bétail'!D:D,""))</f>
        <v>V</v>
      </c>
      <c r="M44" s="3">
        <f t="shared" si="2"/>
        <v>1</v>
      </c>
      <c r="N44" s="3" t="str">
        <f t="shared" si="3"/>
        <v/>
      </c>
      <c r="O44" s="1"/>
      <c r="P44" s="1" t="str">
        <f t="shared" si="1"/>
        <v>L25_L64</v>
      </c>
    </row>
    <row r="45" spans="1:16" ht="11" customHeight="1" x14ac:dyDescent="0.45">
      <c r="A45" s="10">
        <v>44</v>
      </c>
      <c r="B45" s="13" t="s">
        <v>16</v>
      </c>
      <c r="C45" s="13">
        <v>46193</v>
      </c>
      <c r="D45" s="11">
        <v>34</v>
      </c>
      <c r="E45" s="12" t="s">
        <v>9</v>
      </c>
      <c r="F45" s="11">
        <v>93</v>
      </c>
      <c r="G45" s="11" t="str">
        <f>IF(ISERROR(VLOOKUP(D45,'[1]Liste bétail'!$A$1:$B$65516,2,FALSE)),"",VLOOKUP(D45,'[1]Liste bétail'!$A$1:$B$65516,2,FALSE))</f>
        <v>CHIQUITA</v>
      </c>
      <c r="H45" s="11" t="str">
        <f t="shared" si="0"/>
        <v>-</v>
      </c>
      <c r="I45" s="11" t="str">
        <f>IF(ISERROR(VLOOKUP(F45,'[1]Liste bétail'!$A$1:$B$65516,2,FALSE)),"",VLOOKUP(F45,'[1]Liste bétail'!$A$1:$B$65516,2,FALSE))</f>
        <v>CHELSEA</v>
      </c>
      <c r="K45" s="3" t="str">
        <f>IF(_xlfn.XLOOKUP(D45,'[1]Liste bétail'!A:A,'[1]Liste bétail'!D:D,"")=0,"",_xlfn.XLOOKUP(D45,'[1]Liste bétail'!A:A,'[1]Liste bétail'!D:D,""))</f>
        <v/>
      </c>
      <c r="L45" s="3" t="str">
        <f>IF(_xlfn.XLOOKUP(F45,'[1]Liste bétail'!A:A,'[1]Liste bétail'!D:D,"")=0,"",_xlfn.XLOOKUP(F45,'[1]Liste bétail'!A:A,'[1]Liste bétail'!D:D,""))</f>
        <v>V</v>
      </c>
      <c r="M45" s="3">
        <f t="shared" si="2"/>
        <v>1</v>
      </c>
      <c r="N45" s="3" t="str">
        <f t="shared" si="3"/>
        <v/>
      </c>
      <c r="O45" s="1"/>
      <c r="P45" s="1" t="str">
        <f t="shared" si="1"/>
        <v>L34_L93</v>
      </c>
    </row>
    <row r="46" spans="1:16" ht="11" customHeight="1" x14ac:dyDescent="0.45">
      <c r="A46" s="10">
        <v>45</v>
      </c>
      <c r="B46" s="13" t="s">
        <v>16</v>
      </c>
      <c r="C46" s="13">
        <v>46193</v>
      </c>
      <c r="D46" s="11">
        <v>79</v>
      </c>
      <c r="E46" s="12" t="s">
        <v>9</v>
      </c>
      <c r="F46" s="11">
        <v>66</v>
      </c>
      <c r="G46" s="11" t="str">
        <f>IF(ISERROR(VLOOKUP(D46,'[1]Liste bétail'!$A$1:$B$65516,2,FALSE)),"",VLOOKUP(D46,'[1]Liste bétail'!$A$1:$B$65516,2,FALSE))</f>
        <v>VACARME</v>
      </c>
      <c r="H46" s="11" t="str">
        <f t="shared" si="0"/>
        <v>-</v>
      </c>
      <c r="I46" s="11" t="str">
        <f>IF(ISERROR(VLOOKUP(F46,'[1]Liste bétail'!$A$1:$B$65516,2,FALSE)),"",VLOOKUP(F46,'[1]Liste bétail'!$A$1:$B$65516,2,FALSE))</f>
        <v>PARIA</v>
      </c>
      <c r="K46" s="3" t="str">
        <f>IF(_xlfn.XLOOKUP(D46,'[1]Liste bétail'!A:A,'[1]Liste bétail'!D:D,"")=0,"",_xlfn.XLOOKUP(D46,'[1]Liste bétail'!A:A,'[1]Liste bétail'!D:D,""))</f>
        <v>2V</v>
      </c>
      <c r="L46" s="3" t="str">
        <f>IF(_xlfn.XLOOKUP(F46,'[1]Liste bétail'!A:A,'[1]Liste bétail'!D:D,"")=0,"",_xlfn.XLOOKUP(F46,'[1]Liste bétail'!A:A,'[1]Liste bétail'!D:D,""))</f>
        <v>2V</v>
      </c>
      <c r="M46" s="3" t="str">
        <f t="shared" si="2"/>
        <v>2V</v>
      </c>
      <c r="N46" s="3" t="str">
        <f t="shared" si="3"/>
        <v>2V</v>
      </c>
      <c r="O46" s="1"/>
      <c r="P46" s="1" t="str">
        <f t="shared" si="1"/>
        <v>L66_L79</v>
      </c>
    </row>
    <row r="47" spans="1:16" ht="11" customHeight="1" x14ac:dyDescent="0.45">
      <c r="A47" s="10">
        <v>46</v>
      </c>
      <c r="B47" s="13" t="s">
        <v>16</v>
      </c>
      <c r="C47" s="13">
        <v>46193</v>
      </c>
      <c r="D47" s="11">
        <v>17</v>
      </c>
      <c r="E47" s="12" t="s">
        <v>9</v>
      </c>
      <c r="F47" s="11">
        <v>87</v>
      </c>
      <c r="G47" s="11" t="str">
        <f>IF(ISERROR(VLOOKUP(D47,'[1]Liste bétail'!$A$1:$B$65516,2,FALSE)),"",VLOOKUP(D47,'[1]Liste bétail'!$A$1:$B$65516,2,FALSE))</f>
        <v>PANNKIPIC</v>
      </c>
      <c r="H47" s="11" t="str">
        <f t="shared" si="0"/>
        <v>-</v>
      </c>
      <c r="I47" s="11" t="str">
        <f>IF(ISERROR(VLOOKUP(F47,'[1]Liste bétail'!$A$1:$B$65516,2,FALSE)),"",VLOOKUP(F47,'[1]Liste bétail'!$A$1:$B$65516,2,FALSE))</f>
        <v>COMBAT</v>
      </c>
      <c r="K47" s="3" t="str">
        <f>IF(_xlfn.XLOOKUP(D47,'[1]Liste bétail'!A:A,'[1]Liste bétail'!D:D,"")=0,"",_xlfn.XLOOKUP(D47,'[1]Liste bétail'!A:A,'[1]Liste bétail'!D:D,""))</f>
        <v>2V</v>
      </c>
      <c r="L47" s="3" t="str">
        <f>IF(_xlfn.XLOOKUP(F47,'[1]Liste bétail'!A:A,'[1]Liste bétail'!D:D,"")=0,"",_xlfn.XLOOKUP(F47,'[1]Liste bétail'!A:A,'[1]Liste bétail'!D:D,""))</f>
        <v/>
      </c>
      <c r="M47" s="3">
        <f t="shared" si="2"/>
        <v>1</v>
      </c>
      <c r="N47" s="3" t="str">
        <f t="shared" si="3"/>
        <v/>
      </c>
      <c r="O47" s="1"/>
      <c r="P47" s="1" t="str">
        <f t="shared" si="1"/>
        <v>L17_L87</v>
      </c>
    </row>
    <row r="48" spans="1:16" ht="11" customHeight="1" x14ac:dyDescent="0.45">
      <c r="A48" s="10">
        <v>47</v>
      </c>
      <c r="B48" s="13" t="s">
        <v>16</v>
      </c>
      <c r="C48" s="13">
        <v>46193</v>
      </c>
      <c r="D48" s="11">
        <v>15</v>
      </c>
      <c r="E48" s="12" t="s">
        <v>9</v>
      </c>
      <c r="F48" s="11">
        <v>78</v>
      </c>
      <c r="G48" s="11" t="str">
        <f>IF(ISERROR(VLOOKUP(D48,'[1]Liste bétail'!$A$1:$B$65516,2,FALSE)),"",VLOOKUP(D48,'[1]Liste bétail'!$A$1:$B$65516,2,FALSE))</f>
        <v>ZARA</v>
      </c>
      <c r="H48" s="11" t="str">
        <f t="shared" si="0"/>
        <v>-</v>
      </c>
      <c r="I48" s="11" t="str">
        <f>IF(ISERROR(VLOOKUP(F48,'[1]Liste bétail'!$A$1:$B$65516,2,FALSE)),"",VLOOKUP(F48,'[1]Liste bétail'!$A$1:$B$65516,2,FALSE))</f>
        <v>VAGABONDE</v>
      </c>
      <c r="K48" s="3" t="str">
        <f>IF(_xlfn.XLOOKUP(D48,'[1]Liste bétail'!A:A,'[1]Liste bétail'!D:D,"")=0,"",_xlfn.XLOOKUP(D48,'[1]Liste bétail'!A:A,'[1]Liste bétail'!D:D,""))</f>
        <v>IV</v>
      </c>
      <c r="L48" s="3" t="str">
        <f>IF(_xlfn.XLOOKUP(F48,'[1]Liste bétail'!A:A,'[1]Liste bétail'!D:D,"")=0,"",_xlfn.XLOOKUP(F48,'[1]Liste bétail'!A:A,'[1]Liste bétail'!D:D,""))</f>
        <v/>
      </c>
      <c r="M48" s="3">
        <f t="shared" si="2"/>
        <v>1</v>
      </c>
      <c r="N48" s="3" t="str">
        <f t="shared" si="3"/>
        <v/>
      </c>
      <c r="O48" s="1"/>
      <c r="P48" s="1" t="str">
        <f t="shared" si="1"/>
        <v>L15_L78</v>
      </c>
    </row>
    <row r="49" spans="1:16" ht="11" customHeight="1" x14ac:dyDescent="0.45">
      <c r="A49" s="10">
        <v>48</v>
      </c>
      <c r="B49" s="13" t="s">
        <v>16</v>
      </c>
      <c r="C49" s="13">
        <v>46193</v>
      </c>
      <c r="D49" s="11">
        <v>86</v>
      </c>
      <c r="E49" s="12" t="s">
        <v>9</v>
      </c>
      <c r="F49" s="11">
        <v>80</v>
      </c>
      <c r="G49" s="11" t="str">
        <f>IF(ISERROR(VLOOKUP(D49,'[1]Liste bétail'!$A$1:$B$65516,2,FALSE)),"",VLOOKUP(D49,'[1]Liste bétail'!$A$1:$B$65516,2,FALSE))</f>
        <v>CELTIS</v>
      </c>
      <c r="H49" s="11" t="str">
        <f t="shared" si="0"/>
        <v>-</v>
      </c>
      <c r="I49" s="11" t="str">
        <f>IF(ISERROR(VLOOKUP(F49,'[1]Liste bétail'!$A$1:$B$65516,2,FALSE)),"",VLOOKUP(F49,'[1]Liste bétail'!$A$1:$B$65516,2,FALSE))</f>
        <v>VALENCE</v>
      </c>
      <c r="K49" s="3" t="str">
        <f>IF(_xlfn.XLOOKUP(D49,'[1]Liste bétail'!A:A,'[1]Liste bétail'!D:D,"")=0,"",_xlfn.XLOOKUP(D49,'[1]Liste bétail'!A:A,'[1]Liste bétail'!D:D,""))</f>
        <v/>
      </c>
      <c r="L49" s="3" t="str">
        <f>IF(_xlfn.XLOOKUP(F49,'[1]Liste bétail'!A:A,'[1]Liste bétail'!D:D,"")=0,"",_xlfn.XLOOKUP(F49,'[1]Liste bétail'!A:A,'[1]Liste bétail'!D:D,""))</f>
        <v>2V</v>
      </c>
      <c r="M49" s="3">
        <f t="shared" si="2"/>
        <v>1</v>
      </c>
      <c r="N49" s="3" t="str">
        <f t="shared" si="3"/>
        <v/>
      </c>
      <c r="O49" s="1"/>
      <c r="P49" s="1" t="str">
        <f t="shared" si="1"/>
        <v>L80_L86</v>
      </c>
    </row>
    <row r="50" spans="1:16" ht="11" customHeight="1" x14ac:dyDescent="0.45">
      <c r="A50" s="10">
        <v>49</v>
      </c>
      <c r="B50" s="13" t="s">
        <v>16</v>
      </c>
      <c r="C50" s="13">
        <v>46193</v>
      </c>
      <c r="D50" s="11">
        <v>40</v>
      </c>
      <c r="E50" s="12" t="s">
        <v>9</v>
      </c>
      <c r="F50" s="11">
        <v>131</v>
      </c>
      <c r="G50" s="11" t="str">
        <f>IF(ISERROR(VLOOKUP(D50,'[1]Liste bétail'!$A$1:$B$65516,2,FALSE)),"",VLOOKUP(D50,'[1]Liste bétail'!$A$1:$B$65516,2,FALSE))</f>
        <v>PEPITE</v>
      </c>
      <c r="H50" s="11" t="str">
        <f t="shared" si="0"/>
        <v>-</v>
      </c>
      <c r="I50" s="11" t="str">
        <f>IF(ISERROR(VLOOKUP(F50,'[1]Liste bétail'!$A$1:$B$65516,2,FALSE)),"",VLOOKUP(F50,'[1]Liste bétail'!$A$1:$B$65516,2,FALSE))</f>
        <v>ANTARES</v>
      </c>
      <c r="K50" s="3" t="str">
        <f>IF(_xlfn.XLOOKUP(D50,'[1]Liste bétail'!A:A,'[1]Liste bétail'!D:D,"")=0,"",_xlfn.XLOOKUP(D50,'[1]Liste bétail'!A:A,'[1]Liste bétail'!D:D,""))</f>
        <v>IV</v>
      </c>
      <c r="L50" s="3" t="str">
        <f>IF(_xlfn.XLOOKUP(F50,'[1]Liste bétail'!A:A,'[1]Liste bétail'!D:D,"")=0,"",_xlfn.XLOOKUP(F50,'[1]Liste bétail'!A:A,'[1]Liste bétail'!D:D,""))</f>
        <v>IV</v>
      </c>
      <c r="M50" s="3" t="str">
        <f t="shared" si="2"/>
        <v>IV</v>
      </c>
      <c r="N50" s="3" t="str">
        <f t="shared" si="3"/>
        <v>IV</v>
      </c>
      <c r="O50" s="1"/>
      <c r="P50" s="1" t="str">
        <f t="shared" si="1"/>
        <v>L40_L131</v>
      </c>
    </row>
    <row r="51" spans="1:16" ht="11" customHeight="1" x14ac:dyDescent="0.45">
      <c r="A51" s="10">
        <v>50</v>
      </c>
      <c r="B51" s="13" t="s">
        <v>16</v>
      </c>
      <c r="C51" s="13">
        <v>46193</v>
      </c>
      <c r="D51" s="11">
        <v>88</v>
      </c>
      <c r="E51" s="12" t="s">
        <v>9</v>
      </c>
      <c r="F51" s="11">
        <v>2</v>
      </c>
      <c r="G51" s="11" t="str">
        <f>IF(ISERROR(VLOOKUP(D51,'[1]Liste bétail'!$A$1:$B$65516,2,FALSE)),"",VLOOKUP(D51,'[1]Liste bétail'!$A$1:$B$65516,2,FALSE))</f>
        <v>DAMARIS</v>
      </c>
      <c r="H51" s="11" t="str">
        <f t="shared" si="0"/>
        <v>-</v>
      </c>
      <c r="I51" s="11" t="str">
        <f>IF(ISERROR(VLOOKUP(F51,'[1]Liste bétail'!$A$1:$B$65516,2,FALSE)),"",VLOOKUP(F51,'[1]Liste bétail'!$A$1:$B$65516,2,FALSE))</f>
        <v>JAKI</v>
      </c>
      <c r="K51" s="3" t="str">
        <f>IF(_xlfn.XLOOKUP(D51,'[1]Liste bétail'!A:A,'[1]Liste bétail'!D:D,"")=0,"",_xlfn.XLOOKUP(D51,'[1]Liste bétail'!A:A,'[1]Liste bétail'!D:D,""))</f>
        <v/>
      </c>
      <c r="L51" s="3" t="str">
        <f>IF(_xlfn.XLOOKUP(F51,'[1]Liste bétail'!A:A,'[1]Liste bétail'!D:D,"")=0,"",_xlfn.XLOOKUP(F51,'[1]Liste bétail'!A:A,'[1]Liste bétail'!D:D,""))</f>
        <v>V</v>
      </c>
      <c r="M51" s="3">
        <f t="shared" si="2"/>
        <v>1</v>
      </c>
      <c r="N51" s="3" t="str">
        <f t="shared" si="3"/>
        <v/>
      </c>
      <c r="O51" s="1"/>
      <c r="P51" s="1" t="str">
        <f t="shared" si="1"/>
        <v>L2_L88</v>
      </c>
    </row>
    <row r="52" spans="1:16" ht="11" customHeight="1" x14ac:dyDescent="0.45">
      <c r="A52" s="10">
        <v>51</v>
      </c>
      <c r="B52" s="13" t="s">
        <v>16</v>
      </c>
      <c r="C52" s="13">
        <v>46193</v>
      </c>
      <c r="D52" s="11">
        <v>93</v>
      </c>
      <c r="E52" s="12" t="s">
        <v>9</v>
      </c>
      <c r="F52" s="11">
        <v>82</v>
      </c>
      <c r="G52" s="11" t="str">
        <f>IF(ISERROR(VLOOKUP(D52,'[1]Liste bétail'!$A$1:$B$65516,2,FALSE)),"",VLOOKUP(D52,'[1]Liste bétail'!$A$1:$B$65516,2,FALSE))</f>
        <v>CHELSEA</v>
      </c>
      <c r="H52" s="11" t="str">
        <f t="shared" si="0"/>
        <v>-</v>
      </c>
      <c r="I52" s="11" t="str">
        <f>IF(ISERROR(VLOOKUP(F52,'[1]Liste bétail'!$A$1:$B$65516,2,FALSE)),"",VLOOKUP(F52,'[1]Liste bétail'!$A$1:$B$65516,2,FALSE))</f>
        <v>FRIMOUSSE</v>
      </c>
      <c r="K52" s="3" t="str">
        <f>IF(_xlfn.XLOOKUP(D52,'[1]Liste bétail'!A:A,'[1]Liste bétail'!D:D,"")=0,"",_xlfn.XLOOKUP(D52,'[1]Liste bétail'!A:A,'[1]Liste bétail'!D:D,""))</f>
        <v>V</v>
      </c>
      <c r="L52" s="3" t="str">
        <f>IF(_xlfn.XLOOKUP(F52,'[1]Liste bétail'!A:A,'[1]Liste bétail'!D:D,"")=0,"",_xlfn.XLOOKUP(F52,'[1]Liste bétail'!A:A,'[1]Liste bétail'!D:D,""))</f>
        <v>IV</v>
      </c>
      <c r="M52" s="3">
        <f t="shared" si="2"/>
        <v>1</v>
      </c>
      <c r="N52" s="3" t="str">
        <f t="shared" si="3"/>
        <v/>
      </c>
      <c r="O52" s="1"/>
      <c r="P52" s="1" t="str">
        <f t="shared" si="1"/>
        <v>L82_L93</v>
      </c>
    </row>
    <row r="53" spans="1:16" ht="11" customHeight="1" x14ac:dyDescent="0.45">
      <c r="A53" s="10">
        <v>52</v>
      </c>
      <c r="B53" s="13" t="s">
        <v>16</v>
      </c>
      <c r="C53" s="13">
        <v>46193</v>
      </c>
      <c r="D53" s="11">
        <v>49</v>
      </c>
      <c r="E53" s="12" t="s">
        <v>9</v>
      </c>
      <c r="F53" s="11">
        <v>134</v>
      </c>
      <c r="G53" s="11" t="str">
        <f>IF(ISERROR(VLOOKUP(D53,'[1]Liste bétail'!$A$1:$B$65516,2,FALSE)),"",VLOOKUP(D53,'[1]Liste bétail'!$A$1:$B$65516,2,FALSE))</f>
        <v>GANACHE</v>
      </c>
      <c r="H53" s="11" t="str">
        <f t="shared" si="0"/>
        <v>-</v>
      </c>
      <c r="I53" s="11" t="str">
        <f>IF(ISERROR(VLOOKUP(F53,'[1]Liste bétail'!$A$1:$B$65516,2,FALSE)),"",VLOOKUP(F53,'[1]Liste bétail'!$A$1:$B$65516,2,FALSE))</f>
        <v>PRISMA</v>
      </c>
      <c r="K53" s="3" t="str">
        <f>IF(_xlfn.XLOOKUP(D53,'[1]Liste bétail'!A:A,'[1]Liste bétail'!D:D,"")=0,"",_xlfn.XLOOKUP(D53,'[1]Liste bétail'!A:A,'[1]Liste bétail'!D:D,""))</f>
        <v>IV</v>
      </c>
      <c r="L53" s="3" t="str">
        <f>IF(_xlfn.XLOOKUP(F53,'[1]Liste bétail'!A:A,'[1]Liste bétail'!D:D,"")=0,"",_xlfn.XLOOKUP(F53,'[1]Liste bétail'!A:A,'[1]Liste bétail'!D:D,""))</f>
        <v>IV</v>
      </c>
      <c r="M53" s="3" t="str">
        <f t="shared" si="2"/>
        <v>IV</v>
      </c>
      <c r="N53" s="3" t="str">
        <f t="shared" si="3"/>
        <v>IV</v>
      </c>
      <c r="O53" s="1"/>
      <c r="P53" s="1" t="str">
        <f t="shared" si="1"/>
        <v>L49_L134</v>
      </c>
    </row>
    <row r="54" spans="1:16" ht="11" customHeight="1" x14ac:dyDescent="0.45">
      <c r="A54" s="10">
        <v>53</v>
      </c>
      <c r="B54" s="13" t="s">
        <v>16</v>
      </c>
      <c r="C54" s="13">
        <v>46193</v>
      </c>
      <c r="D54" s="11">
        <v>94</v>
      </c>
      <c r="E54" s="12" t="s">
        <v>9</v>
      </c>
      <c r="F54" s="11">
        <v>128</v>
      </c>
      <c r="G54" s="11" t="str">
        <f>IF(ISERROR(VLOOKUP(D54,'[1]Liste bétail'!$A$1:$B$65516,2,FALSE)),"",VLOOKUP(D54,'[1]Liste bétail'!$A$1:$B$65516,2,FALSE))</f>
        <v>PANDORE</v>
      </c>
      <c r="H54" s="11" t="str">
        <f t="shared" si="0"/>
        <v>-</v>
      </c>
      <c r="I54" s="11" t="str">
        <f>IF(ISERROR(VLOOKUP(F54,'[1]Liste bétail'!$A$1:$B$65516,2,FALSE)),"",VLOOKUP(F54,'[1]Liste bétail'!$A$1:$B$65516,2,FALSE))</f>
        <v>RIPOSTE</v>
      </c>
      <c r="K54" s="3" t="str">
        <f>IF(_xlfn.XLOOKUP(D54,'[1]Liste bétail'!A:A,'[1]Liste bétail'!D:D,"")=0,"",_xlfn.XLOOKUP(D54,'[1]Liste bétail'!A:A,'[1]Liste bétail'!D:D,""))</f>
        <v>2V</v>
      </c>
      <c r="L54" s="3" t="str">
        <f>IF(_xlfn.XLOOKUP(F54,'[1]Liste bétail'!A:A,'[1]Liste bétail'!D:D,"")=0,"",_xlfn.XLOOKUP(F54,'[1]Liste bétail'!A:A,'[1]Liste bétail'!D:D,""))</f>
        <v/>
      </c>
      <c r="M54" s="3">
        <f t="shared" si="2"/>
        <v>1</v>
      </c>
      <c r="N54" s="3" t="str">
        <f t="shared" si="3"/>
        <v/>
      </c>
      <c r="O54" s="1"/>
      <c r="P54" s="1" t="str">
        <f t="shared" si="1"/>
        <v>L94_L128</v>
      </c>
    </row>
    <row r="55" spans="1:16" ht="11" customHeight="1" x14ac:dyDescent="0.45">
      <c r="A55" s="10">
        <v>54</v>
      </c>
      <c r="B55" s="13" t="s">
        <v>16</v>
      </c>
      <c r="C55" s="13">
        <v>46193</v>
      </c>
      <c r="D55" s="11">
        <v>84</v>
      </c>
      <c r="E55" s="12" t="s">
        <v>9</v>
      </c>
      <c r="F55" s="11">
        <v>97</v>
      </c>
      <c r="G55" s="11" t="str">
        <f>IF(ISERROR(VLOOKUP(D55,'[1]Liste bétail'!$A$1:$B$65516,2,FALSE)),"",VLOOKUP(D55,'[1]Liste bétail'!$A$1:$B$65516,2,FALSE))</f>
        <v>MIRAGE</v>
      </c>
      <c r="H55" s="11" t="str">
        <f t="shared" si="0"/>
        <v>-</v>
      </c>
      <c r="I55" s="11" t="str">
        <f>IF(ISERROR(VLOOKUP(F55,'[1]Liste bétail'!$A$1:$B$65516,2,FALSE)),"",VLOOKUP(F55,'[1]Liste bétail'!$A$1:$B$65516,2,FALSE))</f>
        <v>FRAGOLA</v>
      </c>
      <c r="K55" s="3" t="str">
        <f>IF(_xlfn.XLOOKUP(D55,'[1]Liste bétail'!A:A,'[1]Liste bétail'!D:D,"")=0,"",_xlfn.XLOOKUP(D55,'[1]Liste bétail'!A:A,'[1]Liste bétail'!D:D,""))</f>
        <v/>
      </c>
      <c r="L55" s="3" t="str">
        <f>IF(_xlfn.XLOOKUP(F55,'[1]Liste bétail'!A:A,'[1]Liste bétail'!D:D,"")=0,"",_xlfn.XLOOKUP(F55,'[1]Liste bétail'!A:A,'[1]Liste bétail'!D:D,""))</f>
        <v/>
      </c>
      <c r="M55" s="3" t="str">
        <f t="shared" si="2"/>
        <v/>
      </c>
      <c r="N55" s="3" t="str">
        <f t="shared" si="3"/>
        <v/>
      </c>
      <c r="O55" s="1"/>
      <c r="P55" s="1" t="str">
        <f t="shared" si="1"/>
        <v>L84_L97</v>
      </c>
    </row>
    <row r="56" spans="1:16" ht="11" customHeight="1" x14ac:dyDescent="0.45">
      <c r="A56" s="10">
        <v>55</v>
      </c>
      <c r="B56" s="13" t="s">
        <v>16</v>
      </c>
      <c r="C56" s="13">
        <v>46193</v>
      </c>
      <c r="D56" s="11">
        <v>57</v>
      </c>
      <c r="E56" s="12" t="s">
        <v>9</v>
      </c>
      <c r="F56" s="11">
        <v>72</v>
      </c>
      <c r="G56" s="11" t="str">
        <f>IF(ISERROR(VLOOKUP(D56,'[1]Liste bétail'!$A$1:$B$65516,2,FALSE)),"",VLOOKUP(D56,'[1]Liste bétail'!$A$1:$B$65516,2,FALSE))</f>
        <v>FRISSON</v>
      </c>
      <c r="H56" s="11" t="str">
        <f t="shared" si="0"/>
        <v>-</v>
      </c>
      <c r="I56" s="11" t="str">
        <f>IF(ISERROR(VLOOKUP(F56,'[1]Liste bétail'!$A$1:$B$65516,2,FALSE)),"",VLOOKUP(F56,'[1]Liste bétail'!$A$1:$B$65516,2,FALSE))</f>
        <v>DIVA</v>
      </c>
      <c r="K56" s="3" t="str">
        <f>IF(_xlfn.XLOOKUP(D56,'[1]Liste bétail'!A:A,'[1]Liste bétail'!D:D,"")=0,"",_xlfn.XLOOKUP(D56,'[1]Liste bétail'!A:A,'[1]Liste bétail'!D:D,""))</f>
        <v/>
      </c>
      <c r="L56" s="3" t="str">
        <f>IF(_xlfn.XLOOKUP(F56,'[1]Liste bétail'!A:A,'[1]Liste bétail'!D:D,"")=0,"",_xlfn.XLOOKUP(F56,'[1]Liste bétail'!A:A,'[1]Liste bétail'!D:D,""))</f>
        <v/>
      </c>
      <c r="M56" s="3" t="str">
        <f t="shared" si="2"/>
        <v/>
      </c>
      <c r="N56" s="3" t="str">
        <f t="shared" si="3"/>
        <v/>
      </c>
      <c r="O56" s="1"/>
      <c r="P56" s="1" t="str">
        <f t="shared" si="1"/>
        <v>L57_L72</v>
      </c>
    </row>
    <row r="57" spans="1:16" ht="11" customHeight="1" x14ac:dyDescent="0.45">
      <c r="A57" s="10">
        <v>56</v>
      </c>
      <c r="B57" s="13" t="s">
        <v>16</v>
      </c>
      <c r="C57" s="13">
        <v>46193</v>
      </c>
      <c r="D57" s="11">
        <v>29</v>
      </c>
      <c r="E57" s="12" t="s">
        <v>9</v>
      </c>
      <c r="F57" s="11">
        <v>9</v>
      </c>
      <c r="G57" s="11" t="str">
        <f>IF(ISERROR(VLOOKUP(D57,'[1]Liste bétail'!$A$1:$B$65516,2,FALSE)),"",VLOOKUP(D57,'[1]Liste bétail'!$A$1:$B$65516,2,FALSE))</f>
        <v>CEVENNES</v>
      </c>
      <c r="H57" s="11" t="str">
        <f t="shared" si="0"/>
        <v>-</v>
      </c>
      <c r="I57" s="11" t="str">
        <f>IF(ISERROR(VLOOKUP(F57,'[1]Liste bétail'!$A$1:$B$65516,2,FALSE)),"",VLOOKUP(F57,'[1]Liste bétail'!$A$1:$B$65516,2,FALSE))</f>
        <v>TYRANNIE</v>
      </c>
      <c r="K57" s="3" t="str">
        <f>IF(_xlfn.XLOOKUP(D57,'[1]Liste bétail'!A:A,'[1]Liste bétail'!D:D,"")=0,"",_xlfn.XLOOKUP(D57,'[1]Liste bétail'!A:A,'[1]Liste bétail'!D:D,""))</f>
        <v/>
      </c>
      <c r="L57" s="3" t="str">
        <f>IF(_xlfn.XLOOKUP(F57,'[1]Liste bétail'!A:A,'[1]Liste bétail'!D:D,"")=0,"",_xlfn.XLOOKUP(F57,'[1]Liste bétail'!A:A,'[1]Liste bétail'!D:D,""))</f>
        <v/>
      </c>
      <c r="M57" s="3" t="str">
        <f t="shared" si="2"/>
        <v/>
      </c>
      <c r="N57" s="3" t="str">
        <f t="shared" si="3"/>
        <v/>
      </c>
      <c r="O57" s="1"/>
      <c r="P57" s="1" t="str">
        <f t="shared" si="1"/>
        <v>L9_L29</v>
      </c>
    </row>
    <row r="58" spans="1:16" ht="11" customHeight="1" x14ac:dyDescent="0.45">
      <c r="A58" s="10">
        <v>57</v>
      </c>
      <c r="B58" s="13" t="s">
        <v>16</v>
      </c>
      <c r="C58" s="13">
        <v>46193</v>
      </c>
      <c r="D58" s="11">
        <v>90</v>
      </c>
      <c r="E58" s="12" t="s">
        <v>9</v>
      </c>
      <c r="F58" s="11">
        <v>126</v>
      </c>
      <c r="G58" s="11" t="str">
        <f>IF(ISERROR(VLOOKUP(D58,'[1]Liste bétail'!$A$1:$B$65516,2,FALSE)),"",VLOOKUP(D58,'[1]Liste bétail'!$A$1:$B$65516,2,FALSE))</f>
        <v>FLACA</v>
      </c>
      <c r="H58" s="11" t="str">
        <f t="shared" si="0"/>
        <v>-</v>
      </c>
      <c r="I58" s="11" t="str">
        <f>IF(ISERROR(VLOOKUP(F58,'[1]Liste bétail'!$A$1:$B$65516,2,FALSE)),"",VLOOKUP(F58,'[1]Liste bétail'!$A$1:$B$65516,2,FALSE))</f>
        <v>BANDIT</v>
      </c>
      <c r="K58" s="3" t="str">
        <f>IF(_xlfn.XLOOKUP(D58,'[1]Liste bétail'!A:A,'[1]Liste bétail'!D:D,"")=0,"",_xlfn.XLOOKUP(D58,'[1]Liste bétail'!A:A,'[1]Liste bétail'!D:D,""))</f>
        <v>2V</v>
      </c>
      <c r="L58" s="3" t="str">
        <f>IF(_xlfn.XLOOKUP(F58,'[1]Liste bétail'!A:A,'[1]Liste bétail'!D:D,"")=0,"",_xlfn.XLOOKUP(F58,'[1]Liste bétail'!A:A,'[1]Liste bétail'!D:D,""))</f>
        <v>2V</v>
      </c>
      <c r="M58" s="3" t="str">
        <f t="shared" si="2"/>
        <v>2V</v>
      </c>
      <c r="N58" s="3" t="str">
        <f t="shared" si="3"/>
        <v>2V</v>
      </c>
      <c r="O58" s="1"/>
      <c r="P58" s="1" t="str">
        <f t="shared" si="1"/>
        <v>L90_L126</v>
      </c>
    </row>
    <row r="59" spans="1:16" ht="11" customHeight="1" x14ac:dyDescent="0.45">
      <c r="A59" s="10">
        <v>58</v>
      </c>
      <c r="B59" s="13" t="s">
        <v>16</v>
      </c>
      <c r="C59" s="13">
        <v>46193</v>
      </c>
      <c r="D59" s="11">
        <v>132</v>
      </c>
      <c r="E59" s="12" t="s">
        <v>9</v>
      </c>
      <c r="F59" s="11">
        <v>37</v>
      </c>
      <c r="G59" s="11" t="str">
        <f>IF(ISERROR(VLOOKUP(D59,'[1]Liste bétail'!$A$1:$B$65516,2,FALSE)),"",VLOOKUP(D59,'[1]Liste bétail'!$A$1:$B$65516,2,FALSE))</f>
        <v>AÏCHA</v>
      </c>
      <c r="H59" s="11" t="str">
        <f t="shared" si="0"/>
        <v>-</v>
      </c>
      <c r="I59" s="11" t="str">
        <f>IF(ISERROR(VLOOKUP(F59,'[1]Liste bétail'!$A$1:$B$65516,2,FALSE)),"",VLOOKUP(F59,'[1]Liste bétail'!$A$1:$B$65516,2,FALSE))</f>
        <v>NECTARINE</v>
      </c>
      <c r="K59" s="3" t="str">
        <f>IF(_xlfn.XLOOKUP(D59,'[1]Liste bétail'!A:A,'[1]Liste bétail'!D:D,"")=0,"",_xlfn.XLOOKUP(D59,'[1]Liste bétail'!A:A,'[1]Liste bétail'!D:D,""))</f>
        <v/>
      </c>
      <c r="L59" s="3" t="str">
        <f>IF(_xlfn.XLOOKUP(F59,'[1]Liste bétail'!A:A,'[1]Liste bétail'!D:D,"")=0,"",_xlfn.XLOOKUP(F59,'[1]Liste bétail'!A:A,'[1]Liste bétail'!D:D,""))</f>
        <v>V</v>
      </c>
      <c r="M59" s="3">
        <f t="shared" si="2"/>
        <v>1</v>
      </c>
      <c r="N59" s="3" t="str">
        <f t="shared" si="3"/>
        <v/>
      </c>
      <c r="O59" s="1"/>
      <c r="P59" s="1" t="str">
        <f t="shared" si="1"/>
        <v>L37_L132</v>
      </c>
    </row>
    <row r="60" spans="1:16" ht="11" customHeight="1" x14ac:dyDescent="0.45">
      <c r="A60" s="10">
        <v>59</v>
      </c>
      <c r="B60" s="13" t="s">
        <v>16</v>
      </c>
      <c r="C60" s="13">
        <v>46193</v>
      </c>
      <c r="D60" s="11">
        <v>96</v>
      </c>
      <c r="E60" s="12" t="s">
        <v>9</v>
      </c>
      <c r="F60" s="11">
        <v>17</v>
      </c>
      <c r="G60" s="11" t="str">
        <f>IF(ISERROR(VLOOKUP(D60,'[1]Liste bétail'!$A$1:$B$65516,2,FALSE)),"",VLOOKUP(D60,'[1]Liste bétail'!$A$1:$B$65516,2,FALSE))</f>
        <v>PALOMINA</v>
      </c>
      <c r="H60" s="11" t="str">
        <f t="shared" si="0"/>
        <v>-</v>
      </c>
      <c r="I60" s="11" t="str">
        <f>IF(ISERROR(VLOOKUP(F60,'[1]Liste bétail'!$A$1:$B$65516,2,FALSE)),"",VLOOKUP(F60,'[1]Liste bétail'!$A$1:$B$65516,2,FALSE))</f>
        <v>PANNKIPIC</v>
      </c>
      <c r="K60" s="3" t="str">
        <f>IF(_xlfn.XLOOKUP(D60,'[1]Liste bétail'!A:A,'[1]Liste bétail'!D:D,"")=0,"",_xlfn.XLOOKUP(D60,'[1]Liste bétail'!A:A,'[1]Liste bétail'!D:D,""))</f>
        <v/>
      </c>
      <c r="L60" s="3" t="str">
        <f>IF(_xlfn.XLOOKUP(F60,'[1]Liste bétail'!A:A,'[1]Liste bétail'!D:D,"")=0,"",_xlfn.XLOOKUP(F60,'[1]Liste bétail'!A:A,'[1]Liste bétail'!D:D,""))</f>
        <v>2V</v>
      </c>
      <c r="M60" s="3">
        <f t="shared" si="2"/>
        <v>1</v>
      </c>
      <c r="N60" s="3" t="str">
        <f t="shared" si="3"/>
        <v/>
      </c>
      <c r="O60" s="1"/>
      <c r="P60" s="1" t="str">
        <f t="shared" si="1"/>
        <v>L17_L96</v>
      </c>
    </row>
    <row r="61" spans="1:16" ht="11" customHeight="1" x14ac:dyDescent="0.45">
      <c r="A61" s="10">
        <v>60</v>
      </c>
      <c r="B61" s="13" t="s">
        <v>16</v>
      </c>
      <c r="C61" s="13">
        <v>46193</v>
      </c>
      <c r="D61" s="11">
        <v>12</v>
      </c>
      <c r="E61" s="12" t="s">
        <v>12</v>
      </c>
      <c r="F61" s="11">
        <v>13</v>
      </c>
      <c r="G61" s="11" t="str">
        <f>IF(ISERROR(VLOOKUP(D61,'[1]Liste bétail'!$A$1:$B$65516,2,FALSE)),"",VLOOKUP(D61,'[1]Liste bétail'!$A$1:$B$65516,2,FALSE))</f>
        <v>KORONA</v>
      </c>
      <c r="H61" s="11" t="str">
        <f t="shared" si="0"/>
        <v>&gt;</v>
      </c>
      <c r="I61" s="11" t="str">
        <f>IF(ISERROR(VLOOKUP(F61,'[1]Liste bétail'!$A$1:$B$65516,2,FALSE)),"",VLOOKUP(F61,'[1]Liste bétail'!$A$1:$B$65516,2,FALSE))</f>
        <v>ZEBULA</v>
      </c>
      <c r="K61" s="3" t="str">
        <f>IF(_xlfn.XLOOKUP(D61,'[1]Liste bétail'!A:A,'[1]Liste bétail'!D:D,"")=0,"",_xlfn.XLOOKUP(D61,'[1]Liste bétail'!A:A,'[1]Liste bétail'!D:D,""))</f>
        <v/>
      </c>
      <c r="L61" s="3" t="str">
        <f>IF(_xlfn.XLOOKUP(F61,'[1]Liste bétail'!A:A,'[1]Liste bétail'!D:D,"")=0,"",_xlfn.XLOOKUP(F61,'[1]Liste bétail'!A:A,'[1]Liste bétail'!D:D,""))</f>
        <v/>
      </c>
      <c r="M61" s="3" t="str">
        <f t="shared" si="2"/>
        <v/>
      </c>
      <c r="N61" s="3" t="str">
        <f t="shared" si="3"/>
        <v/>
      </c>
      <c r="O61" s="1"/>
      <c r="P61" s="1" t="str">
        <f t="shared" si="1"/>
        <v>L12_L13</v>
      </c>
    </row>
    <row r="62" spans="1:16" ht="11" customHeight="1" x14ac:dyDescent="0.45">
      <c r="A62" s="10">
        <v>61</v>
      </c>
      <c r="B62" s="13" t="s">
        <v>16</v>
      </c>
      <c r="C62" s="13">
        <v>46193</v>
      </c>
      <c r="D62" s="11">
        <v>119</v>
      </c>
      <c r="E62" s="12" t="s">
        <v>9</v>
      </c>
      <c r="F62" s="11">
        <v>74</v>
      </c>
      <c r="G62" s="11" t="str">
        <f>IF(ISERROR(VLOOKUP(D62,'[1]Liste bétail'!$A$1:$B$65516,2,FALSE)),"",VLOOKUP(D62,'[1]Liste bétail'!$A$1:$B$65516,2,FALSE))</f>
        <v>CALCUTTA</v>
      </c>
      <c r="H62" s="11" t="str">
        <f t="shared" si="0"/>
        <v>-</v>
      </c>
      <c r="I62" s="11" t="str">
        <f>IF(ISERROR(VLOOKUP(F62,'[1]Liste bétail'!$A$1:$B$65516,2,FALSE)),"",VLOOKUP(F62,'[1]Liste bétail'!$A$1:$B$65516,2,FALSE))</f>
        <v>MAIA</v>
      </c>
      <c r="K62" s="3" t="str">
        <f>IF(_xlfn.XLOOKUP(D62,'[1]Liste bétail'!A:A,'[1]Liste bétail'!D:D,"")=0,"",_xlfn.XLOOKUP(D62,'[1]Liste bétail'!A:A,'[1]Liste bétail'!D:D,""))</f>
        <v/>
      </c>
      <c r="L62" s="3" t="str">
        <f>IF(_xlfn.XLOOKUP(F62,'[1]Liste bétail'!A:A,'[1]Liste bétail'!D:D,"")=0,"",_xlfn.XLOOKUP(F62,'[1]Liste bétail'!A:A,'[1]Liste bétail'!D:D,""))</f>
        <v>V</v>
      </c>
      <c r="M62" s="3">
        <f t="shared" si="2"/>
        <v>1</v>
      </c>
      <c r="N62" s="3" t="str">
        <f t="shared" si="3"/>
        <v/>
      </c>
      <c r="O62" s="1"/>
      <c r="P62" s="1" t="str">
        <f t="shared" si="1"/>
        <v>L74_L119</v>
      </c>
    </row>
    <row r="63" spans="1:16" ht="11" customHeight="1" x14ac:dyDescent="0.45">
      <c r="A63" s="10">
        <v>62</v>
      </c>
      <c r="B63" s="13" t="s">
        <v>16</v>
      </c>
      <c r="C63" s="13">
        <v>46193</v>
      </c>
      <c r="D63" s="11">
        <v>80</v>
      </c>
      <c r="E63" s="12" t="s">
        <v>9</v>
      </c>
      <c r="F63" s="11">
        <v>112</v>
      </c>
      <c r="G63" s="11" t="str">
        <f>IF(ISERROR(VLOOKUP(D63,'[1]Liste bétail'!$A$1:$B$65516,2,FALSE)),"",VLOOKUP(D63,'[1]Liste bétail'!$A$1:$B$65516,2,FALSE))</f>
        <v>VALENCE</v>
      </c>
      <c r="H63" s="11" t="str">
        <f t="shared" si="0"/>
        <v>-</v>
      </c>
      <c r="I63" s="11" t="str">
        <f>IF(ISERROR(VLOOKUP(F63,'[1]Liste bétail'!$A$1:$B$65516,2,FALSE)),"",VLOOKUP(F63,'[1]Liste bétail'!$A$1:$B$65516,2,FALSE))</f>
        <v>VALENCIA</v>
      </c>
      <c r="K63" s="3" t="str">
        <f>IF(_xlfn.XLOOKUP(D63,'[1]Liste bétail'!A:A,'[1]Liste bétail'!D:D,"")=0,"",_xlfn.XLOOKUP(D63,'[1]Liste bétail'!A:A,'[1]Liste bétail'!D:D,""))</f>
        <v>2V</v>
      </c>
      <c r="L63" s="3" t="str">
        <f>IF(_xlfn.XLOOKUP(F63,'[1]Liste bétail'!A:A,'[1]Liste bétail'!D:D,"")=0,"",_xlfn.XLOOKUP(F63,'[1]Liste bétail'!A:A,'[1]Liste bétail'!D:D,""))</f>
        <v>IV</v>
      </c>
      <c r="M63" s="3">
        <f t="shared" si="2"/>
        <v>1</v>
      </c>
      <c r="N63" s="3" t="str">
        <f t="shared" si="3"/>
        <v/>
      </c>
      <c r="O63" s="1"/>
      <c r="P63" s="1" t="str">
        <f t="shared" si="1"/>
        <v>L80_L112</v>
      </c>
    </row>
    <row r="64" spans="1:16" ht="11" customHeight="1" x14ac:dyDescent="0.45">
      <c r="A64" s="10">
        <v>63</v>
      </c>
      <c r="B64" s="13" t="s">
        <v>16</v>
      </c>
      <c r="C64" s="13">
        <v>46193</v>
      </c>
      <c r="D64" s="11">
        <v>89</v>
      </c>
      <c r="E64" s="12" t="s">
        <v>9</v>
      </c>
      <c r="F64" s="11">
        <v>62</v>
      </c>
      <c r="G64" s="11" t="str">
        <f>IF(ISERROR(VLOOKUP(D64,'[1]Liste bétail'!$A$1:$B$65516,2,FALSE)),"",VLOOKUP(D64,'[1]Liste bétail'!$A$1:$B$65516,2,FALSE))</f>
        <v>MASCARA</v>
      </c>
      <c r="H64" s="11" t="str">
        <f t="shared" si="0"/>
        <v>-</v>
      </c>
      <c r="I64" s="11" t="str">
        <f>IF(ISERROR(VLOOKUP(F64,'[1]Liste bétail'!$A$1:$B$65516,2,FALSE)),"",VLOOKUP(F64,'[1]Liste bétail'!$A$1:$B$65516,2,FALSE))</f>
        <v>PYKADOR</v>
      </c>
      <c r="K64" s="3" t="str">
        <f>IF(_xlfn.XLOOKUP(D64,'[1]Liste bétail'!A:A,'[1]Liste bétail'!D:D,"")=0,"",_xlfn.XLOOKUP(D64,'[1]Liste bétail'!A:A,'[1]Liste bétail'!D:D,""))</f>
        <v>2V</v>
      </c>
      <c r="L64" s="3" t="str">
        <f>IF(_xlfn.XLOOKUP(F64,'[1]Liste bétail'!A:A,'[1]Liste bétail'!D:D,"")=0,"",_xlfn.XLOOKUP(F64,'[1]Liste bétail'!A:A,'[1]Liste bétail'!D:D,""))</f>
        <v/>
      </c>
      <c r="M64" s="3">
        <f t="shared" si="2"/>
        <v>1</v>
      </c>
      <c r="N64" s="3" t="str">
        <f t="shared" si="3"/>
        <v/>
      </c>
      <c r="O64" s="1"/>
      <c r="P64" s="1" t="str">
        <f t="shared" si="1"/>
        <v>L62_L89</v>
      </c>
    </row>
    <row r="65" spans="1:16" ht="11" customHeight="1" x14ac:dyDescent="0.45">
      <c r="A65" s="10">
        <v>64</v>
      </c>
      <c r="B65" s="13" t="s">
        <v>16</v>
      </c>
      <c r="C65" s="13">
        <v>46193</v>
      </c>
      <c r="D65" s="11">
        <v>134</v>
      </c>
      <c r="E65" s="12" t="s">
        <v>9</v>
      </c>
      <c r="F65" s="11">
        <v>18</v>
      </c>
      <c r="G65" s="11" t="str">
        <f>IF(ISERROR(VLOOKUP(D65,'[1]Liste bétail'!$A$1:$B$65516,2,FALSE)),"",VLOOKUP(D65,'[1]Liste bétail'!$A$1:$B$65516,2,FALSE))</f>
        <v>PRISMA</v>
      </c>
      <c r="H65" s="11" t="str">
        <f t="shared" si="0"/>
        <v>-</v>
      </c>
      <c r="I65" s="11" t="str">
        <f>IF(ISERROR(VLOOKUP(F65,'[1]Liste bétail'!$A$1:$B$65516,2,FALSE)),"",VLOOKUP(F65,'[1]Liste bétail'!$A$1:$B$65516,2,FALSE))</f>
        <v>BENZAÏ</v>
      </c>
      <c r="K65" s="3" t="str">
        <f>IF(_xlfn.XLOOKUP(D65,'[1]Liste bétail'!A:A,'[1]Liste bétail'!D:D,"")=0,"",_xlfn.XLOOKUP(D65,'[1]Liste bétail'!A:A,'[1]Liste bétail'!D:D,""))</f>
        <v>IV</v>
      </c>
      <c r="L65" s="3" t="str">
        <f>IF(_xlfn.XLOOKUP(F65,'[1]Liste bétail'!A:A,'[1]Liste bétail'!D:D,"")=0,"",_xlfn.XLOOKUP(F65,'[1]Liste bétail'!A:A,'[1]Liste bétail'!D:D,""))</f>
        <v>V</v>
      </c>
      <c r="M65" s="3">
        <f t="shared" si="2"/>
        <v>1</v>
      </c>
      <c r="N65" s="3" t="str">
        <f t="shared" si="3"/>
        <v/>
      </c>
      <c r="O65" s="1"/>
      <c r="P65" s="1" t="str">
        <f t="shared" si="1"/>
        <v>L18_L134</v>
      </c>
    </row>
    <row r="66" spans="1:16" ht="11" customHeight="1" x14ac:dyDescent="0.45">
      <c r="A66" s="10">
        <v>65</v>
      </c>
      <c r="B66" s="13" t="s">
        <v>16</v>
      </c>
      <c r="C66" s="13">
        <v>46193</v>
      </c>
      <c r="D66" s="11">
        <v>15</v>
      </c>
      <c r="E66" s="12" t="s">
        <v>9</v>
      </c>
      <c r="F66" s="11">
        <v>97</v>
      </c>
      <c r="G66" s="11" t="str">
        <f>IF(ISERROR(VLOOKUP(D66,'[1]Liste bétail'!$A$1:$B$65516,2,FALSE)),"",VLOOKUP(D66,'[1]Liste bétail'!$A$1:$B$65516,2,FALSE))</f>
        <v>ZARA</v>
      </c>
      <c r="H66" s="11" t="str">
        <f t="shared" ref="H66:H129" si="4">E66</f>
        <v>-</v>
      </c>
      <c r="I66" s="11" t="str">
        <f>IF(ISERROR(VLOOKUP(F66,'[1]Liste bétail'!$A$1:$B$65516,2,FALSE)),"",VLOOKUP(F66,'[1]Liste bétail'!$A$1:$B$65516,2,FALSE))</f>
        <v>FRAGOLA</v>
      </c>
      <c r="K66" s="3" t="str">
        <f>IF(_xlfn.XLOOKUP(D66,'[1]Liste bétail'!A:A,'[1]Liste bétail'!D:D,"")=0,"",_xlfn.XLOOKUP(D66,'[1]Liste bétail'!A:A,'[1]Liste bétail'!D:D,""))</f>
        <v>IV</v>
      </c>
      <c r="L66" s="3" t="str">
        <f>IF(_xlfn.XLOOKUP(F66,'[1]Liste bétail'!A:A,'[1]Liste bétail'!D:D,"")=0,"",_xlfn.XLOOKUP(F66,'[1]Liste bétail'!A:A,'[1]Liste bétail'!D:D,""))</f>
        <v/>
      </c>
      <c r="M66" s="3">
        <f t="shared" si="2"/>
        <v>1</v>
      </c>
      <c r="N66" s="3" t="str">
        <f t="shared" si="3"/>
        <v/>
      </c>
      <c r="O66" s="1"/>
      <c r="P66" s="1" t="str">
        <f t="shared" ref="P66:P129" si="5">"L"&amp;TEXT(MIN(D66,F66),"0")&amp;"_L"&amp;TEXT(MAX(D66,F66),"0")</f>
        <v>L15_L97</v>
      </c>
    </row>
    <row r="67" spans="1:16" ht="11" customHeight="1" x14ac:dyDescent="0.45">
      <c r="A67" s="10">
        <v>66</v>
      </c>
      <c r="B67" s="13" t="s">
        <v>16</v>
      </c>
      <c r="C67" s="13">
        <v>46193</v>
      </c>
      <c r="D67" s="11">
        <v>32</v>
      </c>
      <c r="E67" s="12" t="s">
        <v>9</v>
      </c>
      <c r="F67" s="11">
        <v>126</v>
      </c>
      <c r="G67" s="11" t="str">
        <f>IF(ISERROR(VLOOKUP(D67,'[1]Liste bétail'!$A$1:$B$65516,2,FALSE)),"",VLOOKUP(D67,'[1]Liste bétail'!$A$1:$B$65516,2,FALSE))</f>
        <v>CHATAIGNE</v>
      </c>
      <c r="H67" s="11" t="str">
        <f t="shared" si="4"/>
        <v>-</v>
      </c>
      <c r="I67" s="11" t="str">
        <f>IF(ISERROR(VLOOKUP(F67,'[1]Liste bétail'!$A$1:$B$65516,2,FALSE)),"",VLOOKUP(F67,'[1]Liste bétail'!$A$1:$B$65516,2,FALSE))</f>
        <v>BANDIT</v>
      </c>
      <c r="K67" s="3" t="str">
        <f>IF(_xlfn.XLOOKUP(D67,'[1]Liste bétail'!A:A,'[1]Liste bétail'!D:D,"")=0,"",_xlfn.XLOOKUP(D67,'[1]Liste bétail'!A:A,'[1]Liste bétail'!D:D,""))</f>
        <v/>
      </c>
      <c r="L67" s="3" t="str">
        <f>IF(_xlfn.XLOOKUP(F67,'[1]Liste bétail'!A:A,'[1]Liste bétail'!D:D,"")=0,"",_xlfn.XLOOKUP(F67,'[1]Liste bétail'!A:A,'[1]Liste bétail'!D:D,""))</f>
        <v>2V</v>
      </c>
      <c r="M67" s="3">
        <f t="shared" si="2"/>
        <v>1</v>
      </c>
      <c r="N67" s="3" t="str">
        <f t="shared" si="3"/>
        <v/>
      </c>
      <c r="O67" s="1"/>
      <c r="P67" s="1" t="str">
        <f t="shared" si="5"/>
        <v>L32_L126</v>
      </c>
    </row>
    <row r="68" spans="1:16" ht="11" customHeight="1" x14ac:dyDescent="0.45">
      <c r="A68" s="10">
        <v>67</v>
      </c>
      <c r="B68" s="13" t="s">
        <v>16</v>
      </c>
      <c r="C68" s="13">
        <v>46193</v>
      </c>
      <c r="D68" s="11">
        <v>107</v>
      </c>
      <c r="E68" s="12" t="s">
        <v>9</v>
      </c>
      <c r="F68" s="11">
        <v>57</v>
      </c>
      <c r="G68" s="11" t="str">
        <f>IF(ISERROR(VLOOKUP(D68,'[1]Liste bétail'!$A$1:$B$65516,2,FALSE)),"",VLOOKUP(D68,'[1]Liste bétail'!$A$1:$B$65516,2,FALSE))</f>
        <v>BAGHERA</v>
      </c>
      <c r="H68" s="11" t="str">
        <f t="shared" si="4"/>
        <v>-</v>
      </c>
      <c r="I68" s="11" t="str">
        <f>IF(ISERROR(VLOOKUP(F68,'[1]Liste bétail'!$A$1:$B$65516,2,FALSE)),"",VLOOKUP(F68,'[1]Liste bétail'!$A$1:$B$65516,2,FALSE))</f>
        <v>FRISSON</v>
      </c>
      <c r="K68" s="3" t="str">
        <f>IF(_xlfn.XLOOKUP(D68,'[1]Liste bétail'!A:A,'[1]Liste bétail'!D:D,"")=0,"",_xlfn.XLOOKUP(D68,'[1]Liste bétail'!A:A,'[1]Liste bétail'!D:D,""))</f>
        <v/>
      </c>
      <c r="L68" s="3" t="str">
        <f>IF(_xlfn.XLOOKUP(F68,'[1]Liste bétail'!A:A,'[1]Liste bétail'!D:D,"")=0,"",_xlfn.XLOOKUP(F68,'[1]Liste bétail'!A:A,'[1]Liste bétail'!D:D,""))</f>
        <v/>
      </c>
      <c r="M68" s="3" t="str">
        <f t="shared" si="2"/>
        <v/>
      </c>
      <c r="N68" s="3" t="str">
        <f t="shared" si="3"/>
        <v/>
      </c>
      <c r="O68" s="1"/>
      <c r="P68" s="1" t="str">
        <f t="shared" si="5"/>
        <v>L57_L107</v>
      </c>
    </row>
    <row r="69" spans="1:16" ht="11" customHeight="1" x14ac:dyDescent="0.45">
      <c r="A69" s="10">
        <v>68</v>
      </c>
      <c r="B69" s="13" t="s">
        <v>16</v>
      </c>
      <c r="C69" s="13">
        <v>46193</v>
      </c>
      <c r="D69" s="11">
        <v>64</v>
      </c>
      <c r="E69" s="12" t="s">
        <v>9</v>
      </c>
      <c r="F69" s="11">
        <v>122</v>
      </c>
      <c r="G69" s="11" t="str">
        <f>IF(ISERROR(VLOOKUP(D69,'[1]Liste bétail'!$A$1:$B$65516,2,FALSE)),"",VLOOKUP(D69,'[1]Liste bétail'!$A$1:$B$65516,2,FALSE))</f>
        <v>PYGMEE</v>
      </c>
      <c r="H69" s="11" t="str">
        <f t="shared" si="4"/>
        <v>-</v>
      </c>
      <c r="I69" s="11" t="str">
        <f>IF(ISERROR(VLOOKUP(F69,'[1]Liste bétail'!$A$1:$B$65516,2,FALSE)),"",VLOOKUP(F69,'[1]Liste bétail'!$A$1:$B$65516,2,FALSE))</f>
        <v>NINA</v>
      </c>
      <c r="K69" s="3" t="str">
        <f>IF(_xlfn.XLOOKUP(D69,'[1]Liste bétail'!A:A,'[1]Liste bétail'!D:D,"")=0,"",_xlfn.XLOOKUP(D69,'[1]Liste bétail'!A:A,'[1]Liste bétail'!D:D,""))</f>
        <v/>
      </c>
      <c r="L69" s="3" t="str">
        <f>IF(_xlfn.XLOOKUP(F69,'[1]Liste bétail'!A:A,'[1]Liste bétail'!D:D,"")=0,"",_xlfn.XLOOKUP(F69,'[1]Liste bétail'!A:A,'[1]Liste bétail'!D:D,""))</f>
        <v>2V</v>
      </c>
      <c r="M69" s="3">
        <f t="shared" si="2"/>
        <v>1</v>
      </c>
      <c r="N69" s="3" t="str">
        <f t="shared" si="3"/>
        <v/>
      </c>
      <c r="O69" s="1"/>
      <c r="P69" s="1" t="str">
        <f t="shared" si="5"/>
        <v>L64_L122</v>
      </c>
    </row>
    <row r="70" spans="1:16" ht="11" customHeight="1" x14ac:dyDescent="0.45">
      <c r="A70" s="10">
        <v>69</v>
      </c>
      <c r="B70" s="13" t="s">
        <v>16</v>
      </c>
      <c r="C70" s="13">
        <v>46193</v>
      </c>
      <c r="D70" s="11">
        <v>128</v>
      </c>
      <c r="E70" s="12" t="s">
        <v>9</v>
      </c>
      <c r="F70" s="11">
        <v>15</v>
      </c>
      <c r="G70" s="11" t="str">
        <f>IF(ISERROR(VLOOKUP(D70,'[1]Liste bétail'!$A$1:$B$65516,2,FALSE)),"",VLOOKUP(D70,'[1]Liste bétail'!$A$1:$B$65516,2,FALSE))</f>
        <v>RIPOSTE</v>
      </c>
      <c r="H70" s="11" t="str">
        <f t="shared" si="4"/>
        <v>-</v>
      </c>
      <c r="I70" s="11" t="str">
        <f>IF(ISERROR(VLOOKUP(F70,'[1]Liste bétail'!$A$1:$B$65516,2,FALSE)),"",VLOOKUP(F70,'[1]Liste bétail'!$A$1:$B$65516,2,FALSE))</f>
        <v>ZARA</v>
      </c>
      <c r="K70" s="3" t="str">
        <f>IF(_xlfn.XLOOKUP(D70,'[1]Liste bétail'!A:A,'[1]Liste bétail'!D:D,"")=0,"",_xlfn.XLOOKUP(D70,'[1]Liste bétail'!A:A,'[1]Liste bétail'!D:D,""))</f>
        <v/>
      </c>
      <c r="L70" s="3" t="str">
        <f>IF(_xlfn.XLOOKUP(F70,'[1]Liste bétail'!A:A,'[1]Liste bétail'!D:D,"")=0,"",_xlfn.XLOOKUP(F70,'[1]Liste bétail'!A:A,'[1]Liste bétail'!D:D,""))</f>
        <v>IV</v>
      </c>
      <c r="M70" s="3">
        <f t="shared" si="2"/>
        <v>1</v>
      </c>
      <c r="N70" s="3" t="str">
        <f t="shared" si="3"/>
        <v/>
      </c>
      <c r="O70" s="1"/>
      <c r="P70" s="1" t="str">
        <f t="shared" si="5"/>
        <v>L15_L128</v>
      </c>
    </row>
    <row r="71" spans="1:16" ht="11" customHeight="1" x14ac:dyDescent="0.45">
      <c r="A71" s="10">
        <v>70</v>
      </c>
      <c r="B71" s="13" t="s">
        <v>16</v>
      </c>
      <c r="C71" s="13">
        <v>46193</v>
      </c>
      <c r="D71" s="11">
        <v>68</v>
      </c>
      <c r="E71" s="12" t="s">
        <v>9</v>
      </c>
      <c r="F71" s="11">
        <v>120</v>
      </c>
      <c r="G71" s="11" t="str">
        <f>IF(ISERROR(VLOOKUP(D71,'[1]Liste bétail'!$A$1:$B$65516,2,FALSE)),"",VLOOKUP(D71,'[1]Liste bétail'!$A$1:$B$65516,2,FALSE))</f>
        <v>AYOUTO</v>
      </c>
      <c r="H71" s="11" t="str">
        <f t="shared" si="4"/>
        <v>-</v>
      </c>
      <c r="I71" s="11" t="str">
        <f>IF(ISERROR(VLOOKUP(F71,'[1]Liste bétail'!$A$1:$B$65516,2,FALSE)),"",VLOOKUP(F71,'[1]Liste bétail'!$A$1:$B$65516,2,FALSE))</f>
        <v>TORNADE</v>
      </c>
      <c r="K71" s="3" t="str">
        <f>IF(_xlfn.XLOOKUP(D71,'[1]Liste bétail'!A:A,'[1]Liste bétail'!D:D,"")=0,"",_xlfn.XLOOKUP(D71,'[1]Liste bétail'!A:A,'[1]Liste bétail'!D:D,""))</f>
        <v>2V</v>
      </c>
      <c r="L71" s="3" t="str">
        <f>IF(_xlfn.XLOOKUP(F71,'[1]Liste bétail'!A:A,'[1]Liste bétail'!D:D,"")=0,"",_xlfn.XLOOKUP(F71,'[1]Liste bétail'!A:A,'[1]Liste bétail'!D:D,""))</f>
        <v>IV</v>
      </c>
      <c r="M71" s="3">
        <f t="shared" ref="M71:M134" si="6">IF(K71=L71,L71,1)</f>
        <v>1</v>
      </c>
      <c r="N71" s="3" t="str">
        <f t="shared" ref="N71:N134" si="7">IF(M71&lt;2,"",M71)</f>
        <v/>
      </c>
      <c r="O71" s="1"/>
      <c r="P71" s="1" t="str">
        <f t="shared" si="5"/>
        <v>L68_L120</v>
      </c>
    </row>
    <row r="72" spans="1:16" ht="11" customHeight="1" x14ac:dyDescent="0.45">
      <c r="A72" s="10">
        <v>71</v>
      </c>
      <c r="B72" s="13" t="s">
        <v>16</v>
      </c>
      <c r="C72" s="13">
        <v>46193</v>
      </c>
      <c r="D72" s="11">
        <v>35</v>
      </c>
      <c r="E72" s="12" t="s">
        <v>9</v>
      </c>
      <c r="F72" s="11">
        <v>8</v>
      </c>
      <c r="G72" s="11" t="str">
        <f>IF(ISERROR(VLOOKUP(D72,'[1]Liste bétail'!$A$1:$B$65516,2,FALSE)),"",VLOOKUP(D72,'[1]Liste bétail'!$A$1:$B$65516,2,FALSE))</f>
        <v>CHARLINE</v>
      </c>
      <c r="H72" s="11" t="str">
        <f t="shared" si="4"/>
        <v>-</v>
      </c>
      <c r="I72" s="11" t="str">
        <f>IF(ISERROR(VLOOKUP(F72,'[1]Liste bétail'!$A$1:$B$65516,2,FALSE)),"",VLOOKUP(F72,'[1]Liste bétail'!$A$1:$B$65516,2,FALSE))</f>
        <v>PENSEE</v>
      </c>
      <c r="K72" s="3" t="str">
        <f>IF(_xlfn.XLOOKUP(D72,'[1]Liste bétail'!A:A,'[1]Liste bétail'!D:D,"")=0,"",_xlfn.XLOOKUP(D72,'[1]Liste bétail'!A:A,'[1]Liste bétail'!D:D,""))</f>
        <v>V</v>
      </c>
      <c r="L72" s="3" t="str">
        <f>IF(_xlfn.XLOOKUP(F72,'[1]Liste bétail'!A:A,'[1]Liste bétail'!D:D,"")=0,"",_xlfn.XLOOKUP(F72,'[1]Liste bétail'!A:A,'[1]Liste bétail'!D:D,""))</f>
        <v/>
      </c>
      <c r="M72" s="3">
        <f t="shared" si="6"/>
        <v>1</v>
      </c>
      <c r="N72" s="3" t="str">
        <f t="shared" si="7"/>
        <v/>
      </c>
      <c r="O72" s="1"/>
      <c r="P72" s="1" t="str">
        <f t="shared" si="5"/>
        <v>L8_L35</v>
      </c>
    </row>
    <row r="73" spans="1:16" ht="11" customHeight="1" x14ac:dyDescent="0.45">
      <c r="A73" s="10">
        <v>72</v>
      </c>
      <c r="B73" s="13" t="s">
        <v>16</v>
      </c>
      <c r="C73" s="13">
        <v>46193</v>
      </c>
      <c r="D73" s="11">
        <v>122</v>
      </c>
      <c r="E73" s="12" t="s">
        <v>9</v>
      </c>
      <c r="F73" s="11">
        <v>109</v>
      </c>
      <c r="G73" s="11" t="str">
        <f>IF(ISERROR(VLOOKUP(D73,'[1]Liste bétail'!$A$1:$B$65516,2,FALSE)),"",VLOOKUP(D73,'[1]Liste bétail'!$A$1:$B$65516,2,FALSE))</f>
        <v>NINA</v>
      </c>
      <c r="H73" s="11" t="str">
        <f t="shared" si="4"/>
        <v>-</v>
      </c>
      <c r="I73" s="11" t="str">
        <f>IF(ISERROR(VLOOKUP(F73,'[1]Liste bétail'!$A$1:$B$65516,2,FALSE)),"",VLOOKUP(F73,'[1]Liste bétail'!$A$1:$B$65516,2,FALSE))</f>
        <v>BAMBINO III</v>
      </c>
      <c r="K73" s="3" t="str">
        <f>IF(_xlfn.XLOOKUP(D73,'[1]Liste bétail'!A:A,'[1]Liste bétail'!D:D,"")=0,"",_xlfn.XLOOKUP(D73,'[1]Liste bétail'!A:A,'[1]Liste bétail'!D:D,""))</f>
        <v>2V</v>
      </c>
      <c r="L73" s="3" t="str">
        <f>IF(_xlfn.XLOOKUP(F73,'[1]Liste bétail'!A:A,'[1]Liste bétail'!D:D,"")=0,"",_xlfn.XLOOKUP(F73,'[1]Liste bétail'!A:A,'[1]Liste bétail'!D:D,""))</f>
        <v>2V</v>
      </c>
      <c r="M73" s="3" t="str">
        <f t="shared" si="6"/>
        <v>2V</v>
      </c>
      <c r="N73" s="3" t="str">
        <f t="shared" si="7"/>
        <v>2V</v>
      </c>
      <c r="O73" s="1"/>
      <c r="P73" s="1" t="str">
        <f t="shared" si="5"/>
        <v>L109_L122</v>
      </c>
    </row>
    <row r="74" spans="1:16" ht="11" customHeight="1" x14ac:dyDescent="0.45">
      <c r="A74" s="10">
        <v>73</v>
      </c>
      <c r="B74" s="13" t="s">
        <v>16</v>
      </c>
      <c r="C74" s="13">
        <v>46193</v>
      </c>
      <c r="D74" s="11">
        <v>133</v>
      </c>
      <c r="E74" s="12" t="s">
        <v>9</v>
      </c>
      <c r="F74" s="11">
        <v>82</v>
      </c>
      <c r="G74" s="11" t="str">
        <f>IF(ISERROR(VLOOKUP(D74,'[1]Liste bétail'!$A$1:$B$65516,2,FALSE)),"",VLOOKUP(D74,'[1]Liste bétail'!$A$1:$B$65516,2,FALSE))</f>
        <v>SURLI</v>
      </c>
      <c r="H74" s="11" t="str">
        <f t="shared" si="4"/>
        <v>-</v>
      </c>
      <c r="I74" s="11" t="str">
        <f>IF(ISERROR(VLOOKUP(F74,'[1]Liste bétail'!$A$1:$B$65516,2,FALSE)),"",VLOOKUP(F74,'[1]Liste bétail'!$A$1:$B$65516,2,FALSE))</f>
        <v>FRIMOUSSE</v>
      </c>
      <c r="K74" s="3" t="str">
        <f>IF(_xlfn.XLOOKUP(D74,'[1]Liste bétail'!A:A,'[1]Liste bétail'!D:D,"")=0,"",_xlfn.XLOOKUP(D74,'[1]Liste bétail'!A:A,'[1]Liste bétail'!D:D,""))</f>
        <v>IV</v>
      </c>
      <c r="L74" s="3" t="str">
        <f>IF(_xlfn.XLOOKUP(F74,'[1]Liste bétail'!A:A,'[1]Liste bétail'!D:D,"")=0,"",_xlfn.XLOOKUP(F74,'[1]Liste bétail'!A:A,'[1]Liste bétail'!D:D,""))</f>
        <v>IV</v>
      </c>
      <c r="M74" s="3" t="str">
        <f t="shared" si="6"/>
        <v>IV</v>
      </c>
      <c r="N74" s="3" t="str">
        <f t="shared" si="7"/>
        <v>IV</v>
      </c>
      <c r="O74" s="1"/>
      <c r="P74" s="1" t="str">
        <f t="shared" si="5"/>
        <v>L82_L133</v>
      </c>
    </row>
    <row r="75" spans="1:16" ht="11" customHeight="1" x14ac:dyDescent="0.45">
      <c r="A75" s="10">
        <v>74</v>
      </c>
      <c r="B75" s="13" t="s">
        <v>16</v>
      </c>
      <c r="C75" s="13">
        <v>46193</v>
      </c>
      <c r="D75" s="11">
        <v>6</v>
      </c>
      <c r="E75" s="12" t="s">
        <v>9</v>
      </c>
      <c r="F75" s="11">
        <v>98</v>
      </c>
      <c r="G75" s="11" t="str">
        <f>IF(ISERROR(VLOOKUP(D75,'[1]Liste bétail'!$A$1:$B$65516,2,FALSE)),"",VLOOKUP(D75,'[1]Liste bétail'!$A$1:$B$65516,2,FALSE))</f>
        <v>MADRID</v>
      </c>
      <c r="H75" s="11" t="str">
        <f t="shared" si="4"/>
        <v>-</v>
      </c>
      <c r="I75" s="11" t="str">
        <f>IF(ISERROR(VLOOKUP(F75,'[1]Liste bétail'!$A$1:$B$65516,2,FALSE)),"",VLOOKUP(F75,'[1]Liste bétail'!$A$1:$B$65516,2,FALSE))</f>
        <v>PEPITA</v>
      </c>
      <c r="K75" s="3" t="str">
        <f>IF(_xlfn.XLOOKUP(D75,'[1]Liste bétail'!A:A,'[1]Liste bétail'!D:D,"")=0,"",_xlfn.XLOOKUP(D75,'[1]Liste bétail'!A:A,'[1]Liste bétail'!D:D,""))</f>
        <v/>
      </c>
      <c r="L75" s="3" t="str">
        <f>IF(_xlfn.XLOOKUP(F75,'[1]Liste bétail'!A:A,'[1]Liste bétail'!D:D,"")=0,"",_xlfn.XLOOKUP(F75,'[1]Liste bétail'!A:A,'[1]Liste bétail'!D:D,""))</f>
        <v>V</v>
      </c>
      <c r="M75" s="3">
        <f t="shared" si="6"/>
        <v>1</v>
      </c>
      <c r="N75" s="3" t="str">
        <f t="shared" si="7"/>
        <v/>
      </c>
      <c r="O75" s="1"/>
      <c r="P75" s="1" t="str">
        <f t="shared" si="5"/>
        <v>L6_L98</v>
      </c>
    </row>
    <row r="76" spans="1:16" ht="11" customHeight="1" x14ac:dyDescent="0.45">
      <c r="A76" s="10">
        <v>75</v>
      </c>
      <c r="B76" s="13" t="s">
        <v>16</v>
      </c>
      <c r="C76" s="13">
        <v>46193</v>
      </c>
      <c r="D76" s="11">
        <v>50</v>
      </c>
      <c r="E76" s="12" t="s">
        <v>9</v>
      </c>
      <c r="F76" s="11">
        <v>123</v>
      </c>
      <c r="G76" s="11" t="str">
        <f>IF(ISERROR(VLOOKUP(D76,'[1]Liste bétail'!$A$1:$B$65516,2,FALSE)),"",VLOOKUP(D76,'[1]Liste bétail'!$A$1:$B$65516,2,FALSE))</f>
        <v>ASTUCE</v>
      </c>
      <c r="H76" s="11" t="str">
        <f t="shared" si="4"/>
        <v>-</v>
      </c>
      <c r="I76" s="11" t="str">
        <f>IF(ISERROR(VLOOKUP(F76,'[1]Liste bétail'!$A$1:$B$65516,2,FALSE)),"",VLOOKUP(F76,'[1]Liste bétail'!$A$1:$B$65516,2,FALSE))</f>
        <v>LAS VEGAS</v>
      </c>
      <c r="K76" s="3" t="str">
        <f>IF(_xlfn.XLOOKUP(D76,'[1]Liste bétail'!A:A,'[1]Liste bétail'!D:D,"")=0,"",_xlfn.XLOOKUP(D76,'[1]Liste bétail'!A:A,'[1]Liste bétail'!D:D,""))</f>
        <v>IV</v>
      </c>
      <c r="L76" s="3" t="str">
        <f>IF(_xlfn.XLOOKUP(F76,'[1]Liste bétail'!A:A,'[1]Liste bétail'!D:D,"")=0,"",_xlfn.XLOOKUP(F76,'[1]Liste bétail'!A:A,'[1]Liste bétail'!D:D,""))</f>
        <v>2V</v>
      </c>
      <c r="M76" s="3">
        <f t="shared" si="6"/>
        <v>1</v>
      </c>
      <c r="N76" s="3" t="str">
        <f t="shared" si="7"/>
        <v/>
      </c>
      <c r="O76" s="1"/>
      <c r="P76" s="1" t="str">
        <f t="shared" si="5"/>
        <v>L50_L123</v>
      </c>
    </row>
    <row r="77" spans="1:16" ht="11" customHeight="1" x14ac:dyDescent="0.45">
      <c r="A77" s="10">
        <v>76</v>
      </c>
      <c r="B77" s="13" t="s">
        <v>16</v>
      </c>
      <c r="C77" s="13">
        <v>46193</v>
      </c>
      <c r="D77" s="11">
        <v>69</v>
      </c>
      <c r="E77" s="12" t="s">
        <v>9</v>
      </c>
      <c r="F77" s="11">
        <v>58</v>
      </c>
      <c r="G77" s="11" t="str">
        <f>IF(ISERROR(VLOOKUP(D77,'[1]Liste bétail'!$A$1:$B$65516,2,FALSE)),"",VLOOKUP(D77,'[1]Liste bétail'!$A$1:$B$65516,2,FALSE))</f>
        <v>METIS</v>
      </c>
      <c r="H77" s="11" t="str">
        <f t="shared" si="4"/>
        <v>-</v>
      </c>
      <c r="I77" s="11" t="str">
        <f>IF(ISERROR(VLOOKUP(F77,'[1]Liste bétail'!$A$1:$B$65516,2,FALSE)),"",VLOOKUP(F77,'[1]Liste bétail'!$A$1:$B$65516,2,FALSE))</f>
        <v>NEROBI</v>
      </c>
      <c r="K77" s="3" t="str">
        <f>IF(_xlfn.XLOOKUP(D77,'[1]Liste bétail'!A:A,'[1]Liste bétail'!D:D,"")=0,"",_xlfn.XLOOKUP(D77,'[1]Liste bétail'!A:A,'[1]Liste bétail'!D:D,""))</f>
        <v/>
      </c>
      <c r="L77" s="3" t="str">
        <f>IF(_xlfn.XLOOKUP(F77,'[1]Liste bétail'!A:A,'[1]Liste bétail'!D:D,"")=0,"",_xlfn.XLOOKUP(F77,'[1]Liste bétail'!A:A,'[1]Liste bétail'!D:D,""))</f>
        <v>2V</v>
      </c>
      <c r="M77" s="3">
        <f t="shared" si="6"/>
        <v>1</v>
      </c>
      <c r="N77" s="3" t="str">
        <f t="shared" si="7"/>
        <v/>
      </c>
      <c r="O77" s="1"/>
      <c r="P77" s="1" t="str">
        <f t="shared" si="5"/>
        <v>L58_L69</v>
      </c>
    </row>
    <row r="78" spans="1:16" ht="11" customHeight="1" x14ac:dyDescent="0.45">
      <c r="A78" s="10">
        <v>77</v>
      </c>
      <c r="B78" s="13" t="s">
        <v>16</v>
      </c>
      <c r="C78" s="13">
        <v>46193</v>
      </c>
      <c r="D78" s="11">
        <v>62</v>
      </c>
      <c r="E78" s="12" t="s">
        <v>9</v>
      </c>
      <c r="F78" s="11">
        <v>115</v>
      </c>
      <c r="G78" s="11" t="str">
        <f>IF(ISERROR(VLOOKUP(D78,'[1]Liste bétail'!$A$1:$B$65516,2,FALSE)),"",VLOOKUP(D78,'[1]Liste bétail'!$A$1:$B$65516,2,FALSE))</f>
        <v>PYKADOR</v>
      </c>
      <c r="H78" s="11" t="str">
        <f t="shared" si="4"/>
        <v>-</v>
      </c>
      <c r="I78" s="11" t="str">
        <f>IF(ISERROR(VLOOKUP(F78,'[1]Liste bétail'!$A$1:$B$65516,2,FALSE)),"",VLOOKUP(F78,'[1]Liste bétail'!$A$1:$B$65516,2,FALSE))</f>
        <v>BARBADOS</v>
      </c>
      <c r="K78" s="3" t="str">
        <f>IF(_xlfn.XLOOKUP(D78,'[1]Liste bétail'!A:A,'[1]Liste bétail'!D:D,"")=0,"",_xlfn.XLOOKUP(D78,'[1]Liste bétail'!A:A,'[1]Liste bétail'!D:D,""))</f>
        <v/>
      </c>
      <c r="L78" s="3" t="str">
        <f>IF(_xlfn.XLOOKUP(F78,'[1]Liste bétail'!A:A,'[1]Liste bétail'!D:D,"")=0,"",_xlfn.XLOOKUP(F78,'[1]Liste bétail'!A:A,'[1]Liste bétail'!D:D,""))</f>
        <v>2V</v>
      </c>
      <c r="M78" s="3">
        <f t="shared" si="6"/>
        <v>1</v>
      </c>
      <c r="N78" s="3" t="str">
        <f t="shared" si="7"/>
        <v/>
      </c>
      <c r="O78" s="1"/>
      <c r="P78" s="1" t="str">
        <f t="shared" si="5"/>
        <v>L62_L115</v>
      </c>
    </row>
    <row r="79" spans="1:16" ht="11" customHeight="1" x14ac:dyDescent="0.45">
      <c r="A79" s="10">
        <v>78</v>
      </c>
      <c r="B79" s="13" t="s">
        <v>16</v>
      </c>
      <c r="C79" s="13">
        <v>46193</v>
      </c>
      <c r="D79" s="11">
        <v>25</v>
      </c>
      <c r="E79" s="12" t="s">
        <v>9</v>
      </c>
      <c r="F79" s="11">
        <v>28</v>
      </c>
      <c r="G79" s="11" t="str">
        <f>IF(ISERROR(VLOOKUP(D79,'[1]Liste bétail'!$A$1:$B$65516,2,FALSE)),"",VLOOKUP(D79,'[1]Liste bétail'!$A$1:$B$65516,2,FALSE))</f>
        <v>BENDOLLE</v>
      </c>
      <c r="H79" s="11" t="str">
        <f t="shared" si="4"/>
        <v>-</v>
      </c>
      <c r="I79" s="11" t="str">
        <f>IF(ISERROR(VLOOKUP(F79,'[1]Liste bétail'!$A$1:$B$65516,2,FALSE)),"",VLOOKUP(F79,'[1]Liste bétail'!$A$1:$B$65516,2,FALSE))</f>
        <v>CHANEL</v>
      </c>
      <c r="K79" s="3" t="str">
        <f>IF(_xlfn.XLOOKUP(D79,'[1]Liste bétail'!A:A,'[1]Liste bétail'!D:D,"")=0,"",_xlfn.XLOOKUP(D79,'[1]Liste bétail'!A:A,'[1]Liste bétail'!D:D,""))</f>
        <v>V</v>
      </c>
      <c r="L79" s="3" t="str">
        <f>IF(_xlfn.XLOOKUP(F79,'[1]Liste bétail'!A:A,'[1]Liste bétail'!D:D,"")=0,"",_xlfn.XLOOKUP(F79,'[1]Liste bétail'!A:A,'[1]Liste bétail'!D:D,""))</f>
        <v/>
      </c>
      <c r="M79" s="3">
        <f t="shared" si="6"/>
        <v>1</v>
      </c>
      <c r="N79" s="3" t="str">
        <f t="shared" si="7"/>
        <v/>
      </c>
      <c r="O79" s="1"/>
      <c r="P79" s="1" t="str">
        <f t="shared" si="5"/>
        <v>L25_L28</v>
      </c>
    </row>
    <row r="80" spans="1:16" ht="11" customHeight="1" x14ac:dyDescent="0.45">
      <c r="A80" s="10">
        <v>79</v>
      </c>
      <c r="B80" s="13" t="s">
        <v>16</v>
      </c>
      <c r="C80" s="13">
        <v>46193</v>
      </c>
      <c r="D80" s="11">
        <v>107</v>
      </c>
      <c r="E80" s="12" t="s">
        <v>12</v>
      </c>
      <c r="F80" s="11">
        <v>12</v>
      </c>
      <c r="G80" s="11" t="str">
        <f>IF(ISERROR(VLOOKUP(D80,'[1]Liste bétail'!$A$1:$B$65516,2,FALSE)),"",VLOOKUP(D80,'[1]Liste bétail'!$A$1:$B$65516,2,FALSE))</f>
        <v>BAGHERA</v>
      </c>
      <c r="H80" s="11" t="str">
        <f t="shared" si="4"/>
        <v>&gt;</v>
      </c>
      <c r="I80" s="11" t="str">
        <f>IF(ISERROR(VLOOKUP(F80,'[1]Liste bétail'!$A$1:$B$65516,2,FALSE)),"",VLOOKUP(F80,'[1]Liste bétail'!$A$1:$B$65516,2,FALSE))</f>
        <v>KORONA</v>
      </c>
      <c r="K80" s="3" t="str">
        <f>IF(_xlfn.XLOOKUP(D80,'[1]Liste bétail'!A:A,'[1]Liste bétail'!D:D,"")=0,"",_xlfn.XLOOKUP(D80,'[1]Liste bétail'!A:A,'[1]Liste bétail'!D:D,""))</f>
        <v/>
      </c>
      <c r="L80" s="3" t="str">
        <f>IF(_xlfn.XLOOKUP(F80,'[1]Liste bétail'!A:A,'[1]Liste bétail'!D:D,"")=0,"",_xlfn.XLOOKUP(F80,'[1]Liste bétail'!A:A,'[1]Liste bétail'!D:D,""))</f>
        <v/>
      </c>
      <c r="M80" s="3" t="str">
        <f t="shared" si="6"/>
        <v/>
      </c>
      <c r="N80" s="3" t="str">
        <f t="shared" si="7"/>
        <v/>
      </c>
      <c r="O80" s="1"/>
      <c r="P80" s="1" t="str">
        <f t="shared" si="5"/>
        <v>L12_L107</v>
      </c>
    </row>
    <row r="81" spans="1:16" ht="11" customHeight="1" x14ac:dyDescent="0.45">
      <c r="A81" s="10">
        <v>80</v>
      </c>
      <c r="B81" s="13" t="s">
        <v>16</v>
      </c>
      <c r="C81" s="13">
        <v>46193</v>
      </c>
      <c r="D81" s="11">
        <v>120</v>
      </c>
      <c r="E81" s="12" t="s">
        <v>9</v>
      </c>
      <c r="F81" s="11">
        <v>97</v>
      </c>
      <c r="G81" s="11" t="str">
        <f>IF(ISERROR(VLOOKUP(D81,'[1]Liste bétail'!$A$1:$B$65516,2,FALSE)),"",VLOOKUP(D81,'[1]Liste bétail'!$A$1:$B$65516,2,FALSE))</f>
        <v>TORNADE</v>
      </c>
      <c r="H81" s="11" t="str">
        <f t="shared" si="4"/>
        <v>-</v>
      </c>
      <c r="I81" s="11" t="str">
        <f>IF(ISERROR(VLOOKUP(F81,'[1]Liste bétail'!$A$1:$B$65516,2,FALSE)),"",VLOOKUP(F81,'[1]Liste bétail'!$A$1:$B$65516,2,FALSE))</f>
        <v>FRAGOLA</v>
      </c>
      <c r="K81" s="3" t="str">
        <f>IF(_xlfn.XLOOKUP(D81,'[1]Liste bétail'!A:A,'[1]Liste bétail'!D:D,"")=0,"",_xlfn.XLOOKUP(D81,'[1]Liste bétail'!A:A,'[1]Liste bétail'!D:D,""))</f>
        <v>IV</v>
      </c>
      <c r="L81" s="3" t="str">
        <f>IF(_xlfn.XLOOKUP(F81,'[1]Liste bétail'!A:A,'[1]Liste bétail'!D:D,"")=0,"",_xlfn.XLOOKUP(F81,'[1]Liste bétail'!A:A,'[1]Liste bétail'!D:D,""))</f>
        <v/>
      </c>
      <c r="M81" s="3">
        <f t="shared" si="6"/>
        <v>1</v>
      </c>
      <c r="N81" s="3" t="str">
        <f t="shared" si="7"/>
        <v/>
      </c>
      <c r="O81" s="1"/>
      <c r="P81" s="1" t="str">
        <f t="shared" si="5"/>
        <v>L97_L120</v>
      </c>
    </row>
    <row r="82" spans="1:16" ht="11" customHeight="1" x14ac:dyDescent="0.45">
      <c r="A82" s="10">
        <v>81</v>
      </c>
      <c r="B82" s="13" t="s">
        <v>16</v>
      </c>
      <c r="C82" s="13">
        <v>46193</v>
      </c>
      <c r="D82" s="11">
        <v>130</v>
      </c>
      <c r="E82" s="12" t="s">
        <v>9</v>
      </c>
      <c r="F82" s="11">
        <v>50</v>
      </c>
      <c r="G82" s="11" t="str">
        <f>IF(ISERROR(VLOOKUP(D82,'[1]Liste bétail'!$A$1:$B$65516,2,FALSE)),"",VLOOKUP(D82,'[1]Liste bétail'!$A$1:$B$65516,2,FALSE))</f>
        <v>MARQUISE</v>
      </c>
      <c r="H82" s="11" t="str">
        <f t="shared" si="4"/>
        <v>-</v>
      </c>
      <c r="I82" s="11" t="str">
        <f>IF(ISERROR(VLOOKUP(F82,'[1]Liste bétail'!$A$1:$B$65516,2,FALSE)),"",VLOOKUP(F82,'[1]Liste bétail'!$A$1:$B$65516,2,FALSE))</f>
        <v>ASTUCE</v>
      </c>
      <c r="K82" s="3" t="str">
        <f>IF(_xlfn.XLOOKUP(D82,'[1]Liste bétail'!A:A,'[1]Liste bétail'!D:D,"")=0,"",_xlfn.XLOOKUP(D82,'[1]Liste bétail'!A:A,'[1]Liste bétail'!D:D,""))</f>
        <v>IV</v>
      </c>
      <c r="L82" s="3" t="str">
        <f>IF(_xlfn.XLOOKUP(F82,'[1]Liste bétail'!A:A,'[1]Liste bétail'!D:D,"")=0,"",_xlfn.XLOOKUP(F82,'[1]Liste bétail'!A:A,'[1]Liste bétail'!D:D,""))</f>
        <v>IV</v>
      </c>
      <c r="M82" s="3" t="str">
        <f t="shared" si="6"/>
        <v>IV</v>
      </c>
      <c r="N82" s="3" t="str">
        <f t="shared" si="7"/>
        <v>IV</v>
      </c>
      <c r="O82" s="1"/>
      <c r="P82" s="1" t="str">
        <f t="shared" si="5"/>
        <v>L50_L130</v>
      </c>
    </row>
    <row r="83" spans="1:16" ht="11" customHeight="1" x14ac:dyDescent="0.45">
      <c r="A83" s="10">
        <v>82</v>
      </c>
      <c r="B83" s="13" t="s">
        <v>16</v>
      </c>
      <c r="C83" s="13">
        <v>46193</v>
      </c>
      <c r="D83" s="11">
        <v>101</v>
      </c>
      <c r="E83" s="12" t="s">
        <v>9</v>
      </c>
      <c r="F83" s="11">
        <v>66</v>
      </c>
      <c r="G83" s="11" t="str">
        <f>IF(ISERROR(VLOOKUP(D83,'[1]Liste bétail'!$A$1:$B$65516,2,FALSE)),"",VLOOKUP(D83,'[1]Liste bétail'!$A$1:$B$65516,2,FALSE))</f>
        <v>ROTHORN</v>
      </c>
      <c r="H83" s="11" t="str">
        <f t="shared" si="4"/>
        <v>-</v>
      </c>
      <c r="I83" s="11" t="str">
        <f>IF(ISERROR(VLOOKUP(F83,'[1]Liste bétail'!$A$1:$B$65516,2,FALSE)),"",VLOOKUP(F83,'[1]Liste bétail'!$A$1:$B$65516,2,FALSE))</f>
        <v>PARIA</v>
      </c>
      <c r="K83" s="3" t="str">
        <f>IF(_xlfn.XLOOKUP(D83,'[1]Liste bétail'!A:A,'[1]Liste bétail'!D:D,"")=0,"",_xlfn.XLOOKUP(D83,'[1]Liste bétail'!A:A,'[1]Liste bétail'!D:D,""))</f>
        <v/>
      </c>
      <c r="L83" s="3" t="str">
        <f>IF(_xlfn.XLOOKUP(F83,'[1]Liste bétail'!A:A,'[1]Liste bétail'!D:D,"")=0,"",_xlfn.XLOOKUP(F83,'[1]Liste bétail'!A:A,'[1]Liste bétail'!D:D,""))</f>
        <v>2V</v>
      </c>
      <c r="M83" s="3">
        <f t="shared" si="6"/>
        <v>1</v>
      </c>
      <c r="N83" s="3" t="str">
        <f t="shared" si="7"/>
        <v/>
      </c>
      <c r="O83" s="1"/>
      <c r="P83" s="1" t="str">
        <f t="shared" si="5"/>
        <v>L66_L101</v>
      </c>
    </row>
    <row r="84" spans="1:16" ht="11" customHeight="1" x14ac:dyDescent="0.45">
      <c r="A84" s="10">
        <v>83</v>
      </c>
      <c r="B84" s="13" t="s">
        <v>16</v>
      </c>
      <c r="C84" s="13">
        <v>46193</v>
      </c>
      <c r="D84" s="11">
        <v>1</v>
      </c>
      <c r="E84" s="12" t="s">
        <v>9</v>
      </c>
      <c r="F84" s="11">
        <v>103</v>
      </c>
      <c r="G84" s="11" t="str">
        <f>IF(ISERROR(VLOOKUP(D84,'[1]Liste bétail'!$A$1:$B$65516,2,FALSE)),"",VLOOKUP(D84,'[1]Liste bétail'!$A$1:$B$65516,2,FALSE))</f>
        <v>BACARA</v>
      </c>
      <c r="H84" s="11" t="str">
        <f t="shared" si="4"/>
        <v>-</v>
      </c>
      <c r="I84" s="11" t="str">
        <f>IF(ISERROR(VLOOKUP(F84,'[1]Liste bétail'!$A$1:$B$65516,2,FALSE)),"",VLOOKUP(F84,'[1]Liste bétail'!$A$1:$B$65516,2,FALSE))</f>
        <v>RAZADE</v>
      </c>
      <c r="K84" s="3" t="str">
        <f>IF(_xlfn.XLOOKUP(D84,'[1]Liste bétail'!A:A,'[1]Liste bétail'!D:D,"")=0,"",_xlfn.XLOOKUP(D84,'[1]Liste bétail'!A:A,'[1]Liste bétail'!D:D,""))</f>
        <v/>
      </c>
      <c r="L84" s="3" t="str">
        <f>IF(_xlfn.XLOOKUP(F84,'[1]Liste bétail'!A:A,'[1]Liste bétail'!D:D,"")=0,"",_xlfn.XLOOKUP(F84,'[1]Liste bétail'!A:A,'[1]Liste bétail'!D:D,""))</f>
        <v>IV</v>
      </c>
      <c r="M84" s="3">
        <f t="shared" si="6"/>
        <v>1</v>
      </c>
      <c r="N84" s="3" t="str">
        <f t="shared" si="7"/>
        <v/>
      </c>
      <c r="O84" s="1"/>
      <c r="P84" s="1" t="str">
        <f t="shared" si="5"/>
        <v>L1_L103</v>
      </c>
    </row>
    <row r="85" spans="1:16" ht="11" customHeight="1" x14ac:dyDescent="0.45">
      <c r="A85" s="10">
        <v>84</v>
      </c>
      <c r="B85" s="13" t="s">
        <v>16</v>
      </c>
      <c r="C85" s="13">
        <v>46193</v>
      </c>
      <c r="D85" s="11">
        <v>37</v>
      </c>
      <c r="E85" s="12" t="s">
        <v>9</v>
      </c>
      <c r="F85" s="11">
        <v>48</v>
      </c>
      <c r="G85" s="11" t="str">
        <f>IF(ISERROR(VLOOKUP(D85,'[1]Liste bétail'!$A$1:$B$65516,2,FALSE)),"",VLOOKUP(D85,'[1]Liste bétail'!$A$1:$B$65516,2,FALSE))</f>
        <v>NECTARINE</v>
      </c>
      <c r="H85" s="11" t="str">
        <f t="shared" si="4"/>
        <v>-</v>
      </c>
      <c r="I85" s="11" t="str">
        <f>IF(ISERROR(VLOOKUP(F85,'[1]Liste bétail'!$A$1:$B$65516,2,FALSE)),"",VLOOKUP(F85,'[1]Liste bétail'!$A$1:$B$65516,2,FALSE))</f>
        <v>ARPETTE</v>
      </c>
      <c r="K85" s="3" t="str">
        <f>IF(_xlfn.XLOOKUP(D85,'[1]Liste bétail'!A:A,'[1]Liste bétail'!D:D,"")=0,"",_xlfn.XLOOKUP(D85,'[1]Liste bétail'!A:A,'[1]Liste bétail'!D:D,""))</f>
        <v>V</v>
      </c>
      <c r="L85" s="3" t="str">
        <f>IF(_xlfn.XLOOKUP(F85,'[1]Liste bétail'!A:A,'[1]Liste bétail'!D:D,"")=0,"",_xlfn.XLOOKUP(F85,'[1]Liste bétail'!A:A,'[1]Liste bétail'!D:D,""))</f>
        <v/>
      </c>
      <c r="M85" s="3">
        <f t="shared" si="6"/>
        <v>1</v>
      </c>
      <c r="N85" s="3" t="str">
        <f t="shared" si="7"/>
        <v/>
      </c>
      <c r="O85" s="1"/>
      <c r="P85" s="1" t="str">
        <f t="shared" si="5"/>
        <v>L37_L48</v>
      </c>
    </row>
    <row r="86" spans="1:16" ht="11" customHeight="1" x14ac:dyDescent="0.45">
      <c r="A86" s="10">
        <v>85</v>
      </c>
      <c r="B86" s="13" t="s">
        <v>16</v>
      </c>
      <c r="C86" s="13">
        <v>46193</v>
      </c>
      <c r="D86" s="11">
        <v>124</v>
      </c>
      <c r="E86" s="12" t="s">
        <v>9</v>
      </c>
      <c r="F86" s="11">
        <v>115</v>
      </c>
      <c r="G86" s="11" t="str">
        <f>IF(ISERROR(VLOOKUP(D86,'[1]Liste bétail'!$A$1:$B$65516,2,FALSE)),"",VLOOKUP(D86,'[1]Liste bétail'!$A$1:$B$65516,2,FALSE))</f>
        <v>COQUINE</v>
      </c>
      <c r="H86" s="11" t="str">
        <f t="shared" si="4"/>
        <v>-</v>
      </c>
      <c r="I86" s="11" t="str">
        <f>IF(ISERROR(VLOOKUP(F86,'[1]Liste bétail'!$A$1:$B$65516,2,FALSE)),"",VLOOKUP(F86,'[1]Liste bétail'!$A$1:$B$65516,2,FALSE))</f>
        <v>BARBADOS</v>
      </c>
      <c r="K86" s="3" t="str">
        <f>IF(_xlfn.XLOOKUP(D86,'[1]Liste bétail'!A:A,'[1]Liste bétail'!D:D,"")=0,"",_xlfn.XLOOKUP(D86,'[1]Liste bétail'!A:A,'[1]Liste bétail'!D:D,""))</f>
        <v>2V</v>
      </c>
      <c r="L86" s="3" t="str">
        <f>IF(_xlfn.XLOOKUP(F86,'[1]Liste bétail'!A:A,'[1]Liste bétail'!D:D,"")=0,"",_xlfn.XLOOKUP(F86,'[1]Liste bétail'!A:A,'[1]Liste bétail'!D:D,""))</f>
        <v>2V</v>
      </c>
      <c r="M86" s="3" t="str">
        <f t="shared" si="6"/>
        <v>2V</v>
      </c>
      <c r="N86" s="3" t="str">
        <f t="shared" si="7"/>
        <v>2V</v>
      </c>
      <c r="O86" s="1"/>
      <c r="P86" s="1" t="str">
        <f t="shared" si="5"/>
        <v>L115_L124</v>
      </c>
    </row>
    <row r="87" spans="1:16" ht="11" customHeight="1" x14ac:dyDescent="0.45">
      <c r="A87" s="10">
        <v>86</v>
      </c>
      <c r="B87" s="13" t="s">
        <v>16</v>
      </c>
      <c r="C87" s="13">
        <v>46193</v>
      </c>
      <c r="D87" s="11">
        <v>57</v>
      </c>
      <c r="E87" s="12" t="s">
        <v>9</v>
      </c>
      <c r="F87" s="11">
        <v>79</v>
      </c>
      <c r="G87" s="11" t="str">
        <f>IF(ISERROR(VLOOKUP(D87,'[1]Liste bétail'!$A$1:$B$65516,2,FALSE)),"",VLOOKUP(D87,'[1]Liste bétail'!$A$1:$B$65516,2,FALSE))</f>
        <v>FRISSON</v>
      </c>
      <c r="H87" s="11" t="str">
        <f t="shared" si="4"/>
        <v>-</v>
      </c>
      <c r="I87" s="11" t="str">
        <f>IF(ISERROR(VLOOKUP(F87,'[1]Liste bétail'!$A$1:$B$65516,2,FALSE)),"",VLOOKUP(F87,'[1]Liste bétail'!$A$1:$B$65516,2,FALSE))</f>
        <v>VACARME</v>
      </c>
      <c r="K87" s="3" t="str">
        <f>IF(_xlfn.XLOOKUP(D87,'[1]Liste bétail'!A:A,'[1]Liste bétail'!D:D,"")=0,"",_xlfn.XLOOKUP(D87,'[1]Liste bétail'!A:A,'[1]Liste bétail'!D:D,""))</f>
        <v/>
      </c>
      <c r="L87" s="3" t="str">
        <f>IF(_xlfn.XLOOKUP(F87,'[1]Liste bétail'!A:A,'[1]Liste bétail'!D:D,"")=0,"",_xlfn.XLOOKUP(F87,'[1]Liste bétail'!A:A,'[1]Liste bétail'!D:D,""))</f>
        <v>2V</v>
      </c>
      <c r="M87" s="3">
        <f t="shared" si="6"/>
        <v>1</v>
      </c>
      <c r="N87" s="3" t="str">
        <f t="shared" si="7"/>
        <v/>
      </c>
      <c r="O87" s="1"/>
      <c r="P87" s="1" t="str">
        <f t="shared" si="5"/>
        <v>L57_L79</v>
      </c>
    </row>
    <row r="88" spans="1:16" ht="11" customHeight="1" x14ac:dyDescent="0.45">
      <c r="A88" s="10">
        <v>87</v>
      </c>
      <c r="B88" s="13" t="s">
        <v>16</v>
      </c>
      <c r="C88" s="13">
        <v>46193</v>
      </c>
      <c r="D88" s="11">
        <v>93</v>
      </c>
      <c r="E88" s="12" t="s">
        <v>9</v>
      </c>
      <c r="F88" s="11">
        <v>111</v>
      </c>
      <c r="G88" s="11" t="str">
        <f>IF(ISERROR(VLOOKUP(D88,'[1]Liste bétail'!$A$1:$B$65516,2,FALSE)),"",VLOOKUP(D88,'[1]Liste bétail'!$A$1:$B$65516,2,FALSE))</f>
        <v>CHELSEA</v>
      </c>
      <c r="H88" s="11" t="str">
        <f t="shared" si="4"/>
        <v>-</v>
      </c>
      <c r="I88" s="11" t="str">
        <f>IF(ISERROR(VLOOKUP(F88,'[1]Liste bétail'!$A$1:$B$65516,2,FALSE)),"",VLOOKUP(F88,'[1]Liste bétail'!$A$1:$B$65516,2,FALSE))</f>
        <v>TEXAS</v>
      </c>
      <c r="K88" s="3" t="str">
        <f>IF(_xlfn.XLOOKUP(D88,'[1]Liste bétail'!A:A,'[1]Liste bétail'!D:D,"")=0,"",_xlfn.XLOOKUP(D88,'[1]Liste bétail'!A:A,'[1]Liste bétail'!D:D,""))</f>
        <v>V</v>
      </c>
      <c r="L88" s="3" t="str">
        <f>IF(_xlfn.XLOOKUP(F88,'[1]Liste bétail'!A:A,'[1]Liste bétail'!D:D,"")=0,"",_xlfn.XLOOKUP(F88,'[1]Liste bétail'!A:A,'[1]Liste bétail'!D:D,""))</f>
        <v>IV</v>
      </c>
      <c r="M88" s="3">
        <f t="shared" si="6"/>
        <v>1</v>
      </c>
      <c r="N88" s="3" t="str">
        <f t="shared" si="7"/>
        <v/>
      </c>
      <c r="O88" s="1"/>
      <c r="P88" s="1" t="str">
        <f t="shared" si="5"/>
        <v>L93_L111</v>
      </c>
    </row>
    <row r="89" spans="1:16" ht="11" customHeight="1" x14ac:dyDescent="0.45">
      <c r="A89" s="10">
        <v>88</v>
      </c>
      <c r="B89" s="13" t="s">
        <v>16</v>
      </c>
      <c r="C89" s="13">
        <v>46193</v>
      </c>
      <c r="D89" s="11">
        <v>35</v>
      </c>
      <c r="E89" s="12" t="s">
        <v>9</v>
      </c>
      <c r="F89" s="11">
        <v>21</v>
      </c>
      <c r="G89" s="11" t="str">
        <f>IF(ISERROR(VLOOKUP(D89,'[1]Liste bétail'!$A$1:$B$65516,2,FALSE)),"",VLOOKUP(D89,'[1]Liste bétail'!$A$1:$B$65516,2,FALSE))</f>
        <v>CHARLINE</v>
      </c>
      <c r="H89" s="11" t="str">
        <f t="shared" si="4"/>
        <v>-</v>
      </c>
      <c r="I89" s="11" t="str">
        <f>IF(ISERROR(VLOOKUP(F89,'[1]Liste bétail'!$A$1:$B$65516,2,FALSE)),"",VLOOKUP(F89,'[1]Liste bétail'!$A$1:$B$65516,2,FALSE))</f>
        <v>PANENKA</v>
      </c>
      <c r="K89" s="3" t="str">
        <f>IF(_xlfn.XLOOKUP(D89,'[1]Liste bétail'!A:A,'[1]Liste bétail'!D:D,"")=0,"",_xlfn.XLOOKUP(D89,'[1]Liste bétail'!A:A,'[1]Liste bétail'!D:D,""))</f>
        <v>V</v>
      </c>
      <c r="L89" s="3" t="str">
        <f>IF(_xlfn.XLOOKUP(F89,'[1]Liste bétail'!A:A,'[1]Liste bétail'!D:D,"")=0,"",_xlfn.XLOOKUP(F89,'[1]Liste bétail'!A:A,'[1]Liste bétail'!D:D,""))</f>
        <v>IV</v>
      </c>
      <c r="M89" s="3">
        <f t="shared" si="6"/>
        <v>1</v>
      </c>
      <c r="N89" s="3" t="str">
        <f t="shared" si="7"/>
        <v/>
      </c>
      <c r="O89" s="1"/>
      <c r="P89" s="1" t="str">
        <f t="shared" si="5"/>
        <v>L21_L35</v>
      </c>
    </row>
    <row r="90" spans="1:16" ht="11" customHeight="1" x14ac:dyDescent="0.45">
      <c r="A90" s="10">
        <v>89</v>
      </c>
      <c r="B90" s="13" t="s">
        <v>16</v>
      </c>
      <c r="C90" s="13">
        <v>46193</v>
      </c>
      <c r="D90" s="11">
        <v>20</v>
      </c>
      <c r="E90" s="12" t="s">
        <v>9</v>
      </c>
      <c r="F90" s="11">
        <v>32</v>
      </c>
      <c r="G90" s="11" t="str">
        <f>IF(ISERROR(VLOOKUP(D90,'[1]Liste bétail'!$A$1:$B$65516,2,FALSE)),"",VLOOKUP(D90,'[1]Liste bétail'!$A$1:$B$65516,2,FALSE))</f>
        <v>BENETNASH</v>
      </c>
      <c r="H90" s="11" t="str">
        <f t="shared" si="4"/>
        <v>-</v>
      </c>
      <c r="I90" s="11" t="str">
        <f>IF(ISERROR(VLOOKUP(F90,'[1]Liste bétail'!$A$1:$B$65516,2,FALSE)),"",VLOOKUP(F90,'[1]Liste bétail'!$A$1:$B$65516,2,FALSE))</f>
        <v>CHATAIGNE</v>
      </c>
      <c r="K90" s="3" t="str">
        <f>IF(_xlfn.XLOOKUP(D90,'[1]Liste bétail'!A:A,'[1]Liste bétail'!D:D,"")=0,"",_xlfn.XLOOKUP(D90,'[1]Liste bétail'!A:A,'[1]Liste bétail'!D:D,""))</f>
        <v/>
      </c>
      <c r="L90" s="3" t="str">
        <f>IF(_xlfn.XLOOKUP(F90,'[1]Liste bétail'!A:A,'[1]Liste bétail'!D:D,"")=0,"",_xlfn.XLOOKUP(F90,'[1]Liste bétail'!A:A,'[1]Liste bétail'!D:D,""))</f>
        <v/>
      </c>
      <c r="M90" s="3" t="str">
        <f t="shared" si="6"/>
        <v/>
      </c>
      <c r="N90" s="3" t="str">
        <f t="shared" si="7"/>
        <v/>
      </c>
      <c r="O90" s="1"/>
      <c r="P90" s="1" t="str">
        <f t="shared" si="5"/>
        <v>L20_L32</v>
      </c>
    </row>
    <row r="91" spans="1:16" ht="11" customHeight="1" x14ac:dyDescent="0.45">
      <c r="A91" s="10">
        <v>90</v>
      </c>
      <c r="B91" s="13" t="s">
        <v>16</v>
      </c>
      <c r="C91" s="13">
        <v>46193</v>
      </c>
      <c r="D91" s="11">
        <v>96</v>
      </c>
      <c r="E91" s="12" t="s">
        <v>9</v>
      </c>
      <c r="F91" s="11">
        <v>32</v>
      </c>
      <c r="G91" s="11" t="str">
        <f>IF(ISERROR(VLOOKUP(D91,'[1]Liste bétail'!$A$1:$B$65516,2,FALSE)),"",VLOOKUP(D91,'[1]Liste bétail'!$A$1:$B$65516,2,FALSE))</f>
        <v>PALOMINA</v>
      </c>
      <c r="H91" s="11" t="str">
        <f t="shared" si="4"/>
        <v>-</v>
      </c>
      <c r="I91" s="11" t="str">
        <f>IF(ISERROR(VLOOKUP(F91,'[1]Liste bétail'!$A$1:$B$65516,2,FALSE)),"",VLOOKUP(F91,'[1]Liste bétail'!$A$1:$B$65516,2,FALSE))</f>
        <v>CHATAIGNE</v>
      </c>
      <c r="K91" s="3" t="str">
        <f>IF(_xlfn.XLOOKUP(D91,'[1]Liste bétail'!A:A,'[1]Liste bétail'!D:D,"")=0,"",_xlfn.XLOOKUP(D91,'[1]Liste bétail'!A:A,'[1]Liste bétail'!D:D,""))</f>
        <v/>
      </c>
      <c r="L91" s="3" t="str">
        <f>IF(_xlfn.XLOOKUP(F91,'[1]Liste bétail'!A:A,'[1]Liste bétail'!D:D,"")=0,"",_xlfn.XLOOKUP(F91,'[1]Liste bétail'!A:A,'[1]Liste bétail'!D:D,""))</f>
        <v/>
      </c>
      <c r="M91" s="3" t="str">
        <f t="shared" si="6"/>
        <v/>
      </c>
      <c r="N91" s="3" t="str">
        <f t="shared" si="7"/>
        <v/>
      </c>
      <c r="O91" s="1"/>
      <c r="P91" s="1" t="str">
        <f t="shared" si="5"/>
        <v>L32_L96</v>
      </c>
    </row>
    <row r="92" spans="1:16" ht="11" customHeight="1" x14ac:dyDescent="0.45">
      <c r="A92" s="10">
        <v>91</v>
      </c>
      <c r="B92" s="13" t="s">
        <v>16</v>
      </c>
      <c r="C92" s="13">
        <v>46193</v>
      </c>
      <c r="D92" s="11">
        <v>121</v>
      </c>
      <c r="E92" s="12" t="s">
        <v>9</v>
      </c>
      <c r="F92" s="11">
        <v>63</v>
      </c>
      <c r="G92" s="11" t="str">
        <f>IF(ISERROR(VLOOKUP(D92,'[1]Liste bétail'!$A$1:$B$65516,2,FALSE)),"",VLOOKUP(D92,'[1]Liste bétail'!$A$1:$B$65516,2,FALSE))</f>
        <v>COQUETTE</v>
      </c>
      <c r="H92" s="11" t="str">
        <f t="shared" si="4"/>
        <v>-</v>
      </c>
      <c r="I92" s="11" t="str">
        <f>IF(ISERROR(VLOOKUP(F92,'[1]Liste bétail'!$A$1:$B$65516,2,FALSE)),"",VLOOKUP(F92,'[1]Liste bétail'!$A$1:$B$65516,2,FALSE))</f>
        <v>FAROUK</v>
      </c>
      <c r="K92" s="3" t="str">
        <f>IF(_xlfn.XLOOKUP(D92,'[1]Liste bétail'!A:A,'[1]Liste bétail'!D:D,"")=0,"",_xlfn.XLOOKUP(D92,'[1]Liste bétail'!A:A,'[1]Liste bétail'!D:D,""))</f>
        <v>IV</v>
      </c>
      <c r="L92" s="3" t="str">
        <f>IF(_xlfn.XLOOKUP(F92,'[1]Liste bétail'!A:A,'[1]Liste bétail'!D:D,"")=0,"",_xlfn.XLOOKUP(F92,'[1]Liste bétail'!A:A,'[1]Liste bétail'!D:D,""))</f>
        <v>2V</v>
      </c>
      <c r="M92" s="3">
        <f t="shared" si="6"/>
        <v>1</v>
      </c>
      <c r="N92" s="3" t="str">
        <f t="shared" si="7"/>
        <v/>
      </c>
      <c r="O92" s="1"/>
      <c r="P92" s="1" t="str">
        <f t="shared" si="5"/>
        <v>L63_L121</v>
      </c>
    </row>
    <row r="93" spans="1:16" ht="11" customHeight="1" x14ac:dyDescent="0.45">
      <c r="A93" s="10">
        <v>92</v>
      </c>
      <c r="B93" s="13" t="s">
        <v>16</v>
      </c>
      <c r="C93" s="13">
        <v>46193</v>
      </c>
      <c r="D93" s="11">
        <v>134</v>
      </c>
      <c r="E93" s="12" t="s">
        <v>9</v>
      </c>
      <c r="F93" s="11">
        <v>50</v>
      </c>
      <c r="G93" s="11" t="str">
        <f>IF(ISERROR(VLOOKUP(D93,'[1]Liste bétail'!$A$1:$B$65516,2,FALSE)),"",VLOOKUP(D93,'[1]Liste bétail'!$A$1:$B$65516,2,FALSE))</f>
        <v>PRISMA</v>
      </c>
      <c r="H93" s="11" t="str">
        <f t="shared" si="4"/>
        <v>-</v>
      </c>
      <c r="I93" s="11" t="str">
        <f>IF(ISERROR(VLOOKUP(F93,'[1]Liste bétail'!$A$1:$B$65516,2,FALSE)),"",VLOOKUP(F93,'[1]Liste bétail'!$A$1:$B$65516,2,FALSE))</f>
        <v>ASTUCE</v>
      </c>
      <c r="K93" s="3" t="str">
        <f>IF(_xlfn.XLOOKUP(D93,'[1]Liste bétail'!A:A,'[1]Liste bétail'!D:D,"")=0,"",_xlfn.XLOOKUP(D93,'[1]Liste bétail'!A:A,'[1]Liste bétail'!D:D,""))</f>
        <v>IV</v>
      </c>
      <c r="L93" s="3" t="str">
        <f>IF(_xlfn.XLOOKUP(F93,'[1]Liste bétail'!A:A,'[1]Liste bétail'!D:D,"")=0,"",_xlfn.XLOOKUP(F93,'[1]Liste bétail'!A:A,'[1]Liste bétail'!D:D,""))</f>
        <v>IV</v>
      </c>
      <c r="M93" s="3" t="str">
        <f t="shared" si="6"/>
        <v>IV</v>
      </c>
      <c r="N93" s="3" t="str">
        <f t="shared" si="7"/>
        <v>IV</v>
      </c>
      <c r="O93" s="1"/>
      <c r="P93" s="1" t="str">
        <f t="shared" si="5"/>
        <v>L50_L134</v>
      </c>
    </row>
    <row r="94" spans="1:16" ht="11" customHeight="1" x14ac:dyDescent="0.45">
      <c r="A94" s="10">
        <v>93</v>
      </c>
      <c r="B94" s="13" t="s">
        <v>16</v>
      </c>
      <c r="C94" s="13">
        <v>46193</v>
      </c>
      <c r="D94" s="11">
        <v>80</v>
      </c>
      <c r="E94" s="12" t="s">
        <v>9</v>
      </c>
      <c r="F94" s="11">
        <v>126</v>
      </c>
      <c r="G94" s="11" t="str">
        <f>IF(ISERROR(VLOOKUP(D94,'[1]Liste bétail'!$A$1:$B$65516,2,FALSE)),"",VLOOKUP(D94,'[1]Liste bétail'!$A$1:$B$65516,2,FALSE))</f>
        <v>VALENCE</v>
      </c>
      <c r="H94" s="11" t="str">
        <f t="shared" si="4"/>
        <v>-</v>
      </c>
      <c r="I94" s="11" t="str">
        <f>IF(ISERROR(VLOOKUP(F94,'[1]Liste bétail'!$A$1:$B$65516,2,FALSE)),"",VLOOKUP(F94,'[1]Liste bétail'!$A$1:$B$65516,2,FALSE))</f>
        <v>BANDIT</v>
      </c>
      <c r="K94" s="3" t="str">
        <f>IF(_xlfn.XLOOKUP(D94,'[1]Liste bétail'!A:A,'[1]Liste bétail'!D:D,"")=0,"",_xlfn.XLOOKUP(D94,'[1]Liste bétail'!A:A,'[1]Liste bétail'!D:D,""))</f>
        <v>2V</v>
      </c>
      <c r="L94" s="3" t="str">
        <f>IF(_xlfn.XLOOKUP(F94,'[1]Liste bétail'!A:A,'[1]Liste bétail'!D:D,"")=0,"",_xlfn.XLOOKUP(F94,'[1]Liste bétail'!A:A,'[1]Liste bétail'!D:D,""))</f>
        <v>2V</v>
      </c>
      <c r="M94" s="3" t="str">
        <f t="shared" si="6"/>
        <v>2V</v>
      </c>
      <c r="N94" s="3" t="str">
        <f t="shared" si="7"/>
        <v>2V</v>
      </c>
      <c r="O94" s="1"/>
      <c r="P94" s="1" t="str">
        <f t="shared" si="5"/>
        <v>L80_L126</v>
      </c>
    </row>
    <row r="95" spans="1:16" ht="11" customHeight="1" x14ac:dyDescent="0.45">
      <c r="A95" s="10">
        <v>94</v>
      </c>
      <c r="B95" s="13" t="s">
        <v>16</v>
      </c>
      <c r="C95" s="13">
        <v>46193</v>
      </c>
      <c r="D95" s="11">
        <v>72</v>
      </c>
      <c r="E95" s="12" t="s">
        <v>9</v>
      </c>
      <c r="F95" s="11">
        <v>106</v>
      </c>
      <c r="G95" s="11" t="str">
        <f>IF(ISERROR(VLOOKUP(D95,'[1]Liste bétail'!$A$1:$B$65516,2,FALSE)),"",VLOOKUP(D95,'[1]Liste bétail'!$A$1:$B$65516,2,FALSE))</f>
        <v>DIVA</v>
      </c>
      <c r="H95" s="11" t="str">
        <f t="shared" si="4"/>
        <v>-</v>
      </c>
      <c r="I95" s="11" t="str">
        <f>IF(ISERROR(VLOOKUP(F95,'[1]Liste bétail'!$A$1:$B$65516,2,FALSE)),"",VLOOKUP(F95,'[1]Liste bétail'!$A$1:$B$65516,2,FALSE))</f>
        <v>MISTRAL</v>
      </c>
      <c r="K95" s="3" t="str">
        <f>IF(_xlfn.XLOOKUP(D95,'[1]Liste bétail'!A:A,'[1]Liste bétail'!D:D,"")=0,"",_xlfn.XLOOKUP(D95,'[1]Liste bétail'!A:A,'[1]Liste bétail'!D:D,""))</f>
        <v/>
      </c>
      <c r="L95" s="3" t="str">
        <f>IF(_xlfn.XLOOKUP(F95,'[1]Liste bétail'!A:A,'[1]Liste bétail'!D:D,"")=0,"",_xlfn.XLOOKUP(F95,'[1]Liste bétail'!A:A,'[1]Liste bétail'!D:D,""))</f>
        <v>2V</v>
      </c>
      <c r="M95" s="3">
        <f t="shared" si="6"/>
        <v>1</v>
      </c>
      <c r="N95" s="3" t="str">
        <f t="shared" si="7"/>
        <v/>
      </c>
      <c r="O95" s="1"/>
      <c r="P95" s="1" t="str">
        <f t="shared" si="5"/>
        <v>L72_L106</v>
      </c>
    </row>
    <row r="96" spans="1:16" ht="11" customHeight="1" x14ac:dyDescent="0.45">
      <c r="A96" s="10">
        <v>95</v>
      </c>
      <c r="B96" s="13" t="s">
        <v>16</v>
      </c>
      <c r="C96" s="13">
        <v>46193</v>
      </c>
      <c r="D96" s="11">
        <v>50</v>
      </c>
      <c r="E96" s="12" t="s">
        <v>9</v>
      </c>
      <c r="F96" s="11">
        <v>18</v>
      </c>
      <c r="G96" s="11" t="str">
        <f>IF(ISERROR(VLOOKUP(D96,'[1]Liste bétail'!$A$1:$B$65516,2,FALSE)),"",VLOOKUP(D96,'[1]Liste bétail'!$A$1:$B$65516,2,FALSE))</f>
        <v>ASTUCE</v>
      </c>
      <c r="H96" s="11" t="str">
        <f t="shared" si="4"/>
        <v>-</v>
      </c>
      <c r="I96" s="11" t="str">
        <f>IF(ISERROR(VLOOKUP(F96,'[1]Liste bétail'!$A$1:$B$65516,2,FALSE)),"",VLOOKUP(F96,'[1]Liste bétail'!$A$1:$B$65516,2,FALSE))</f>
        <v>BENZAÏ</v>
      </c>
      <c r="K96" s="3" t="str">
        <f>IF(_xlfn.XLOOKUP(D96,'[1]Liste bétail'!A:A,'[1]Liste bétail'!D:D,"")=0,"",_xlfn.XLOOKUP(D96,'[1]Liste bétail'!A:A,'[1]Liste bétail'!D:D,""))</f>
        <v>IV</v>
      </c>
      <c r="L96" s="3" t="str">
        <f>IF(_xlfn.XLOOKUP(F96,'[1]Liste bétail'!A:A,'[1]Liste bétail'!D:D,"")=0,"",_xlfn.XLOOKUP(F96,'[1]Liste bétail'!A:A,'[1]Liste bétail'!D:D,""))</f>
        <v>V</v>
      </c>
      <c r="M96" s="3">
        <f t="shared" si="6"/>
        <v>1</v>
      </c>
      <c r="N96" s="3" t="str">
        <f t="shared" si="7"/>
        <v/>
      </c>
      <c r="O96" s="1"/>
      <c r="P96" s="1" t="str">
        <f t="shared" si="5"/>
        <v>L18_L50</v>
      </c>
    </row>
    <row r="97" spans="1:16" ht="11" customHeight="1" x14ac:dyDescent="0.45">
      <c r="A97" s="10">
        <v>96</v>
      </c>
      <c r="B97" s="13" t="s">
        <v>16</v>
      </c>
      <c r="C97" s="13">
        <v>46193</v>
      </c>
      <c r="D97" s="11">
        <v>118</v>
      </c>
      <c r="E97" s="12" t="s">
        <v>12</v>
      </c>
      <c r="F97" s="11">
        <v>25</v>
      </c>
      <c r="G97" s="11" t="str">
        <f>IF(ISERROR(VLOOKUP(D97,'[1]Liste bétail'!$A$1:$B$65516,2,FALSE)),"",VLOOKUP(D97,'[1]Liste bétail'!$A$1:$B$65516,2,FALSE))</f>
        <v>LORELEI</v>
      </c>
      <c r="H97" s="11" t="str">
        <f t="shared" si="4"/>
        <v>&gt;</v>
      </c>
      <c r="I97" s="11" t="str">
        <f>IF(ISERROR(VLOOKUP(F97,'[1]Liste bétail'!$A$1:$B$65516,2,FALSE)),"",VLOOKUP(F97,'[1]Liste bétail'!$A$1:$B$65516,2,FALSE))</f>
        <v>BENDOLLE</v>
      </c>
      <c r="K97" s="3" t="str">
        <f>IF(_xlfn.XLOOKUP(D97,'[1]Liste bétail'!A:A,'[1]Liste bétail'!D:D,"")=0,"",_xlfn.XLOOKUP(D97,'[1]Liste bétail'!A:A,'[1]Liste bétail'!D:D,""))</f>
        <v>V</v>
      </c>
      <c r="L97" s="3" t="str">
        <f>IF(_xlfn.XLOOKUP(F97,'[1]Liste bétail'!A:A,'[1]Liste bétail'!D:D,"")=0,"",_xlfn.XLOOKUP(F97,'[1]Liste bétail'!A:A,'[1]Liste bétail'!D:D,""))</f>
        <v>V</v>
      </c>
      <c r="M97" s="3" t="str">
        <f t="shared" si="6"/>
        <v>V</v>
      </c>
      <c r="N97" s="3" t="str">
        <f t="shared" si="7"/>
        <v>V</v>
      </c>
      <c r="O97" s="1"/>
      <c r="P97" s="1" t="str">
        <f t="shared" si="5"/>
        <v>L25_L118</v>
      </c>
    </row>
    <row r="98" spans="1:16" ht="11" customHeight="1" x14ac:dyDescent="0.45">
      <c r="A98" s="10">
        <v>97</v>
      </c>
      <c r="B98" s="13" t="s">
        <v>16</v>
      </c>
      <c r="C98" s="13">
        <v>46193</v>
      </c>
      <c r="D98" s="11">
        <v>107</v>
      </c>
      <c r="E98" s="12" t="s">
        <v>9</v>
      </c>
      <c r="F98" s="11">
        <v>113</v>
      </c>
      <c r="G98" s="11" t="str">
        <f>IF(ISERROR(VLOOKUP(D98,'[1]Liste bétail'!$A$1:$B$65516,2,FALSE)),"",VLOOKUP(D98,'[1]Liste bétail'!$A$1:$B$65516,2,FALSE))</f>
        <v>BAGHERA</v>
      </c>
      <c r="H98" s="11" t="str">
        <f t="shared" si="4"/>
        <v>-</v>
      </c>
      <c r="I98" s="11" t="str">
        <f>IF(ISERROR(VLOOKUP(F98,'[1]Liste bétail'!$A$1:$B$65516,2,FALSE)),"",VLOOKUP(F98,'[1]Liste bétail'!$A$1:$B$65516,2,FALSE))</f>
        <v>BOBA</v>
      </c>
      <c r="K98" s="3" t="str">
        <f>IF(_xlfn.XLOOKUP(D98,'[1]Liste bétail'!A:A,'[1]Liste bétail'!D:D,"")=0,"",_xlfn.XLOOKUP(D98,'[1]Liste bétail'!A:A,'[1]Liste bétail'!D:D,""))</f>
        <v/>
      </c>
      <c r="L98" s="3" t="str">
        <f>IF(_xlfn.XLOOKUP(F98,'[1]Liste bétail'!A:A,'[1]Liste bétail'!D:D,"")=0,"",_xlfn.XLOOKUP(F98,'[1]Liste bétail'!A:A,'[1]Liste bétail'!D:D,""))</f>
        <v/>
      </c>
      <c r="M98" s="3" t="str">
        <f t="shared" si="6"/>
        <v/>
      </c>
      <c r="N98" s="3" t="str">
        <f t="shared" si="7"/>
        <v/>
      </c>
      <c r="O98" s="1"/>
      <c r="P98" s="1" t="str">
        <f t="shared" si="5"/>
        <v>L107_L113</v>
      </c>
    </row>
    <row r="99" spans="1:16" ht="11" customHeight="1" x14ac:dyDescent="0.45">
      <c r="A99" s="10">
        <v>98</v>
      </c>
      <c r="B99" s="13" t="s">
        <v>16</v>
      </c>
      <c r="C99" s="13">
        <v>46193</v>
      </c>
      <c r="D99" s="11">
        <v>120</v>
      </c>
      <c r="E99" s="12" t="s">
        <v>9</v>
      </c>
      <c r="F99" s="11">
        <v>25</v>
      </c>
      <c r="G99" s="11" t="str">
        <f>IF(ISERROR(VLOOKUP(D99,'[1]Liste bétail'!$A$1:$B$65516,2,FALSE)),"",VLOOKUP(D99,'[1]Liste bétail'!$A$1:$B$65516,2,FALSE))</f>
        <v>TORNADE</v>
      </c>
      <c r="H99" s="11" t="str">
        <f t="shared" si="4"/>
        <v>-</v>
      </c>
      <c r="I99" s="11" t="str">
        <f>IF(ISERROR(VLOOKUP(F99,'[1]Liste bétail'!$A$1:$B$65516,2,FALSE)),"",VLOOKUP(F99,'[1]Liste bétail'!$A$1:$B$65516,2,FALSE))</f>
        <v>BENDOLLE</v>
      </c>
      <c r="K99" s="3" t="str">
        <f>IF(_xlfn.XLOOKUP(D99,'[1]Liste bétail'!A:A,'[1]Liste bétail'!D:D,"")=0,"",_xlfn.XLOOKUP(D99,'[1]Liste bétail'!A:A,'[1]Liste bétail'!D:D,""))</f>
        <v>IV</v>
      </c>
      <c r="L99" s="3" t="str">
        <f>IF(_xlfn.XLOOKUP(F99,'[1]Liste bétail'!A:A,'[1]Liste bétail'!D:D,"")=0,"",_xlfn.XLOOKUP(F99,'[1]Liste bétail'!A:A,'[1]Liste bétail'!D:D,""))</f>
        <v>V</v>
      </c>
      <c r="M99" s="3">
        <f t="shared" si="6"/>
        <v>1</v>
      </c>
      <c r="N99" s="3" t="str">
        <f t="shared" si="7"/>
        <v/>
      </c>
      <c r="O99" s="1"/>
      <c r="P99" s="1" t="str">
        <f t="shared" si="5"/>
        <v>L25_L120</v>
      </c>
    </row>
    <row r="100" spans="1:16" ht="11" customHeight="1" x14ac:dyDescent="0.45">
      <c r="A100" s="10">
        <v>99</v>
      </c>
      <c r="B100" s="13" t="s">
        <v>16</v>
      </c>
      <c r="C100" s="13">
        <v>46193</v>
      </c>
      <c r="D100" s="11">
        <v>86</v>
      </c>
      <c r="E100" s="12" t="s">
        <v>9</v>
      </c>
      <c r="F100" s="11">
        <v>82</v>
      </c>
      <c r="G100" s="11" t="str">
        <f>IF(ISERROR(VLOOKUP(D100,'[1]Liste bétail'!$A$1:$B$65516,2,FALSE)),"",VLOOKUP(D100,'[1]Liste bétail'!$A$1:$B$65516,2,FALSE))</f>
        <v>CELTIS</v>
      </c>
      <c r="H100" s="11" t="str">
        <f t="shared" si="4"/>
        <v>-</v>
      </c>
      <c r="I100" s="11" t="str">
        <f>IF(ISERROR(VLOOKUP(F100,'[1]Liste bétail'!$A$1:$B$65516,2,FALSE)),"",VLOOKUP(F100,'[1]Liste bétail'!$A$1:$B$65516,2,FALSE))</f>
        <v>FRIMOUSSE</v>
      </c>
      <c r="K100" s="3" t="str">
        <f>IF(_xlfn.XLOOKUP(D100,'[1]Liste bétail'!A:A,'[1]Liste bétail'!D:D,"")=0,"",_xlfn.XLOOKUP(D100,'[1]Liste bétail'!A:A,'[1]Liste bétail'!D:D,""))</f>
        <v/>
      </c>
      <c r="L100" s="3" t="str">
        <f>IF(_xlfn.XLOOKUP(F100,'[1]Liste bétail'!A:A,'[1]Liste bétail'!D:D,"")=0,"",_xlfn.XLOOKUP(F100,'[1]Liste bétail'!A:A,'[1]Liste bétail'!D:D,""))</f>
        <v>IV</v>
      </c>
      <c r="M100" s="3">
        <f t="shared" si="6"/>
        <v>1</v>
      </c>
      <c r="N100" s="3" t="str">
        <f t="shared" si="7"/>
        <v/>
      </c>
      <c r="O100" s="1"/>
      <c r="P100" s="1" t="str">
        <f t="shared" si="5"/>
        <v>L82_L86</v>
      </c>
    </row>
    <row r="101" spans="1:16" ht="11" customHeight="1" x14ac:dyDescent="0.45">
      <c r="A101" s="10">
        <v>100</v>
      </c>
      <c r="B101" s="13" t="s">
        <v>16</v>
      </c>
      <c r="C101" s="13">
        <v>46193</v>
      </c>
      <c r="D101" s="11">
        <v>126</v>
      </c>
      <c r="E101" s="12" t="s">
        <v>9</v>
      </c>
      <c r="F101" s="11">
        <v>120</v>
      </c>
      <c r="G101" s="11" t="str">
        <f>IF(ISERROR(VLOOKUP(D101,'[1]Liste bétail'!$A$1:$B$65516,2,FALSE)),"",VLOOKUP(D101,'[1]Liste bétail'!$A$1:$B$65516,2,FALSE))</f>
        <v>BANDIT</v>
      </c>
      <c r="H101" s="11" t="str">
        <f t="shared" si="4"/>
        <v>-</v>
      </c>
      <c r="I101" s="11" t="str">
        <f>IF(ISERROR(VLOOKUP(F101,'[1]Liste bétail'!$A$1:$B$65516,2,FALSE)),"",VLOOKUP(F101,'[1]Liste bétail'!$A$1:$B$65516,2,FALSE))</f>
        <v>TORNADE</v>
      </c>
      <c r="K101" s="3" t="str">
        <f>IF(_xlfn.XLOOKUP(D101,'[1]Liste bétail'!A:A,'[1]Liste bétail'!D:D,"")=0,"",_xlfn.XLOOKUP(D101,'[1]Liste bétail'!A:A,'[1]Liste bétail'!D:D,""))</f>
        <v>2V</v>
      </c>
      <c r="L101" s="3" t="str">
        <f>IF(_xlfn.XLOOKUP(F101,'[1]Liste bétail'!A:A,'[1]Liste bétail'!D:D,"")=0,"",_xlfn.XLOOKUP(F101,'[1]Liste bétail'!A:A,'[1]Liste bétail'!D:D,""))</f>
        <v>IV</v>
      </c>
      <c r="M101" s="3">
        <f t="shared" si="6"/>
        <v>1</v>
      </c>
      <c r="N101" s="3" t="str">
        <f t="shared" si="7"/>
        <v/>
      </c>
      <c r="O101" s="1"/>
      <c r="P101" s="1" t="str">
        <f t="shared" si="5"/>
        <v>L120_L126</v>
      </c>
    </row>
    <row r="102" spans="1:16" ht="11" customHeight="1" x14ac:dyDescent="0.45">
      <c r="A102" s="10">
        <v>101</v>
      </c>
      <c r="B102" s="13" t="s">
        <v>16</v>
      </c>
      <c r="C102" s="13">
        <v>46193</v>
      </c>
      <c r="D102" s="11">
        <v>130</v>
      </c>
      <c r="E102" s="12" t="s">
        <v>9</v>
      </c>
      <c r="F102" s="11">
        <v>89</v>
      </c>
      <c r="G102" s="11" t="str">
        <f>IF(ISERROR(VLOOKUP(D102,'[1]Liste bétail'!$A$1:$B$65516,2,FALSE)),"",VLOOKUP(D102,'[1]Liste bétail'!$A$1:$B$65516,2,FALSE))</f>
        <v>MARQUISE</v>
      </c>
      <c r="H102" s="11" t="str">
        <f t="shared" si="4"/>
        <v>-</v>
      </c>
      <c r="I102" s="11" t="str">
        <f>IF(ISERROR(VLOOKUP(F102,'[1]Liste bétail'!$A$1:$B$65516,2,FALSE)),"",VLOOKUP(F102,'[1]Liste bétail'!$A$1:$B$65516,2,FALSE))</f>
        <v>MASCARA</v>
      </c>
      <c r="K102" s="3" t="str">
        <f>IF(_xlfn.XLOOKUP(D102,'[1]Liste bétail'!A:A,'[1]Liste bétail'!D:D,"")=0,"",_xlfn.XLOOKUP(D102,'[1]Liste bétail'!A:A,'[1]Liste bétail'!D:D,""))</f>
        <v>IV</v>
      </c>
      <c r="L102" s="3" t="str">
        <f>IF(_xlfn.XLOOKUP(F102,'[1]Liste bétail'!A:A,'[1]Liste bétail'!D:D,"")=0,"",_xlfn.XLOOKUP(F102,'[1]Liste bétail'!A:A,'[1]Liste bétail'!D:D,""))</f>
        <v>2V</v>
      </c>
      <c r="M102" s="3">
        <f t="shared" si="6"/>
        <v>1</v>
      </c>
      <c r="N102" s="3" t="str">
        <f t="shared" si="7"/>
        <v/>
      </c>
      <c r="O102" s="1"/>
      <c r="P102" s="1" t="str">
        <f t="shared" si="5"/>
        <v>L89_L130</v>
      </c>
    </row>
    <row r="103" spans="1:16" ht="11" customHeight="1" x14ac:dyDescent="0.45">
      <c r="A103" s="10">
        <v>102</v>
      </c>
      <c r="B103" s="13" t="s">
        <v>16</v>
      </c>
      <c r="C103" s="13">
        <v>46193</v>
      </c>
      <c r="D103" s="11">
        <v>128</v>
      </c>
      <c r="E103" s="12" t="s">
        <v>9</v>
      </c>
      <c r="F103" s="11">
        <v>113</v>
      </c>
      <c r="G103" s="11" t="str">
        <f>IF(ISERROR(VLOOKUP(D103,'[1]Liste bétail'!$A$1:$B$65516,2,FALSE)),"",VLOOKUP(D103,'[1]Liste bétail'!$A$1:$B$65516,2,FALSE))</f>
        <v>RIPOSTE</v>
      </c>
      <c r="H103" s="11" t="str">
        <f t="shared" si="4"/>
        <v>-</v>
      </c>
      <c r="I103" s="11" t="str">
        <f>IF(ISERROR(VLOOKUP(F103,'[1]Liste bétail'!$A$1:$B$65516,2,FALSE)),"",VLOOKUP(F103,'[1]Liste bétail'!$A$1:$B$65516,2,FALSE))</f>
        <v>BOBA</v>
      </c>
      <c r="K103" s="3" t="str">
        <f>IF(_xlfn.XLOOKUP(D103,'[1]Liste bétail'!A:A,'[1]Liste bétail'!D:D,"")=0,"",_xlfn.XLOOKUP(D103,'[1]Liste bétail'!A:A,'[1]Liste bétail'!D:D,""))</f>
        <v/>
      </c>
      <c r="L103" s="3" t="str">
        <f>IF(_xlfn.XLOOKUP(F103,'[1]Liste bétail'!A:A,'[1]Liste bétail'!D:D,"")=0,"",_xlfn.XLOOKUP(F103,'[1]Liste bétail'!A:A,'[1]Liste bétail'!D:D,""))</f>
        <v/>
      </c>
      <c r="M103" s="3" t="str">
        <f t="shared" si="6"/>
        <v/>
      </c>
      <c r="N103" s="3" t="str">
        <f t="shared" si="7"/>
        <v/>
      </c>
      <c r="O103" s="1"/>
      <c r="P103" s="1" t="str">
        <f t="shared" si="5"/>
        <v>L113_L128</v>
      </c>
    </row>
    <row r="104" spans="1:16" ht="11" customHeight="1" x14ac:dyDescent="0.45">
      <c r="A104" s="10">
        <v>103</v>
      </c>
      <c r="B104" s="13" t="s">
        <v>16</v>
      </c>
      <c r="C104" s="13">
        <v>46193</v>
      </c>
      <c r="D104" s="11">
        <v>134</v>
      </c>
      <c r="E104" s="12" t="s">
        <v>9</v>
      </c>
      <c r="F104" s="11">
        <v>53</v>
      </c>
      <c r="G104" s="11" t="str">
        <f>IF(ISERROR(VLOOKUP(D104,'[1]Liste bétail'!$A$1:$B$65516,2,FALSE)),"",VLOOKUP(D104,'[1]Liste bétail'!$A$1:$B$65516,2,FALSE))</f>
        <v>PRISMA</v>
      </c>
      <c r="H104" s="11" t="str">
        <f t="shared" si="4"/>
        <v>-</v>
      </c>
      <c r="I104" s="11" t="str">
        <f>IF(ISERROR(VLOOKUP(F104,'[1]Liste bétail'!$A$1:$B$65516,2,FALSE)),"",VLOOKUP(F104,'[1]Liste bétail'!$A$1:$B$65516,2,FALSE))</f>
        <v>DANETTE</v>
      </c>
      <c r="K104" s="3" t="str">
        <f>IF(_xlfn.XLOOKUP(D104,'[1]Liste bétail'!A:A,'[1]Liste bétail'!D:D,"")=0,"",_xlfn.XLOOKUP(D104,'[1]Liste bétail'!A:A,'[1]Liste bétail'!D:D,""))</f>
        <v>IV</v>
      </c>
      <c r="L104" s="3" t="str">
        <f>IF(_xlfn.XLOOKUP(F104,'[1]Liste bétail'!A:A,'[1]Liste bétail'!D:D,"")=0,"",_xlfn.XLOOKUP(F104,'[1]Liste bétail'!A:A,'[1]Liste bétail'!D:D,""))</f>
        <v>IV</v>
      </c>
      <c r="M104" s="3" t="str">
        <f t="shared" si="6"/>
        <v>IV</v>
      </c>
      <c r="N104" s="3" t="str">
        <f t="shared" si="7"/>
        <v>IV</v>
      </c>
      <c r="O104" s="1"/>
      <c r="P104" s="1" t="str">
        <f t="shared" si="5"/>
        <v>L53_L134</v>
      </c>
    </row>
    <row r="105" spans="1:16" ht="11" customHeight="1" x14ac:dyDescent="0.45">
      <c r="A105" s="10">
        <v>104</v>
      </c>
      <c r="B105" s="13" t="s">
        <v>16</v>
      </c>
      <c r="C105" s="13">
        <v>46193</v>
      </c>
      <c r="D105" s="11">
        <v>68</v>
      </c>
      <c r="E105" s="12" t="s">
        <v>9</v>
      </c>
      <c r="F105" s="11">
        <v>29</v>
      </c>
      <c r="G105" s="11" t="str">
        <f>IF(ISERROR(VLOOKUP(D105,'[1]Liste bétail'!$A$1:$B$65516,2,FALSE)),"",VLOOKUP(D105,'[1]Liste bétail'!$A$1:$B$65516,2,FALSE))</f>
        <v>AYOUTO</v>
      </c>
      <c r="H105" s="11" t="str">
        <f t="shared" si="4"/>
        <v>-</v>
      </c>
      <c r="I105" s="11" t="str">
        <f>IF(ISERROR(VLOOKUP(F105,'[1]Liste bétail'!$A$1:$B$65516,2,FALSE)),"",VLOOKUP(F105,'[1]Liste bétail'!$A$1:$B$65516,2,FALSE))</f>
        <v>CEVENNES</v>
      </c>
      <c r="K105" s="3" t="str">
        <f>IF(_xlfn.XLOOKUP(D105,'[1]Liste bétail'!A:A,'[1]Liste bétail'!D:D,"")=0,"",_xlfn.XLOOKUP(D105,'[1]Liste bétail'!A:A,'[1]Liste bétail'!D:D,""))</f>
        <v>2V</v>
      </c>
      <c r="L105" s="3" t="str">
        <f>IF(_xlfn.XLOOKUP(F105,'[1]Liste bétail'!A:A,'[1]Liste bétail'!D:D,"")=0,"",_xlfn.XLOOKUP(F105,'[1]Liste bétail'!A:A,'[1]Liste bétail'!D:D,""))</f>
        <v/>
      </c>
      <c r="M105" s="3">
        <f t="shared" si="6"/>
        <v>1</v>
      </c>
      <c r="N105" s="3" t="str">
        <f t="shared" si="7"/>
        <v/>
      </c>
      <c r="O105" s="1"/>
      <c r="P105" s="1" t="str">
        <f t="shared" si="5"/>
        <v>L29_L68</v>
      </c>
    </row>
    <row r="106" spans="1:16" ht="11" customHeight="1" x14ac:dyDescent="0.45">
      <c r="A106" s="10">
        <v>105</v>
      </c>
      <c r="B106" s="13" t="s">
        <v>16</v>
      </c>
      <c r="C106" s="13">
        <v>46193</v>
      </c>
      <c r="D106" s="11">
        <v>128</v>
      </c>
      <c r="E106" s="12" t="s">
        <v>9</v>
      </c>
      <c r="F106" s="11">
        <v>28</v>
      </c>
      <c r="G106" s="11" t="str">
        <f>IF(ISERROR(VLOOKUP(D106,'[1]Liste bétail'!$A$1:$B$65516,2,FALSE)),"",VLOOKUP(D106,'[1]Liste bétail'!$A$1:$B$65516,2,FALSE))</f>
        <v>RIPOSTE</v>
      </c>
      <c r="H106" s="11" t="str">
        <f t="shared" si="4"/>
        <v>-</v>
      </c>
      <c r="I106" s="11" t="str">
        <f>IF(ISERROR(VLOOKUP(F106,'[1]Liste bétail'!$A$1:$B$65516,2,FALSE)),"",VLOOKUP(F106,'[1]Liste bétail'!$A$1:$B$65516,2,FALSE))</f>
        <v>CHANEL</v>
      </c>
      <c r="K106" s="3" t="str">
        <f>IF(_xlfn.XLOOKUP(D106,'[1]Liste bétail'!A:A,'[1]Liste bétail'!D:D,"")=0,"",_xlfn.XLOOKUP(D106,'[1]Liste bétail'!A:A,'[1]Liste bétail'!D:D,""))</f>
        <v/>
      </c>
      <c r="L106" s="3" t="str">
        <f>IF(_xlfn.XLOOKUP(F106,'[1]Liste bétail'!A:A,'[1]Liste bétail'!D:D,"")=0,"",_xlfn.XLOOKUP(F106,'[1]Liste bétail'!A:A,'[1]Liste bétail'!D:D,""))</f>
        <v/>
      </c>
      <c r="M106" s="3" t="str">
        <f t="shared" si="6"/>
        <v/>
      </c>
      <c r="N106" s="3" t="str">
        <f t="shared" si="7"/>
        <v/>
      </c>
      <c r="O106" s="1"/>
      <c r="P106" s="1" t="str">
        <f t="shared" si="5"/>
        <v>L28_L128</v>
      </c>
    </row>
    <row r="107" spans="1:16" ht="11" customHeight="1" x14ac:dyDescent="0.45">
      <c r="A107" s="10">
        <v>106</v>
      </c>
      <c r="B107" s="13" t="s">
        <v>16</v>
      </c>
      <c r="C107" s="13">
        <v>46193</v>
      </c>
      <c r="D107" s="11">
        <v>7</v>
      </c>
      <c r="E107" s="12" t="s">
        <v>9</v>
      </c>
      <c r="F107" s="11">
        <v>37</v>
      </c>
      <c r="G107" s="11" t="str">
        <f>IF(ISERROR(VLOOKUP(D107,'[1]Liste bétail'!$A$1:$B$65516,2,FALSE)),"",VLOOKUP(D107,'[1]Liste bétail'!$A$1:$B$65516,2,FALSE))</f>
        <v>NAIROBI</v>
      </c>
      <c r="H107" s="11" t="str">
        <f t="shared" si="4"/>
        <v>-</v>
      </c>
      <c r="I107" s="11" t="str">
        <f>IF(ISERROR(VLOOKUP(F107,'[1]Liste bétail'!$A$1:$B$65516,2,FALSE)),"",VLOOKUP(F107,'[1]Liste bétail'!$A$1:$B$65516,2,FALSE))</f>
        <v>NECTARINE</v>
      </c>
      <c r="K107" s="3" t="str">
        <f>IF(_xlfn.XLOOKUP(D107,'[1]Liste bétail'!A:A,'[1]Liste bétail'!D:D,"")=0,"",_xlfn.XLOOKUP(D107,'[1]Liste bétail'!A:A,'[1]Liste bétail'!D:D,""))</f>
        <v/>
      </c>
      <c r="L107" s="3" t="str">
        <f>IF(_xlfn.XLOOKUP(F107,'[1]Liste bétail'!A:A,'[1]Liste bétail'!D:D,"")=0,"",_xlfn.XLOOKUP(F107,'[1]Liste bétail'!A:A,'[1]Liste bétail'!D:D,""))</f>
        <v>V</v>
      </c>
      <c r="M107" s="3">
        <f t="shared" si="6"/>
        <v>1</v>
      </c>
      <c r="N107" s="3" t="str">
        <f t="shared" si="7"/>
        <v/>
      </c>
      <c r="O107" s="1"/>
      <c r="P107" s="1" t="str">
        <f t="shared" si="5"/>
        <v>L7_L37</v>
      </c>
    </row>
    <row r="108" spans="1:16" ht="11" customHeight="1" x14ac:dyDescent="0.45">
      <c r="A108" s="10">
        <v>107</v>
      </c>
      <c r="B108" s="13" t="s">
        <v>16</v>
      </c>
      <c r="C108" s="13">
        <v>46193</v>
      </c>
      <c r="D108" s="11">
        <v>109</v>
      </c>
      <c r="E108" s="12" t="s">
        <v>9</v>
      </c>
      <c r="F108" s="11">
        <v>17</v>
      </c>
      <c r="G108" s="11" t="str">
        <f>IF(ISERROR(VLOOKUP(D108,'[1]Liste bétail'!$A$1:$B$65516,2,FALSE)),"",VLOOKUP(D108,'[1]Liste bétail'!$A$1:$B$65516,2,FALSE))</f>
        <v>BAMBINO III</v>
      </c>
      <c r="H108" s="11" t="str">
        <f t="shared" si="4"/>
        <v>-</v>
      </c>
      <c r="I108" s="11" t="str">
        <f>IF(ISERROR(VLOOKUP(F108,'[1]Liste bétail'!$A$1:$B$65516,2,FALSE)),"",VLOOKUP(F108,'[1]Liste bétail'!$A$1:$B$65516,2,FALSE))</f>
        <v>PANNKIPIC</v>
      </c>
      <c r="K108" s="3" t="str">
        <f>IF(_xlfn.XLOOKUP(D108,'[1]Liste bétail'!A:A,'[1]Liste bétail'!D:D,"")=0,"",_xlfn.XLOOKUP(D108,'[1]Liste bétail'!A:A,'[1]Liste bétail'!D:D,""))</f>
        <v>2V</v>
      </c>
      <c r="L108" s="3" t="str">
        <f>IF(_xlfn.XLOOKUP(F108,'[1]Liste bétail'!A:A,'[1]Liste bétail'!D:D,"")=0,"",_xlfn.XLOOKUP(F108,'[1]Liste bétail'!A:A,'[1]Liste bétail'!D:D,""))</f>
        <v>2V</v>
      </c>
      <c r="M108" s="3" t="str">
        <f t="shared" si="6"/>
        <v>2V</v>
      </c>
      <c r="N108" s="3" t="str">
        <f t="shared" si="7"/>
        <v>2V</v>
      </c>
      <c r="O108" s="1"/>
      <c r="P108" s="1" t="str">
        <f t="shared" si="5"/>
        <v>L17_L109</v>
      </c>
    </row>
    <row r="109" spans="1:16" ht="11" customHeight="1" x14ac:dyDescent="0.45">
      <c r="A109" s="10">
        <v>108</v>
      </c>
      <c r="B109" s="13" t="s">
        <v>16</v>
      </c>
      <c r="C109" s="13">
        <v>46193</v>
      </c>
      <c r="D109" s="11">
        <v>68</v>
      </c>
      <c r="E109" s="12" t="s">
        <v>9</v>
      </c>
      <c r="F109" s="11">
        <v>121</v>
      </c>
      <c r="G109" s="11" t="str">
        <f>IF(ISERROR(VLOOKUP(D109,'[1]Liste bétail'!$A$1:$B$65516,2,FALSE)),"",VLOOKUP(D109,'[1]Liste bétail'!$A$1:$B$65516,2,FALSE))</f>
        <v>AYOUTO</v>
      </c>
      <c r="H109" s="11" t="str">
        <f t="shared" si="4"/>
        <v>-</v>
      </c>
      <c r="I109" s="11" t="str">
        <f>IF(ISERROR(VLOOKUP(F109,'[1]Liste bétail'!$A$1:$B$65516,2,FALSE)),"",VLOOKUP(F109,'[1]Liste bétail'!$A$1:$B$65516,2,FALSE))</f>
        <v>COQUETTE</v>
      </c>
      <c r="K109" s="3" t="str">
        <f>IF(_xlfn.XLOOKUP(D109,'[1]Liste bétail'!A:A,'[1]Liste bétail'!D:D,"")=0,"",_xlfn.XLOOKUP(D109,'[1]Liste bétail'!A:A,'[1]Liste bétail'!D:D,""))</f>
        <v>2V</v>
      </c>
      <c r="L109" s="3" t="str">
        <f>IF(_xlfn.XLOOKUP(F109,'[1]Liste bétail'!A:A,'[1]Liste bétail'!D:D,"")=0,"",_xlfn.XLOOKUP(F109,'[1]Liste bétail'!A:A,'[1]Liste bétail'!D:D,""))</f>
        <v>IV</v>
      </c>
      <c r="M109" s="3">
        <f t="shared" si="6"/>
        <v>1</v>
      </c>
      <c r="N109" s="3" t="str">
        <f t="shared" si="7"/>
        <v/>
      </c>
      <c r="O109" s="1"/>
      <c r="P109" s="1" t="str">
        <f t="shared" si="5"/>
        <v>L68_L121</v>
      </c>
    </row>
    <row r="110" spans="1:16" ht="11" customHeight="1" x14ac:dyDescent="0.45">
      <c r="A110" s="10">
        <v>109</v>
      </c>
      <c r="B110" s="13" t="s">
        <v>16</v>
      </c>
      <c r="C110" s="13">
        <v>46193</v>
      </c>
      <c r="D110" s="11">
        <v>129</v>
      </c>
      <c r="E110" s="12" t="s">
        <v>9</v>
      </c>
      <c r="F110" s="11">
        <v>68</v>
      </c>
      <c r="G110" s="11" t="str">
        <f>IF(ISERROR(VLOOKUP(D110,'[1]Liste bétail'!$A$1:$B$65516,2,FALSE)),"",VLOOKUP(D110,'[1]Liste bétail'!$A$1:$B$65516,2,FALSE))</f>
        <v>SIMBA</v>
      </c>
      <c r="H110" s="11" t="str">
        <f t="shared" si="4"/>
        <v>-</v>
      </c>
      <c r="I110" s="11" t="str">
        <f>IF(ISERROR(VLOOKUP(F110,'[1]Liste bétail'!$A$1:$B$65516,2,FALSE)),"",VLOOKUP(F110,'[1]Liste bétail'!$A$1:$B$65516,2,FALSE))</f>
        <v>AYOUTO</v>
      </c>
      <c r="K110" s="3" t="str">
        <f>IF(_xlfn.XLOOKUP(D110,'[1]Liste bétail'!A:A,'[1]Liste bétail'!D:D,"")=0,"",_xlfn.XLOOKUP(D110,'[1]Liste bétail'!A:A,'[1]Liste bétail'!D:D,""))</f>
        <v>IV</v>
      </c>
      <c r="L110" s="3" t="str">
        <f>IF(_xlfn.XLOOKUP(F110,'[1]Liste bétail'!A:A,'[1]Liste bétail'!D:D,"")=0,"",_xlfn.XLOOKUP(F110,'[1]Liste bétail'!A:A,'[1]Liste bétail'!D:D,""))</f>
        <v>2V</v>
      </c>
      <c r="M110" s="3">
        <f t="shared" si="6"/>
        <v>1</v>
      </c>
      <c r="N110" s="3" t="str">
        <f t="shared" si="7"/>
        <v/>
      </c>
      <c r="O110" s="1"/>
      <c r="P110" s="1" t="str">
        <f t="shared" si="5"/>
        <v>L68_L129</v>
      </c>
    </row>
    <row r="111" spans="1:16" ht="11" customHeight="1" x14ac:dyDescent="0.45">
      <c r="A111" s="10">
        <v>110</v>
      </c>
      <c r="B111" s="13" t="s">
        <v>16</v>
      </c>
      <c r="C111" s="13">
        <v>46193</v>
      </c>
      <c r="D111" s="11">
        <v>22</v>
      </c>
      <c r="E111" s="12" t="s">
        <v>9</v>
      </c>
      <c r="F111" s="11">
        <v>112</v>
      </c>
      <c r="G111" s="11" t="str">
        <f>IF(ISERROR(VLOOKUP(D111,'[1]Liste bétail'!$A$1:$B$65516,2,FALSE)),"",VLOOKUP(D111,'[1]Liste bétail'!$A$1:$B$65516,2,FALSE))</f>
        <v>BERKANE</v>
      </c>
      <c r="H111" s="11" t="str">
        <f t="shared" si="4"/>
        <v>-</v>
      </c>
      <c r="I111" s="11" t="str">
        <f>IF(ISERROR(VLOOKUP(F111,'[1]Liste bétail'!$A$1:$B$65516,2,FALSE)),"",VLOOKUP(F111,'[1]Liste bétail'!$A$1:$B$65516,2,FALSE))</f>
        <v>VALENCIA</v>
      </c>
      <c r="K111" s="3" t="str">
        <f>IF(_xlfn.XLOOKUP(D111,'[1]Liste bétail'!A:A,'[1]Liste bétail'!D:D,"")=0,"",_xlfn.XLOOKUP(D111,'[1]Liste bétail'!A:A,'[1]Liste bétail'!D:D,""))</f>
        <v/>
      </c>
      <c r="L111" s="3" t="str">
        <f>IF(_xlfn.XLOOKUP(F111,'[1]Liste bétail'!A:A,'[1]Liste bétail'!D:D,"")=0,"",_xlfn.XLOOKUP(F111,'[1]Liste bétail'!A:A,'[1]Liste bétail'!D:D,""))</f>
        <v>IV</v>
      </c>
      <c r="M111" s="3">
        <f t="shared" si="6"/>
        <v>1</v>
      </c>
      <c r="N111" s="3" t="str">
        <f t="shared" si="7"/>
        <v/>
      </c>
      <c r="O111" s="1"/>
      <c r="P111" s="1" t="str">
        <f t="shared" si="5"/>
        <v>L22_L112</v>
      </c>
    </row>
    <row r="112" spans="1:16" ht="11" customHeight="1" x14ac:dyDescent="0.45">
      <c r="A112" s="10">
        <v>111</v>
      </c>
      <c r="B112" s="13" t="s">
        <v>16</v>
      </c>
      <c r="C112" s="13">
        <v>46193</v>
      </c>
      <c r="D112" s="11">
        <v>132</v>
      </c>
      <c r="E112" s="12" t="s">
        <v>9</v>
      </c>
      <c r="F112" s="11">
        <v>5</v>
      </c>
      <c r="G112" s="11" t="str">
        <f>IF(ISERROR(VLOOKUP(D112,'[1]Liste bétail'!$A$1:$B$65516,2,FALSE)),"",VLOOKUP(D112,'[1]Liste bétail'!$A$1:$B$65516,2,FALSE))</f>
        <v>AÏCHA</v>
      </c>
      <c r="H112" s="11" t="str">
        <f t="shared" si="4"/>
        <v>-</v>
      </c>
      <c r="I112" s="11" t="str">
        <f>IF(ISERROR(VLOOKUP(F112,'[1]Liste bétail'!$A$1:$B$65516,2,FALSE)),"",VLOOKUP(F112,'[1]Liste bétail'!$A$1:$B$65516,2,FALSE))</f>
        <v>BARQUETTE</v>
      </c>
      <c r="K112" s="3" t="str">
        <f>IF(_xlfn.XLOOKUP(D112,'[1]Liste bétail'!A:A,'[1]Liste bétail'!D:D,"")=0,"",_xlfn.XLOOKUP(D112,'[1]Liste bétail'!A:A,'[1]Liste bétail'!D:D,""))</f>
        <v/>
      </c>
      <c r="L112" s="3" t="str">
        <f>IF(_xlfn.XLOOKUP(F112,'[1]Liste bétail'!A:A,'[1]Liste bétail'!D:D,"")=0,"",_xlfn.XLOOKUP(F112,'[1]Liste bétail'!A:A,'[1]Liste bétail'!D:D,""))</f>
        <v>IV</v>
      </c>
      <c r="M112" s="3">
        <f t="shared" si="6"/>
        <v>1</v>
      </c>
      <c r="N112" s="3" t="str">
        <f t="shared" si="7"/>
        <v/>
      </c>
      <c r="O112" s="1"/>
      <c r="P112" s="1" t="str">
        <f t="shared" si="5"/>
        <v>L5_L132</v>
      </c>
    </row>
    <row r="113" spans="1:16" ht="11" customHeight="1" x14ac:dyDescent="0.45">
      <c r="A113" s="10">
        <v>112</v>
      </c>
      <c r="B113" s="13" t="s">
        <v>16</v>
      </c>
      <c r="C113" s="13">
        <v>46193</v>
      </c>
      <c r="D113" s="11">
        <v>81</v>
      </c>
      <c r="E113" s="12" t="s">
        <v>9</v>
      </c>
      <c r="F113" s="11">
        <v>52</v>
      </c>
      <c r="G113" s="11" t="str">
        <f>IF(ISERROR(VLOOKUP(D113,'[1]Liste bétail'!$A$1:$B$65516,2,FALSE)),"",VLOOKUP(D113,'[1]Liste bétail'!$A$1:$B$65516,2,FALSE))</f>
        <v>VOLENE</v>
      </c>
      <c r="H113" s="11" t="str">
        <f t="shared" si="4"/>
        <v>-</v>
      </c>
      <c r="I113" s="11" t="str">
        <f>IF(ISERROR(VLOOKUP(F113,'[1]Liste bétail'!$A$1:$B$65516,2,FALSE)),"",VLOOKUP(F113,'[1]Liste bétail'!$A$1:$B$65516,2,FALSE))</f>
        <v>PHRISTMAS</v>
      </c>
      <c r="K113" s="3" t="str">
        <f>IF(_xlfn.XLOOKUP(D113,'[1]Liste bétail'!A:A,'[1]Liste bétail'!D:D,"")=0,"",_xlfn.XLOOKUP(D113,'[1]Liste bétail'!A:A,'[1]Liste bétail'!D:D,""))</f>
        <v>IV</v>
      </c>
      <c r="L113" s="3" t="str">
        <f>IF(_xlfn.XLOOKUP(F113,'[1]Liste bétail'!A:A,'[1]Liste bétail'!D:D,"")=0,"",_xlfn.XLOOKUP(F113,'[1]Liste bétail'!A:A,'[1]Liste bétail'!D:D,""))</f>
        <v>IV</v>
      </c>
      <c r="M113" s="3" t="str">
        <f t="shared" si="6"/>
        <v>IV</v>
      </c>
      <c r="N113" s="3" t="str">
        <f t="shared" si="7"/>
        <v>IV</v>
      </c>
      <c r="O113" s="1"/>
      <c r="P113" s="1" t="str">
        <f t="shared" si="5"/>
        <v>L52_L81</v>
      </c>
    </row>
    <row r="114" spans="1:16" ht="11" customHeight="1" x14ac:dyDescent="0.45">
      <c r="A114" s="10">
        <v>113</v>
      </c>
      <c r="B114" s="13" t="s">
        <v>16</v>
      </c>
      <c r="C114" s="13">
        <v>46193</v>
      </c>
      <c r="D114" s="11">
        <v>84</v>
      </c>
      <c r="E114" s="12" t="s">
        <v>9</v>
      </c>
      <c r="F114" s="11">
        <v>59</v>
      </c>
      <c r="G114" s="11" t="str">
        <f>IF(ISERROR(VLOOKUP(D114,'[1]Liste bétail'!$A$1:$B$65516,2,FALSE)),"",VLOOKUP(D114,'[1]Liste bétail'!$A$1:$B$65516,2,FALSE))</f>
        <v>MIRAGE</v>
      </c>
      <c r="H114" s="11" t="str">
        <f t="shared" si="4"/>
        <v>-</v>
      </c>
      <c r="I114" s="11" t="str">
        <f>IF(ISERROR(VLOOKUP(F114,'[1]Liste bétail'!$A$1:$B$65516,2,FALSE)),"",VLOOKUP(F114,'[1]Liste bétail'!$A$1:$B$65516,2,FALSE))</f>
        <v>AYO</v>
      </c>
      <c r="K114" s="3" t="str">
        <f>IF(_xlfn.XLOOKUP(D114,'[1]Liste bétail'!A:A,'[1]Liste bétail'!D:D,"")=0,"",_xlfn.XLOOKUP(D114,'[1]Liste bétail'!A:A,'[1]Liste bétail'!D:D,""))</f>
        <v/>
      </c>
      <c r="L114" s="3" t="str">
        <f>IF(_xlfn.XLOOKUP(F114,'[1]Liste bétail'!A:A,'[1]Liste bétail'!D:D,"")=0,"",_xlfn.XLOOKUP(F114,'[1]Liste bétail'!A:A,'[1]Liste bétail'!D:D,""))</f>
        <v/>
      </c>
      <c r="M114" s="3" t="str">
        <f t="shared" si="6"/>
        <v/>
      </c>
      <c r="N114" s="3" t="str">
        <f t="shared" si="7"/>
        <v/>
      </c>
      <c r="O114" s="1"/>
      <c r="P114" s="1" t="str">
        <f t="shared" si="5"/>
        <v>L59_L84</v>
      </c>
    </row>
    <row r="115" spans="1:16" ht="11" customHeight="1" x14ac:dyDescent="0.45">
      <c r="A115" s="10">
        <v>114</v>
      </c>
      <c r="B115" s="13" t="s">
        <v>16</v>
      </c>
      <c r="C115" s="13">
        <v>46193</v>
      </c>
      <c r="D115" s="11">
        <v>130</v>
      </c>
      <c r="E115" s="12" t="s">
        <v>9</v>
      </c>
      <c r="F115" s="11">
        <v>122</v>
      </c>
      <c r="G115" s="11" t="str">
        <f>IF(ISERROR(VLOOKUP(D115,'[1]Liste bétail'!$A$1:$B$65516,2,FALSE)),"",VLOOKUP(D115,'[1]Liste bétail'!$A$1:$B$65516,2,FALSE))</f>
        <v>MARQUISE</v>
      </c>
      <c r="H115" s="11" t="str">
        <f t="shared" si="4"/>
        <v>-</v>
      </c>
      <c r="I115" s="11" t="str">
        <f>IF(ISERROR(VLOOKUP(F115,'[1]Liste bétail'!$A$1:$B$65516,2,FALSE)),"",VLOOKUP(F115,'[1]Liste bétail'!$A$1:$B$65516,2,FALSE))</f>
        <v>NINA</v>
      </c>
      <c r="K115" s="3" t="str">
        <f>IF(_xlfn.XLOOKUP(D115,'[1]Liste bétail'!A:A,'[1]Liste bétail'!D:D,"")=0,"",_xlfn.XLOOKUP(D115,'[1]Liste bétail'!A:A,'[1]Liste bétail'!D:D,""))</f>
        <v>IV</v>
      </c>
      <c r="L115" s="3" t="str">
        <f>IF(_xlfn.XLOOKUP(F115,'[1]Liste bétail'!A:A,'[1]Liste bétail'!D:D,"")=0,"",_xlfn.XLOOKUP(F115,'[1]Liste bétail'!A:A,'[1]Liste bétail'!D:D,""))</f>
        <v>2V</v>
      </c>
      <c r="M115" s="3">
        <f t="shared" si="6"/>
        <v>1</v>
      </c>
      <c r="N115" s="3" t="str">
        <f t="shared" si="7"/>
        <v/>
      </c>
      <c r="O115" s="1"/>
      <c r="P115" s="1" t="str">
        <f t="shared" si="5"/>
        <v>L122_L130</v>
      </c>
    </row>
    <row r="116" spans="1:16" ht="11" customHeight="1" x14ac:dyDescent="0.45">
      <c r="A116" s="10">
        <v>115</v>
      </c>
      <c r="B116" s="13" t="s">
        <v>16</v>
      </c>
      <c r="C116" s="13">
        <v>46193</v>
      </c>
      <c r="D116" s="11">
        <v>6</v>
      </c>
      <c r="E116" s="12" t="s">
        <v>9</v>
      </c>
      <c r="F116" s="11">
        <v>130</v>
      </c>
      <c r="G116" s="11" t="str">
        <f>IF(ISERROR(VLOOKUP(D116,'[1]Liste bétail'!$A$1:$B$65516,2,FALSE)),"",VLOOKUP(D116,'[1]Liste bétail'!$A$1:$B$65516,2,FALSE))</f>
        <v>MADRID</v>
      </c>
      <c r="H116" s="11" t="str">
        <f t="shared" si="4"/>
        <v>-</v>
      </c>
      <c r="I116" s="11" t="str">
        <f>IF(ISERROR(VLOOKUP(F116,'[1]Liste bétail'!$A$1:$B$65516,2,FALSE)),"",VLOOKUP(F116,'[1]Liste bétail'!$A$1:$B$65516,2,FALSE))</f>
        <v>MARQUISE</v>
      </c>
      <c r="K116" s="3" t="str">
        <f>IF(_xlfn.XLOOKUP(D116,'[1]Liste bétail'!A:A,'[1]Liste bétail'!D:D,"")=0,"",_xlfn.XLOOKUP(D116,'[1]Liste bétail'!A:A,'[1]Liste bétail'!D:D,""))</f>
        <v/>
      </c>
      <c r="L116" s="3" t="str">
        <f>IF(_xlfn.XLOOKUP(F116,'[1]Liste bétail'!A:A,'[1]Liste bétail'!D:D,"")=0,"",_xlfn.XLOOKUP(F116,'[1]Liste bétail'!A:A,'[1]Liste bétail'!D:D,""))</f>
        <v>IV</v>
      </c>
      <c r="M116" s="3">
        <f t="shared" si="6"/>
        <v>1</v>
      </c>
      <c r="N116" s="3" t="str">
        <f t="shared" si="7"/>
        <v/>
      </c>
      <c r="O116" s="1"/>
      <c r="P116" s="1" t="str">
        <f t="shared" si="5"/>
        <v>L6_L130</v>
      </c>
    </row>
    <row r="117" spans="1:16" ht="11" customHeight="1" x14ac:dyDescent="0.45">
      <c r="A117" s="10">
        <v>116</v>
      </c>
      <c r="B117" s="13" t="s">
        <v>16</v>
      </c>
      <c r="C117" s="13">
        <v>46193</v>
      </c>
      <c r="D117" s="11">
        <v>26</v>
      </c>
      <c r="E117" s="12" t="s">
        <v>9</v>
      </c>
      <c r="F117" s="11">
        <v>12</v>
      </c>
      <c r="G117" s="11" t="str">
        <f>IF(ISERROR(VLOOKUP(D117,'[1]Liste bétail'!$A$1:$B$65516,2,FALSE)),"",VLOOKUP(D117,'[1]Liste bétail'!$A$1:$B$65516,2,FALSE))</f>
        <v>BENZÉBÉ</v>
      </c>
      <c r="H117" s="11" t="str">
        <f t="shared" si="4"/>
        <v>-</v>
      </c>
      <c r="I117" s="11" t="str">
        <f>IF(ISERROR(VLOOKUP(F117,'[1]Liste bétail'!$A$1:$B$65516,2,FALSE)),"",VLOOKUP(F117,'[1]Liste bétail'!$A$1:$B$65516,2,FALSE))</f>
        <v>KORONA</v>
      </c>
      <c r="K117" s="3" t="str">
        <f>IF(_xlfn.XLOOKUP(D117,'[1]Liste bétail'!A:A,'[1]Liste bétail'!D:D,"")=0,"",_xlfn.XLOOKUP(D117,'[1]Liste bétail'!A:A,'[1]Liste bétail'!D:D,""))</f>
        <v/>
      </c>
      <c r="L117" s="3" t="str">
        <f>IF(_xlfn.XLOOKUP(F117,'[1]Liste bétail'!A:A,'[1]Liste bétail'!D:D,"")=0,"",_xlfn.XLOOKUP(F117,'[1]Liste bétail'!A:A,'[1]Liste bétail'!D:D,""))</f>
        <v/>
      </c>
      <c r="M117" s="3" t="str">
        <f t="shared" si="6"/>
        <v/>
      </c>
      <c r="N117" s="3" t="str">
        <f t="shared" si="7"/>
        <v/>
      </c>
      <c r="O117" s="1"/>
      <c r="P117" s="1" t="str">
        <f t="shared" si="5"/>
        <v>L12_L26</v>
      </c>
    </row>
    <row r="118" spans="1:16" ht="11" customHeight="1" x14ac:dyDescent="0.45">
      <c r="A118" s="10">
        <v>117</v>
      </c>
      <c r="B118" s="13" t="s">
        <v>16</v>
      </c>
      <c r="C118" s="13">
        <v>46193</v>
      </c>
      <c r="D118" s="11">
        <v>107</v>
      </c>
      <c r="E118" s="12" t="s">
        <v>9</v>
      </c>
      <c r="F118" s="11">
        <v>81</v>
      </c>
      <c r="G118" s="11" t="str">
        <f>IF(ISERROR(VLOOKUP(D118,'[1]Liste bétail'!$A$1:$B$65516,2,FALSE)),"",VLOOKUP(D118,'[1]Liste bétail'!$A$1:$B$65516,2,FALSE))</f>
        <v>BAGHERA</v>
      </c>
      <c r="H118" s="11" t="str">
        <f t="shared" si="4"/>
        <v>-</v>
      </c>
      <c r="I118" s="11" t="str">
        <f>IF(ISERROR(VLOOKUP(F118,'[1]Liste bétail'!$A$1:$B$65516,2,FALSE)),"",VLOOKUP(F118,'[1]Liste bétail'!$A$1:$B$65516,2,FALSE))</f>
        <v>VOLENE</v>
      </c>
      <c r="K118" s="3" t="str">
        <f>IF(_xlfn.XLOOKUP(D118,'[1]Liste bétail'!A:A,'[1]Liste bétail'!D:D,"")=0,"",_xlfn.XLOOKUP(D118,'[1]Liste bétail'!A:A,'[1]Liste bétail'!D:D,""))</f>
        <v/>
      </c>
      <c r="L118" s="3" t="str">
        <f>IF(_xlfn.XLOOKUP(F118,'[1]Liste bétail'!A:A,'[1]Liste bétail'!D:D,"")=0,"",_xlfn.XLOOKUP(F118,'[1]Liste bétail'!A:A,'[1]Liste bétail'!D:D,""))</f>
        <v>IV</v>
      </c>
      <c r="M118" s="3">
        <f t="shared" si="6"/>
        <v>1</v>
      </c>
      <c r="N118" s="3" t="str">
        <f t="shared" si="7"/>
        <v/>
      </c>
      <c r="O118" s="1"/>
      <c r="P118" s="1" t="str">
        <f t="shared" si="5"/>
        <v>L81_L107</v>
      </c>
    </row>
    <row r="119" spans="1:16" ht="11" customHeight="1" x14ac:dyDescent="0.45">
      <c r="A119" s="10">
        <v>118</v>
      </c>
      <c r="B119" s="13" t="s">
        <v>16</v>
      </c>
      <c r="C119" s="13">
        <v>46193</v>
      </c>
      <c r="D119" s="11">
        <v>69</v>
      </c>
      <c r="E119" s="12" t="s">
        <v>9</v>
      </c>
      <c r="F119" s="11">
        <v>107</v>
      </c>
      <c r="G119" s="11" t="str">
        <f>IF(ISERROR(VLOOKUP(D119,'[1]Liste bétail'!$A$1:$B$65516,2,FALSE)),"",VLOOKUP(D119,'[1]Liste bétail'!$A$1:$B$65516,2,FALSE))</f>
        <v>METIS</v>
      </c>
      <c r="H119" s="11" t="str">
        <f t="shared" si="4"/>
        <v>-</v>
      </c>
      <c r="I119" s="11" t="str">
        <f>IF(ISERROR(VLOOKUP(F119,'[1]Liste bétail'!$A$1:$B$65516,2,FALSE)),"",VLOOKUP(F119,'[1]Liste bétail'!$A$1:$B$65516,2,FALSE))</f>
        <v>BAGHERA</v>
      </c>
      <c r="K119" s="3" t="str">
        <f>IF(_xlfn.XLOOKUP(D119,'[1]Liste bétail'!A:A,'[1]Liste bétail'!D:D,"")=0,"",_xlfn.XLOOKUP(D119,'[1]Liste bétail'!A:A,'[1]Liste bétail'!D:D,""))</f>
        <v/>
      </c>
      <c r="L119" s="3" t="str">
        <f>IF(_xlfn.XLOOKUP(F119,'[1]Liste bétail'!A:A,'[1]Liste bétail'!D:D,"")=0,"",_xlfn.XLOOKUP(F119,'[1]Liste bétail'!A:A,'[1]Liste bétail'!D:D,""))</f>
        <v/>
      </c>
      <c r="M119" s="3" t="str">
        <f t="shared" si="6"/>
        <v/>
      </c>
      <c r="N119" s="3" t="str">
        <f t="shared" si="7"/>
        <v/>
      </c>
      <c r="O119" s="1"/>
      <c r="P119" s="1" t="str">
        <f t="shared" si="5"/>
        <v>L69_L107</v>
      </c>
    </row>
    <row r="120" spans="1:16" ht="11" customHeight="1" x14ac:dyDescent="0.45">
      <c r="A120" s="10">
        <v>119</v>
      </c>
      <c r="B120" s="13" t="s">
        <v>16</v>
      </c>
      <c r="C120" s="13">
        <v>46193</v>
      </c>
      <c r="D120" s="11">
        <v>62</v>
      </c>
      <c r="E120" s="12" t="s">
        <v>9</v>
      </c>
      <c r="F120" s="11">
        <v>123</v>
      </c>
      <c r="G120" s="11" t="str">
        <f>IF(ISERROR(VLOOKUP(D120,'[1]Liste bétail'!$A$1:$B$65516,2,FALSE)),"",VLOOKUP(D120,'[1]Liste bétail'!$A$1:$B$65516,2,FALSE))</f>
        <v>PYKADOR</v>
      </c>
      <c r="H120" s="11" t="str">
        <f t="shared" si="4"/>
        <v>-</v>
      </c>
      <c r="I120" s="11" t="str">
        <f>IF(ISERROR(VLOOKUP(F120,'[1]Liste bétail'!$A$1:$B$65516,2,FALSE)),"",VLOOKUP(F120,'[1]Liste bétail'!$A$1:$B$65516,2,FALSE))</f>
        <v>LAS VEGAS</v>
      </c>
      <c r="K120" s="3" t="str">
        <f>IF(_xlfn.XLOOKUP(D120,'[1]Liste bétail'!A:A,'[1]Liste bétail'!D:D,"")=0,"",_xlfn.XLOOKUP(D120,'[1]Liste bétail'!A:A,'[1]Liste bétail'!D:D,""))</f>
        <v/>
      </c>
      <c r="L120" s="3" t="str">
        <f>IF(_xlfn.XLOOKUP(F120,'[1]Liste bétail'!A:A,'[1]Liste bétail'!D:D,"")=0,"",_xlfn.XLOOKUP(F120,'[1]Liste bétail'!A:A,'[1]Liste bétail'!D:D,""))</f>
        <v>2V</v>
      </c>
      <c r="M120" s="3">
        <f t="shared" si="6"/>
        <v>1</v>
      </c>
      <c r="N120" s="3" t="str">
        <f t="shared" si="7"/>
        <v/>
      </c>
      <c r="O120" s="1"/>
      <c r="P120" s="1" t="str">
        <f t="shared" si="5"/>
        <v>L62_L123</v>
      </c>
    </row>
    <row r="121" spans="1:16" ht="11" customHeight="1" x14ac:dyDescent="0.45">
      <c r="A121" s="10">
        <v>120</v>
      </c>
      <c r="B121" s="13" t="s">
        <v>16</v>
      </c>
      <c r="C121" s="13">
        <v>46193</v>
      </c>
      <c r="D121" s="11">
        <v>63</v>
      </c>
      <c r="E121" s="12" t="s">
        <v>9</v>
      </c>
      <c r="F121" s="11">
        <v>122</v>
      </c>
      <c r="G121" s="11" t="str">
        <f>IF(ISERROR(VLOOKUP(D121,'[1]Liste bétail'!$A$1:$B$65516,2,FALSE)),"",VLOOKUP(D121,'[1]Liste bétail'!$A$1:$B$65516,2,FALSE))</f>
        <v>FAROUK</v>
      </c>
      <c r="H121" s="11" t="str">
        <f t="shared" si="4"/>
        <v>-</v>
      </c>
      <c r="I121" s="11" t="str">
        <f>IF(ISERROR(VLOOKUP(F121,'[1]Liste bétail'!$A$1:$B$65516,2,FALSE)),"",VLOOKUP(F121,'[1]Liste bétail'!$A$1:$B$65516,2,FALSE))</f>
        <v>NINA</v>
      </c>
      <c r="K121" s="3" t="str">
        <f>IF(_xlfn.XLOOKUP(D121,'[1]Liste bétail'!A:A,'[1]Liste bétail'!D:D,"")=0,"",_xlfn.XLOOKUP(D121,'[1]Liste bétail'!A:A,'[1]Liste bétail'!D:D,""))</f>
        <v>2V</v>
      </c>
      <c r="L121" s="3" t="str">
        <f>IF(_xlfn.XLOOKUP(F121,'[1]Liste bétail'!A:A,'[1]Liste bétail'!D:D,"")=0,"",_xlfn.XLOOKUP(F121,'[1]Liste bétail'!A:A,'[1]Liste bétail'!D:D,""))</f>
        <v>2V</v>
      </c>
      <c r="M121" s="3" t="str">
        <f t="shared" si="6"/>
        <v>2V</v>
      </c>
      <c r="N121" s="3" t="str">
        <f t="shared" si="7"/>
        <v>2V</v>
      </c>
      <c r="O121" s="1"/>
      <c r="P121" s="1" t="str">
        <f t="shared" si="5"/>
        <v>L63_L122</v>
      </c>
    </row>
    <row r="122" spans="1:16" ht="11" customHeight="1" x14ac:dyDescent="0.45">
      <c r="A122" s="10">
        <v>121</v>
      </c>
      <c r="B122" s="13" t="s">
        <v>16</v>
      </c>
      <c r="C122" s="13">
        <v>46193</v>
      </c>
      <c r="D122" s="11">
        <v>88</v>
      </c>
      <c r="E122" s="12" t="s">
        <v>9</v>
      </c>
      <c r="F122" s="11">
        <v>72</v>
      </c>
      <c r="G122" s="11" t="str">
        <f>IF(ISERROR(VLOOKUP(D122,'[1]Liste bétail'!$A$1:$B$65516,2,FALSE)),"",VLOOKUP(D122,'[1]Liste bétail'!$A$1:$B$65516,2,FALSE))</f>
        <v>DAMARIS</v>
      </c>
      <c r="H122" s="11" t="str">
        <f t="shared" si="4"/>
        <v>-</v>
      </c>
      <c r="I122" s="11" t="str">
        <f>IF(ISERROR(VLOOKUP(F122,'[1]Liste bétail'!$A$1:$B$65516,2,FALSE)),"",VLOOKUP(F122,'[1]Liste bétail'!$A$1:$B$65516,2,FALSE))</f>
        <v>DIVA</v>
      </c>
      <c r="K122" s="3" t="str">
        <f>IF(_xlfn.XLOOKUP(D122,'[1]Liste bétail'!A:A,'[1]Liste bétail'!D:D,"")=0,"",_xlfn.XLOOKUP(D122,'[1]Liste bétail'!A:A,'[1]Liste bétail'!D:D,""))</f>
        <v/>
      </c>
      <c r="L122" s="3" t="str">
        <f>IF(_xlfn.XLOOKUP(F122,'[1]Liste bétail'!A:A,'[1]Liste bétail'!D:D,"")=0,"",_xlfn.XLOOKUP(F122,'[1]Liste bétail'!A:A,'[1]Liste bétail'!D:D,""))</f>
        <v/>
      </c>
      <c r="M122" s="3" t="str">
        <f t="shared" si="6"/>
        <v/>
      </c>
      <c r="N122" s="3" t="str">
        <f t="shared" si="7"/>
        <v/>
      </c>
      <c r="O122" s="1"/>
      <c r="P122" s="1" t="str">
        <f t="shared" si="5"/>
        <v>L72_L88</v>
      </c>
    </row>
    <row r="123" spans="1:16" ht="11" customHeight="1" x14ac:dyDescent="0.45">
      <c r="A123" s="10">
        <v>122</v>
      </c>
      <c r="B123" s="13" t="s">
        <v>16</v>
      </c>
      <c r="C123" s="13">
        <v>46193</v>
      </c>
      <c r="D123" s="11">
        <v>62</v>
      </c>
      <c r="E123" s="12" t="s">
        <v>9</v>
      </c>
      <c r="F123" s="11">
        <v>2</v>
      </c>
      <c r="G123" s="11" t="str">
        <f>IF(ISERROR(VLOOKUP(D123,'[1]Liste bétail'!$A$1:$B$65516,2,FALSE)),"",VLOOKUP(D123,'[1]Liste bétail'!$A$1:$B$65516,2,FALSE))</f>
        <v>PYKADOR</v>
      </c>
      <c r="H123" s="11" t="str">
        <f t="shared" si="4"/>
        <v>-</v>
      </c>
      <c r="I123" s="11" t="str">
        <f>IF(ISERROR(VLOOKUP(F123,'[1]Liste bétail'!$A$1:$B$65516,2,FALSE)),"",VLOOKUP(F123,'[1]Liste bétail'!$A$1:$B$65516,2,FALSE))</f>
        <v>JAKI</v>
      </c>
      <c r="K123" s="3" t="str">
        <f>IF(_xlfn.XLOOKUP(D123,'[1]Liste bétail'!A:A,'[1]Liste bétail'!D:D,"")=0,"",_xlfn.XLOOKUP(D123,'[1]Liste bétail'!A:A,'[1]Liste bétail'!D:D,""))</f>
        <v/>
      </c>
      <c r="L123" s="3" t="str">
        <f>IF(_xlfn.XLOOKUP(F123,'[1]Liste bétail'!A:A,'[1]Liste bétail'!D:D,"")=0,"",_xlfn.XLOOKUP(F123,'[1]Liste bétail'!A:A,'[1]Liste bétail'!D:D,""))</f>
        <v>V</v>
      </c>
      <c r="M123" s="3">
        <f t="shared" si="6"/>
        <v>1</v>
      </c>
      <c r="N123" s="3" t="str">
        <f t="shared" si="7"/>
        <v/>
      </c>
      <c r="O123" s="1"/>
      <c r="P123" s="1" t="str">
        <f t="shared" si="5"/>
        <v>L2_L62</v>
      </c>
    </row>
    <row r="124" spans="1:16" ht="11" customHeight="1" x14ac:dyDescent="0.45">
      <c r="A124" s="10">
        <v>123</v>
      </c>
      <c r="B124" s="13" t="s">
        <v>16</v>
      </c>
      <c r="C124" s="13">
        <v>46193</v>
      </c>
      <c r="D124" s="11">
        <v>57</v>
      </c>
      <c r="E124" s="12" t="s">
        <v>9</v>
      </c>
      <c r="F124" s="11">
        <v>23</v>
      </c>
      <c r="G124" s="11" t="str">
        <f>IF(ISERROR(VLOOKUP(D124,'[1]Liste bétail'!$A$1:$B$65516,2,FALSE)),"",VLOOKUP(D124,'[1]Liste bétail'!$A$1:$B$65516,2,FALSE))</f>
        <v>FRISSON</v>
      </c>
      <c r="H124" s="11" t="str">
        <f t="shared" si="4"/>
        <v>-</v>
      </c>
      <c r="I124" s="11" t="str">
        <f>IF(ISERROR(VLOOKUP(F124,'[1]Liste bétail'!$A$1:$B$65516,2,FALSE)),"",VLOOKUP(F124,'[1]Liste bétail'!$A$1:$B$65516,2,FALSE))</f>
        <v>BENYA</v>
      </c>
      <c r="K124" s="3" t="str">
        <f>IF(_xlfn.XLOOKUP(D124,'[1]Liste bétail'!A:A,'[1]Liste bétail'!D:D,"")=0,"",_xlfn.XLOOKUP(D124,'[1]Liste bétail'!A:A,'[1]Liste bétail'!D:D,""))</f>
        <v/>
      </c>
      <c r="L124" s="3" t="str">
        <f>IF(_xlfn.XLOOKUP(F124,'[1]Liste bétail'!A:A,'[1]Liste bétail'!D:D,"")=0,"",_xlfn.XLOOKUP(F124,'[1]Liste bétail'!A:A,'[1]Liste bétail'!D:D,""))</f>
        <v>2V</v>
      </c>
      <c r="M124" s="3">
        <f t="shared" si="6"/>
        <v>1</v>
      </c>
      <c r="N124" s="3" t="str">
        <f t="shared" si="7"/>
        <v/>
      </c>
      <c r="O124" s="1"/>
      <c r="P124" s="1" t="str">
        <f t="shared" si="5"/>
        <v>L23_L57</v>
      </c>
    </row>
    <row r="125" spans="1:16" ht="11" customHeight="1" x14ac:dyDescent="0.45">
      <c r="A125" s="10">
        <v>124</v>
      </c>
      <c r="B125" s="13" t="s">
        <v>16</v>
      </c>
      <c r="C125" s="13">
        <v>46193</v>
      </c>
      <c r="D125" s="11">
        <v>88</v>
      </c>
      <c r="E125" s="12" t="s">
        <v>9</v>
      </c>
      <c r="F125" s="11">
        <v>119</v>
      </c>
      <c r="G125" s="11" t="str">
        <f>IF(ISERROR(VLOOKUP(D125,'[1]Liste bétail'!$A$1:$B$65516,2,FALSE)),"",VLOOKUP(D125,'[1]Liste bétail'!$A$1:$B$65516,2,FALSE))</f>
        <v>DAMARIS</v>
      </c>
      <c r="H125" s="11" t="str">
        <f t="shared" si="4"/>
        <v>-</v>
      </c>
      <c r="I125" s="11" t="str">
        <f>IF(ISERROR(VLOOKUP(F125,'[1]Liste bétail'!$A$1:$B$65516,2,FALSE)),"",VLOOKUP(F125,'[1]Liste bétail'!$A$1:$B$65516,2,FALSE))</f>
        <v>CALCUTTA</v>
      </c>
      <c r="K125" s="3" t="str">
        <f>IF(_xlfn.XLOOKUP(D125,'[1]Liste bétail'!A:A,'[1]Liste bétail'!D:D,"")=0,"",_xlfn.XLOOKUP(D125,'[1]Liste bétail'!A:A,'[1]Liste bétail'!D:D,""))</f>
        <v/>
      </c>
      <c r="L125" s="3" t="str">
        <f>IF(_xlfn.XLOOKUP(F125,'[1]Liste bétail'!A:A,'[1]Liste bétail'!D:D,"")=0,"",_xlfn.XLOOKUP(F125,'[1]Liste bétail'!A:A,'[1]Liste bétail'!D:D,""))</f>
        <v/>
      </c>
      <c r="M125" s="3" t="str">
        <f t="shared" si="6"/>
        <v/>
      </c>
      <c r="N125" s="3" t="str">
        <f t="shared" si="7"/>
        <v/>
      </c>
      <c r="O125" s="1"/>
      <c r="P125" s="1" t="str">
        <f t="shared" si="5"/>
        <v>L88_L119</v>
      </c>
    </row>
    <row r="126" spans="1:16" ht="11" customHeight="1" x14ac:dyDescent="0.45">
      <c r="A126" s="10">
        <v>125</v>
      </c>
      <c r="B126" s="13" t="s">
        <v>16</v>
      </c>
      <c r="C126" s="13">
        <v>46193</v>
      </c>
      <c r="D126" s="11">
        <v>75</v>
      </c>
      <c r="E126" s="12" t="s">
        <v>9</v>
      </c>
      <c r="F126" s="11">
        <v>72</v>
      </c>
      <c r="G126" s="11" t="str">
        <f>IF(ISERROR(VLOOKUP(D126,'[1]Liste bétail'!$A$1:$B$65516,2,FALSE)),"",VLOOKUP(D126,'[1]Liste bétail'!$A$1:$B$65516,2,FALSE))</f>
        <v>MARCIA</v>
      </c>
      <c r="H126" s="11" t="str">
        <f t="shared" si="4"/>
        <v>-</v>
      </c>
      <c r="I126" s="11" t="str">
        <f>IF(ISERROR(VLOOKUP(F126,'[1]Liste bétail'!$A$1:$B$65516,2,FALSE)),"",VLOOKUP(F126,'[1]Liste bétail'!$A$1:$B$65516,2,FALSE))</f>
        <v>DIVA</v>
      </c>
      <c r="K126" s="3" t="str">
        <f>IF(_xlfn.XLOOKUP(D126,'[1]Liste bétail'!A:A,'[1]Liste bétail'!D:D,"")=0,"",_xlfn.XLOOKUP(D126,'[1]Liste bétail'!A:A,'[1]Liste bétail'!D:D,""))</f>
        <v/>
      </c>
      <c r="L126" s="3" t="str">
        <f>IF(_xlfn.XLOOKUP(F126,'[1]Liste bétail'!A:A,'[1]Liste bétail'!D:D,"")=0,"",_xlfn.XLOOKUP(F126,'[1]Liste bétail'!A:A,'[1]Liste bétail'!D:D,""))</f>
        <v/>
      </c>
      <c r="M126" s="3" t="str">
        <f t="shared" si="6"/>
        <v/>
      </c>
      <c r="N126" s="3" t="str">
        <f t="shared" si="7"/>
        <v/>
      </c>
      <c r="O126" s="1"/>
      <c r="P126" s="1" t="str">
        <f t="shared" si="5"/>
        <v>L72_L75</v>
      </c>
    </row>
    <row r="127" spans="1:16" ht="11" customHeight="1" x14ac:dyDescent="0.45">
      <c r="A127" s="10">
        <v>126</v>
      </c>
      <c r="B127" s="13" t="s">
        <v>16</v>
      </c>
      <c r="C127" s="13">
        <v>46193</v>
      </c>
      <c r="D127" s="11">
        <v>80</v>
      </c>
      <c r="E127" s="12" t="s">
        <v>9</v>
      </c>
      <c r="F127" s="11">
        <v>32</v>
      </c>
      <c r="G127" s="11" t="str">
        <f>IF(ISERROR(VLOOKUP(D127,'[1]Liste bétail'!$A$1:$B$65516,2,FALSE)),"",VLOOKUP(D127,'[1]Liste bétail'!$A$1:$B$65516,2,FALSE))</f>
        <v>VALENCE</v>
      </c>
      <c r="H127" s="11" t="str">
        <f t="shared" si="4"/>
        <v>-</v>
      </c>
      <c r="I127" s="11" t="str">
        <f>IF(ISERROR(VLOOKUP(F127,'[1]Liste bétail'!$A$1:$B$65516,2,FALSE)),"",VLOOKUP(F127,'[1]Liste bétail'!$A$1:$B$65516,2,FALSE))</f>
        <v>CHATAIGNE</v>
      </c>
      <c r="K127" s="3" t="str">
        <f>IF(_xlfn.XLOOKUP(D127,'[1]Liste bétail'!A:A,'[1]Liste bétail'!D:D,"")=0,"",_xlfn.XLOOKUP(D127,'[1]Liste bétail'!A:A,'[1]Liste bétail'!D:D,""))</f>
        <v>2V</v>
      </c>
      <c r="L127" s="3" t="str">
        <f>IF(_xlfn.XLOOKUP(F127,'[1]Liste bétail'!A:A,'[1]Liste bétail'!D:D,"")=0,"",_xlfn.XLOOKUP(F127,'[1]Liste bétail'!A:A,'[1]Liste bétail'!D:D,""))</f>
        <v/>
      </c>
      <c r="M127" s="3">
        <f t="shared" si="6"/>
        <v>1</v>
      </c>
      <c r="N127" s="3" t="str">
        <f t="shared" si="7"/>
        <v/>
      </c>
      <c r="O127" s="1"/>
      <c r="P127" s="1" t="str">
        <f t="shared" si="5"/>
        <v>L32_L80</v>
      </c>
    </row>
    <row r="128" spans="1:16" ht="11" customHeight="1" x14ac:dyDescent="0.45">
      <c r="A128" s="10">
        <v>127</v>
      </c>
      <c r="B128" s="13" t="s">
        <v>16</v>
      </c>
      <c r="C128" s="13">
        <v>46193</v>
      </c>
      <c r="D128" s="11">
        <v>119</v>
      </c>
      <c r="E128" s="12" t="s">
        <v>9</v>
      </c>
      <c r="F128" s="11">
        <v>56</v>
      </c>
      <c r="G128" s="11" t="str">
        <f>IF(ISERROR(VLOOKUP(D128,'[1]Liste bétail'!$A$1:$B$65516,2,FALSE)),"",VLOOKUP(D128,'[1]Liste bétail'!$A$1:$B$65516,2,FALSE))</f>
        <v>CALCUTTA</v>
      </c>
      <c r="H128" s="11" t="str">
        <f t="shared" si="4"/>
        <v>-</v>
      </c>
      <c r="I128" s="11" t="str">
        <f>IF(ISERROR(VLOOKUP(F128,'[1]Liste bétail'!$A$1:$B$65516,2,FALSE)),"",VLOOKUP(F128,'[1]Liste bétail'!$A$1:$B$65516,2,FALSE))</f>
        <v>ALOUETTE</v>
      </c>
      <c r="K128" s="3" t="str">
        <f>IF(_xlfn.XLOOKUP(D128,'[1]Liste bétail'!A:A,'[1]Liste bétail'!D:D,"")=0,"",_xlfn.XLOOKUP(D128,'[1]Liste bétail'!A:A,'[1]Liste bétail'!D:D,""))</f>
        <v/>
      </c>
      <c r="L128" s="3" t="str">
        <f>IF(_xlfn.XLOOKUP(F128,'[1]Liste bétail'!A:A,'[1]Liste bétail'!D:D,"")=0,"",_xlfn.XLOOKUP(F128,'[1]Liste bétail'!A:A,'[1]Liste bétail'!D:D,""))</f>
        <v>2V</v>
      </c>
      <c r="M128" s="3">
        <f t="shared" si="6"/>
        <v>1</v>
      </c>
      <c r="N128" s="3" t="str">
        <f t="shared" si="7"/>
        <v/>
      </c>
      <c r="O128" s="1"/>
      <c r="P128" s="1" t="str">
        <f t="shared" si="5"/>
        <v>L56_L119</v>
      </c>
    </row>
    <row r="129" spans="1:16" ht="11" customHeight="1" x14ac:dyDescent="0.45">
      <c r="A129" s="10">
        <v>128</v>
      </c>
      <c r="B129" s="13" t="s">
        <v>16</v>
      </c>
      <c r="C129" s="13">
        <v>46193</v>
      </c>
      <c r="D129" s="11">
        <v>102</v>
      </c>
      <c r="E129" s="12" t="s">
        <v>9</v>
      </c>
      <c r="F129" s="11">
        <v>12</v>
      </c>
      <c r="G129" s="11" t="str">
        <f>IF(ISERROR(VLOOKUP(D129,'[1]Liste bétail'!$A$1:$B$65516,2,FALSE)),"",VLOOKUP(D129,'[1]Liste bétail'!$A$1:$B$65516,2,FALSE))</f>
        <v>RASPILLE</v>
      </c>
      <c r="H129" s="11" t="str">
        <f t="shared" si="4"/>
        <v>-</v>
      </c>
      <c r="I129" s="11" t="str">
        <f>IF(ISERROR(VLOOKUP(F129,'[1]Liste bétail'!$A$1:$B$65516,2,FALSE)),"",VLOOKUP(F129,'[1]Liste bétail'!$A$1:$B$65516,2,FALSE))</f>
        <v>KORONA</v>
      </c>
      <c r="K129" s="3" t="str">
        <f>IF(_xlfn.XLOOKUP(D129,'[1]Liste bétail'!A:A,'[1]Liste bétail'!D:D,"")=0,"",_xlfn.XLOOKUP(D129,'[1]Liste bétail'!A:A,'[1]Liste bétail'!D:D,""))</f>
        <v/>
      </c>
      <c r="L129" s="3" t="str">
        <f>IF(_xlfn.XLOOKUP(F129,'[1]Liste bétail'!A:A,'[1]Liste bétail'!D:D,"")=0,"",_xlfn.XLOOKUP(F129,'[1]Liste bétail'!A:A,'[1]Liste bétail'!D:D,""))</f>
        <v/>
      </c>
      <c r="M129" s="3" t="str">
        <f t="shared" si="6"/>
        <v/>
      </c>
      <c r="N129" s="3" t="str">
        <f t="shared" si="7"/>
        <v/>
      </c>
      <c r="O129" s="1"/>
      <c r="P129" s="1" t="str">
        <f t="shared" si="5"/>
        <v>L12_L102</v>
      </c>
    </row>
    <row r="130" spans="1:16" ht="11" customHeight="1" x14ac:dyDescent="0.45">
      <c r="A130" s="10">
        <v>129</v>
      </c>
      <c r="B130" s="13" t="s">
        <v>16</v>
      </c>
      <c r="C130" s="13">
        <v>46193</v>
      </c>
      <c r="D130" s="11">
        <v>80</v>
      </c>
      <c r="E130" s="12" t="s">
        <v>9</v>
      </c>
      <c r="F130" s="11">
        <v>55</v>
      </c>
      <c r="G130" s="11" t="str">
        <f>IF(ISERROR(VLOOKUP(D130,'[1]Liste bétail'!$A$1:$B$65516,2,FALSE)),"",VLOOKUP(D130,'[1]Liste bétail'!$A$1:$B$65516,2,FALSE))</f>
        <v>VALENCE</v>
      </c>
      <c r="H130" s="11" t="str">
        <f t="shared" ref="H130:H193" si="8">E130</f>
        <v>-</v>
      </c>
      <c r="I130" s="11" t="str">
        <f>IF(ISERROR(VLOOKUP(F130,'[1]Liste bétail'!$A$1:$B$65516,2,FALSE)),"",VLOOKUP(F130,'[1]Liste bétail'!$A$1:$B$65516,2,FALSE))</f>
        <v>AYA</v>
      </c>
      <c r="K130" s="3" t="str">
        <f>IF(_xlfn.XLOOKUP(D130,'[1]Liste bétail'!A:A,'[1]Liste bétail'!D:D,"")=0,"",_xlfn.XLOOKUP(D130,'[1]Liste bétail'!A:A,'[1]Liste bétail'!D:D,""))</f>
        <v>2V</v>
      </c>
      <c r="L130" s="3" t="str">
        <f>IF(_xlfn.XLOOKUP(F130,'[1]Liste bétail'!A:A,'[1]Liste bétail'!D:D,"")=0,"",_xlfn.XLOOKUP(F130,'[1]Liste bétail'!A:A,'[1]Liste bétail'!D:D,""))</f>
        <v/>
      </c>
      <c r="M130" s="3">
        <f t="shared" si="6"/>
        <v>1</v>
      </c>
      <c r="N130" s="3" t="str">
        <f t="shared" si="7"/>
        <v/>
      </c>
      <c r="O130" s="1"/>
      <c r="P130" s="1" t="str">
        <f t="shared" ref="P130:P193" si="9">"L"&amp;TEXT(MIN(D130,F130),"0")&amp;"_L"&amp;TEXT(MAX(D130,F130),"0")</f>
        <v>L55_L80</v>
      </c>
    </row>
    <row r="131" spans="1:16" ht="11" customHeight="1" x14ac:dyDescent="0.45">
      <c r="A131" s="10">
        <v>130</v>
      </c>
      <c r="B131" s="13" t="s">
        <v>16</v>
      </c>
      <c r="C131" s="13">
        <v>46193</v>
      </c>
      <c r="D131" s="11">
        <v>101</v>
      </c>
      <c r="E131" s="12" t="s">
        <v>12</v>
      </c>
      <c r="F131" s="11">
        <v>69</v>
      </c>
      <c r="G131" s="11" t="str">
        <f>IF(ISERROR(VLOOKUP(D131,'[1]Liste bétail'!$A$1:$B$65516,2,FALSE)),"",VLOOKUP(D131,'[1]Liste bétail'!$A$1:$B$65516,2,FALSE))</f>
        <v>ROTHORN</v>
      </c>
      <c r="H131" s="11" t="str">
        <f t="shared" si="8"/>
        <v>&gt;</v>
      </c>
      <c r="I131" s="11" t="str">
        <f>IF(ISERROR(VLOOKUP(F131,'[1]Liste bétail'!$A$1:$B$65516,2,FALSE)),"",VLOOKUP(F131,'[1]Liste bétail'!$A$1:$B$65516,2,FALSE))</f>
        <v>METIS</v>
      </c>
      <c r="K131" s="3" t="str">
        <f>IF(_xlfn.XLOOKUP(D131,'[1]Liste bétail'!A:A,'[1]Liste bétail'!D:D,"")=0,"",_xlfn.XLOOKUP(D131,'[1]Liste bétail'!A:A,'[1]Liste bétail'!D:D,""))</f>
        <v/>
      </c>
      <c r="L131" s="3" t="str">
        <f>IF(_xlfn.XLOOKUP(F131,'[1]Liste bétail'!A:A,'[1]Liste bétail'!D:D,"")=0,"",_xlfn.XLOOKUP(F131,'[1]Liste bétail'!A:A,'[1]Liste bétail'!D:D,""))</f>
        <v/>
      </c>
      <c r="M131" s="3" t="str">
        <f t="shared" si="6"/>
        <v/>
      </c>
      <c r="N131" s="3" t="str">
        <f t="shared" si="7"/>
        <v/>
      </c>
      <c r="O131" s="1"/>
      <c r="P131" s="1" t="str">
        <f t="shared" si="9"/>
        <v>L69_L101</v>
      </c>
    </row>
    <row r="132" spans="1:16" ht="11" customHeight="1" x14ac:dyDescent="0.45">
      <c r="A132" s="10">
        <v>131</v>
      </c>
      <c r="B132" s="13" t="s">
        <v>16</v>
      </c>
      <c r="C132" s="13">
        <v>46193</v>
      </c>
      <c r="D132" s="11">
        <v>113</v>
      </c>
      <c r="E132" s="12" t="s">
        <v>9</v>
      </c>
      <c r="F132" s="11">
        <v>93</v>
      </c>
      <c r="G132" s="11" t="str">
        <f>IF(ISERROR(VLOOKUP(D132,'[1]Liste bétail'!$A$1:$B$65516,2,FALSE)),"",VLOOKUP(D132,'[1]Liste bétail'!$A$1:$B$65516,2,FALSE))</f>
        <v>BOBA</v>
      </c>
      <c r="H132" s="11" t="str">
        <f t="shared" si="8"/>
        <v>-</v>
      </c>
      <c r="I132" s="11" t="str">
        <f>IF(ISERROR(VLOOKUP(F132,'[1]Liste bétail'!$A$1:$B$65516,2,FALSE)),"",VLOOKUP(F132,'[1]Liste bétail'!$A$1:$B$65516,2,FALSE))</f>
        <v>CHELSEA</v>
      </c>
      <c r="K132" s="3" t="str">
        <f>IF(_xlfn.XLOOKUP(D132,'[1]Liste bétail'!A:A,'[1]Liste bétail'!D:D,"")=0,"",_xlfn.XLOOKUP(D132,'[1]Liste bétail'!A:A,'[1]Liste bétail'!D:D,""))</f>
        <v/>
      </c>
      <c r="L132" s="3" t="str">
        <f>IF(_xlfn.XLOOKUP(F132,'[1]Liste bétail'!A:A,'[1]Liste bétail'!D:D,"")=0,"",_xlfn.XLOOKUP(F132,'[1]Liste bétail'!A:A,'[1]Liste bétail'!D:D,""))</f>
        <v>V</v>
      </c>
      <c r="M132" s="3">
        <f t="shared" si="6"/>
        <v>1</v>
      </c>
      <c r="N132" s="3" t="str">
        <f t="shared" si="7"/>
        <v/>
      </c>
      <c r="O132" s="1"/>
      <c r="P132" s="1" t="str">
        <f t="shared" si="9"/>
        <v>L93_L113</v>
      </c>
    </row>
    <row r="133" spans="1:16" ht="11" customHeight="1" x14ac:dyDescent="0.45">
      <c r="A133" s="10">
        <v>132</v>
      </c>
      <c r="B133" s="13" t="s">
        <v>16</v>
      </c>
      <c r="C133" s="13">
        <v>46193</v>
      </c>
      <c r="D133" s="11">
        <v>90</v>
      </c>
      <c r="E133" s="12" t="s">
        <v>9</v>
      </c>
      <c r="F133" s="11">
        <v>74</v>
      </c>
      <c r="G133" s="11" t="str">
        <f>IF(ISERROR(VLOOKUP(D133,'[1]Liste bétail'!$A$1:$B$65516,2,FALSE)),"",VLOOKUP(D133,'[1]Liste bétail'!$A$1:$B$65516,2,FALSE))</f>
        <v>FLACA</v>
      </c>
      <c r="H133" s="11" t="str">
        <f t="shared" si="8"/>
        <v>-</v>
      </c>
      <c r="I133" s="11" t="str">
        <f>IF(ISERROR(VLOOKUP(F133,'[1]Liste bétail'!$A$1:$B$65516,2,FALSE)),"",VLOOKUP(F133,'[1]Liste bétail'!$A$1:$B$65516,2,FALSE))</f>
        <v>MAIA</v>
      </c>
      <c r="K133" s="3" t="str">
        <f>IF(_xlfn.XLOOKUP(D133,'[1]Liste bétail'!A:A,'[1]Liste bétail'!D:D,"")=0,"",_xlfn.XLOOKUP(D133,'[1]Liste bétail'!A:A,'[1]Liste bétail'!D:D,""))</f>
        <v>2V</v>
      </c>
      <c r="L133" s="3" t="str">
        <f>IF(_xlfn.XLOOKUP(F133,'[1]Liste bétail'!A:A,'[1]Liste bétail'!D:D,"")=0,"",_xlfn.XLOOKUP(F133,'[1]Liste bétail'!A:A,'[1]Liste bétail'!D:D,""))</f>
        <v>V</v>
      </c>
      <c r="M133" s="3">
        <f t="shared" si="6"/>
        <v>1</v>
      </c>
      <c r="N133" s="3" t="str">
        <f t="shared" si="7"/>
        <v/>
      </c>
      <c r="O133" s="1"/>
      <c r="P133" s="1" t="str">
        <f t="shared" si="9"/>
        <v>L74_L90</v>
      </c>
    </row>
    <row r="134" spans="1:16" ht="11" customHeight="1" x14ac:dyDescent="0.45">
      <c r="A134" s="10">
        <v>133</v>
      </c>
      <c r="B134" s="13" t="s">
        <v>16</v>
      </c>
      <c r="C134" s="13">
        <v>46193</v>
      </c>
      <c r="D134" s="11">
        <v>87</v>
      </c>
      <c r="E134" s="12" t="s">
        <v>9</v>
      </c>
      <c r="F134" s="11">
        <v>34</v>
      </c>
      <c r="G134" s="11" t="str">
        <f>IF(ISERROR(VLOOKUP(D134,'[1]Liste bétail'!$A$1:$B$65516,2,FALSE)),"",VLOOKUP(D134,'[1]Liste bétail'!$A$1:$B$65516,2,FALSE))</f>
        <v>COMBAT</v>
      </c>
      <c r="H134" s="11" t="str">
        <f t="shared" si="8"/>
        <v>-</v>
      </c>
      <c r="I134" s="11" t="str">
        <f>IF(ISERROR(VLOOKUP(F134,'[1]Liste bétail'!$A$1:$B$65516,2,FALSE)),"",VLOOKUP(F134,'[1]Liste bétail'!$A$1:$B$65516,2,FALSE))</f>
        <v>CHIQUITA</v>
      </c>
      <c r="K134" s="3" t="str">
        <f>IF(_xlfn.XLOOKUP(D134,'[1]Liste bétail'!A:A,'[1]Liste bétail'!D:D,"")=0,"",_xlfn.XLOOKUP(D134,'[1]Liste bétail'!A:A,'[1]Liste bétail'!D:D,""))</f>
        <v/>
      </c>
      <c r="L134" s="3" t="str">
        <f>IF(_xlfn.XLOOKUP(F134,'[1]Liste bétail'!A:A,'[1]Liste bétail'!D:D,"")=0,"",_xlfn.XLOOKUP(F134,'[1]Liste bétail'!A:A,'[1]Liste bétail'!D:D,""))</f>
        <v/>
      </c>
      <c r="M134" s="3" t="str">
        <f t="shared" si="6"/>
        <v/>
      </c>
      <c r="N134" s="3" t="str">
        <f t="shared" si="7"/>
        <v/>
      </c>
      <c r="O134" s="1"/>
      <c r="P134" s="1" t="str">
        <f t="shared" si="9"/>
        <v>L34_L87</v>
      </c>
    </row>
    <row r="135" spans="1:16" ht="11" customHeight="1" x14ac:dyDescent="0.45">
      <c r="A135" s="10">
        <v>134</v>
      </c>
      <c r="B135" s="13" t="s">
        <v>16</v>
      </c>
      <c r="C135" s="13">
        <v>46193</v>
      </c>
      <c r="D135" s="11">
        <v>129</v>
      </c>
      <c r="E135" s="12" t="s">
        <v>9</v>
      </c>
      <c r="F135" s="11">
        <v>78</v>
      </c>
      <c r="G135" s="11" t="str">
        <f>IF(ISERROR(VLOOKUP(D135,'[1]Liste bétail'!$A$1:$B$65516,2,FALSE)),"",VLOOKUP(D135,'[1]Liste bétail'!$A$1:$B$65516,2,FALSE))</f>
        <v>SIMBA</v>
      </c>
      <c r="H135" s="11" t="str">
        <f t="shared" si="8"/>
        <v>-</v>
      </c>
      <c r="I135" s="11" t="str">
        <f>IF(ISERROR(VLOOKUP(F135,'[1]Liste bétail'!$A$1:$B$65516,2,FALSE)),"",VLOOKUP(F135,'[1]Liste bétail'!$A$1:$B$65516,2,FALSE))</f>
        <v>VAGABONDE</v>
      </c>
      <c r="K135" s="3" t="str">
        <f>IF(_xlfn.XLOOKUP(D135,'[1]Liste bétail'!A:A,'[1]Liste bétail'!D:D,"")=0,"",_xlfn.XLOOKUP(D135,'[1]Liste bétail'!A:A,'[1]Liste bétail'!D:D,""))</f>
        <v>IV</v>
      </c>
      <c r="L135" s="3" t="str">
        <f>IF(_xlfn.XLOOKUP(F135,'[1]Liste bétail'!A:A,'[1]Liste bétail'!D:D,"")=0,"",_xlfn.XLOOKUP(F135,'[1]Liste bétail'!A:A,'[1]Liste bétail'!D:D,""))</f>
        <v/>
      </c>
      <c r="M135" s="3">
        <f t="shared" ref="M135:M198" si="10">IF(K135=L135,L135,1)</f>
        <v>1</v>
      </c>
      <c r="N135" s="3" t="str">
        <f t="shared" ref="N135:N198" si="11">IF(M135&lt;2,"",M135)</f>
        <v/>
      </c>
      <c r="O135" s="1"/>
      <c r="P135" s="1" t="str">
        <f t="shared" si="9"/>
        <v>L78_L129</v>
      </c>
    </row>
    <row r="136" spans="1:16" ht="11" customHeight="1" x14ac:dyDescent="0.45">
      <c r="A136" s="10">
        <v>135</v>
      </c>
      <c r="B136" s="13" t="s">
        <v>16</v>
      </c>
      <c r="C136" s="13">
        <v>46193</v>
      </c>
      <c r="D136" s="11">
        <v>20</v>
      </c>
      <c r="E136" s="12" t="s">
        <v>12</v>
      </c>
      <c r="F136" s="11">
        <v>90</v>
      </c>
      <c r="G136" s="11" t="str">
        <f>IF(ISERROR(VLOOKUP(D136,'[1]Liste bétail'!$A$1:$B$65516,2,FALSE)),"",VLOOKUP(D136,'[1]Liste bétail'!$A$1:$B$65516,2,FALSE))</f>
        <v>BENETNASH</v>
      </c>
      <c r="H136" s="11" t="str">
        <f t="shared" si="8"/>
        <v>&gt;</v>
      </c>
      <c r="I136" s="11" t="str">
        <f>IF(ISERROR(VLOOKUP(F136,'[1]Liste bétail'!$A$1:$B$65516,2,FALSE)),"",VLOOKUP(F136,'[1]Liste bétail'!$A$1:$B$65516,2,FALSE))</f>
        <v>FLACA</v>
      </c>
      <c r="K136" s="3" t="str">
        <f>IF(_xlfn.XLOOKUP(D136,'[1]Liste bétail'!A:A,'[1]Liste bétail'!D:D,"")=0,"",_xlfn.XLOOKUP(D136,'[1]Liste bétail'!A:A,'[1]Liste bétail'!D:D,""))</f>
        <v/>
      </c>
      <c r="L136" s="3" t="str">
        <f>IF(_xlfn.XLOOKUP(F136,'[1]Liste bétail'!A:A,'[1]Liste bétail'!D:D,"")=0,"",_xlfn.XLOOKUP(F136,'[1]Liste bétail'!A:A,'[1]Liste bétail'!D:D,""))</f>
        <v>2V</v>
      </c>
      <c r="M136" s="3">
        <f t="shared" si="10"/>
        <v>1</v>
      </c>
      <c r="N136" s="3" t="str">
        <f t="shared" si="11"/>
        <v/>
      </c>
      <c r="O136" s="1"/>
      <c r="P136" s="1" t="str">
        <f t="shared" si="9"/>
        <v>L20_L90</v>
      </c>
    </row>
    <row r="137" spans="1:16" ht="11" customHeight="1" x14ac:dyDescent="0.45">
      <c r="A137" s="10">
        <v>136</v>
      </c>
      <c r="B137" s="13" t="s">
        <v>16</v>
      </c>
      <c r="C137" s="13">
        <v>46193</v>
      </c>
      <c r="D137" s="11">
        <v>115</v>
      </c>
      <c r="E137" s="12" t="s">
        <v>9</v>
      </c>
      <c r="F137" s="11">
        <v>54</v>
      </c>
      <c r="G137" s="11" t="str">
        <f>IF(ISERROR(VLOOKUP(D137,'[1]Liste bétail'!$A$1:$B$65516,2,FALSE)),"",VLOOKUP(D137,'[1]Liste bétail'!$A$1:$B$65516,2,FALSE))</f>
        <v>BARBADOS</v>
      </c>
      <c r="H137" s="11" t="str">
        <f t="shared" si="8"/>
        <v>-</v>
      </c>
      <c r="I137" s="11" t="str">
        <f>IF(ISERROR(VLOOKUP(F137,'[1]Liste bétail'!$A$1:$B$65516,2,FALSE)),"",VLOOKUP(F137,'[1]Liste bétail'!$A$1:$B$65516,2,FALSE))</f>
        <v>LAGINNA</v>
      </c>
      <c r="K137" s="3" t="str">
        <f>IF(_xlfn.XLOOKUP(D137,'[1]Liste bétail'!A:A,'[1]Liste bétail'!D:D,"")=0,"",_xlfn.XLOOKUP(D137,'[1]Liste bétail'!A:A,'[1]Liste bétail'!D:D,""))</f>
        <v>2V</v>
      </c>
      <c r="L137" s="3" t="str">
        <f>IF(_xlfn.XLOOKUP(F137,'[1]Liste bétail'!A:A,'[1]Liste bétail'!D:D,"")=0,"",_xlfn.XLOOKUP(F137,'[1]Liste bétail'!A:A,'[1]Liste bétail'!D:D,""))</f>
        <v>IV</v>
      </c>
      <c r="M137" s="3">
        <f t="shared" si="10"/>
        <v>1</v>
      </c>
      <c r="N137" s="3" t="str">
        <f t="shared" si="11"/>
        <v/>
      </c>
      <c r="O137" s="1"/>
      <c r="P137" s="1" t="str">
        <f t="shared" si="9"/>
        <v>L54_L115</v>
      </c>
    </row>
    <row r="138" spans="1:16" ht="11" customHeight="1" x14ac:dyDescent="0.45">
      <c r="A138" s="10">
        <v>137</v>
      </c>
      <c r="B138" s="13" t="s">
        <v>16</v>
      </c>
      <c r="C138" s="13">
        <v>46193</v>
      </c>
      <c r="D138" s="11">
        <v>86</v>
      </c>
      <c r="E138" s="12" t="s">
        <v>9</v>
      </c>
      <c r="F138" s="11">
        <v>59</v>
      </c>
      <c r="G138" s="11" t="str">
        <f>IF(ISERROR(VLOOKUP(D138,'[1]Liste bétail'!$A$1:$B$65516,2,FALSE)),"",VLOOKUP(D138,'[1]Liste bétail'!$A$1:$B$65516,2,FALSE))</f>
        <v>CELTIS</v>
      </c>
      <c r="H138" s="11" t="str">
        <f t="shared" si="8"/>
        <v>-</v>
      </c>
      <c r="I138" s="11" t="str">
        <f>IF(ISERROR(VLOOKUP(F138,'[1]Liste bétail'!$A$1:$B$65516,2,FALSE)),"",VLOOKUP(F138,'[1]Liste bétail'!$A$1:$B$65516,2,FALSE))</f>
        <v>AYO</v>
      </c>
      <c r="K138" s="3" t="str">
        <f>IF(_xlfn.XLOOKUP(D138,'[1]Liste bétail'!A:A,'[1]Liste bétail'!D:D,"")=0,"",_xlfn.XLOOKUP(D138,'[1]Liste bétail'!A:A,'[1]Liste bétail'!D:D,""))</f>
        <v/>
      </c>
      <c r="L138" s="3" t="str">
        <f>IF(_xlfn.XLOOKUP(F138,'[1]Liste bétail'!A:A,'[1]Liste bétail'!D:D,"")=0,"",_xlfn.XLOOKUP(F138,'[1]Liste bétail'!A:A,'[1]Liste bétail'!D:D,""))</f>
        <v/>
      </c>
      <c r="M138" s="3" t="str">
        <f t="shared" si="10"/>
        <v/>
      </c>
      <c r="N138" s="3" t="str">
        <f t="shared" si="11"/>
        <v/>
      </c>
      <c r="O138" s="1"/>
      <c r="P138" s="1" t="str">
        <f t="shared" si="9"/>
        <v>L59_L86</v>
      </c>
    </row>
    <row r="139" spans="1:16" ht="11" customHeight="1" x14ac:dyDescent="0.45">
      <c r="A139" s="10">
        <v>138</v>
      </c>
      <c r="B139" s="13" t="s">
        <v>16</v>
      </c>
      <c r="C139" s="13">
        <v>46193</v>
      </c>
      <c r="D139" s="11">
        <v>89</v>
      </c>
      <c r="E139" s="12" t="s">
        <v>9</v>
      </c>
      <c r="F139" s="11">
        <v>95</v>
      </c>
      <c r="G139" s="11" t="str">
        <f>IF(ISERROR(VLOOKUP(D139,'[1]Liste bétail'!$A$1:$B$65516,2,FALSE)),"",VLOOKUP(D139,'[1]Liste bétail'!$A$1:$B$65516,2,FALSE))</f>
        <v>MASCARA</v>
      </c>
      <c r="H139" s="11" t="str">
        <f t="shared" si="8"/>
        <v>-</v>
      </c>
      <c r="I139" s="11" t="str">
        <f>IF(ISERROR(VLOOKUP(F139,'[1]Liste bétail'!$A$1:$B$65516,2,FALSE)),"",VLOOKUP(F139,'[1]Liste bétail'!$A$1:$B$65516,2,FALSE))</f>
        <v>CAPRICE</v>
      </c>
      <c r="K139" s="3" t="str">
        <f>IF(_xlfn.XLOOKUP(D139,'[1]Liste bétail'!A:A,'[1]Liste bétail'!D:D,"")=0,"",_xlfn.XLOOKUP(D139,'[1]Liste bétail'!A:A,'[1]Liste bétail'!D:D,""))</f>
        <v>2V</v>
      </c>
      <c r="L139" s="3" t="str">
        <f>IF(_xlfn.XLOOKUP(F139,'[1]Liste bétail'!A:A,'[1]Liste bétail'!D:D,"")=0,"",_xlfn.XLOOKUP(F139,'[1]Liste bétail'!A:A,'[1]Liste bétail'!D:D,""))</f>
        <v>2V</v>
      </c>
      <c r="M139" s="3" t="str">
        <f t="shared" si="10"/>
        <v>2V</v>
      </c>
      <c r="N139" s="3" t="str">
        <f t="shared" si="11"/>
        <v>2V</v>
      </c>
      <c r="O139" s="1"/>
      <c r="P139" s="1" t="str">
        <f t="shared" si="9"/>
        <v>L89_L95</v>
      </c>
    </row>
    <row r="140" spans="1:16" ht="11" customHeight="1" x14ac:dyDescent="0.45">
      <c r="A140" s="10">
        <v>139</v>
      </c>
      <c r="B140" s="13" t="s">
        <v>16</v>
      </c>
      <c r="C140" s="13">
        <v>46193</v>
      </c>
      <c r="D140" s="11">
        <v>109</v>
      </c>
      <c r="E140" s="12" t="s">
        <v>12</v>
      </c>
      <c r="F140" s="11">
        <v>67</v>
      </c>
      <c r="G140" s="11" t="str">
        <f>IF(ISERROR(VLOOKUP(D140,'[1]Liste bétail'!$A$1:$B$65516,2,FALSE)),"",VLOOKUP(D140,'[1]Liste bétail'!$A$1:$B$65516,2,FALSE))</f>
        <v>BAMBINO III</v>
      </c>
      <c r="H140" s="11" t="str">
        <f t="shared" si="8"/>
        <v>&gt;</v>
      </c>
      <c r="I140" s="11" t="str">
        <f>IF(ISERROR(VLOOKUP(F140,'[1]Liste bétail'!$A$1:$B$65516,2,FALSE)),"",VLOOKUP(F140,'[1]Liste bétail'!$A$1:$B$65516,2,FALSE))</f>
        <v>ABBY</v>
      </c>
      <c r="K140" s="3" t="str">
        <f>IF(_xlfn.XLOOKUP(D140,'[1]Liste bétail'!A:A,'[1]Liste bétail'!D:D,"")=0,"",_xlfn.XLOOKUP(D140,'[1]Liste bétail'!A:A,'[1]Liste bétail'!D:D,""))</f>
        <v>2V</v>
      </c>
      <c r="L140" s="3" t="str">
        <f>IF(_xlfn.XLOOKUP(F140,'[1]Liste bétail'!A:A,'[1]Liste bétail'!D:D,"")=0,"",_xlfn.XLOOKUP(F140,'[1]Liste bétail'!A:A,'[1]Liste bétail'!D:D,""))</f>
        <v>IV</v>
      </c>
      <c r="M140" s="3">
        <f t="shared" si="10"/>
        <v>1</v>
      </c>
      <c r="N140" s="3" t="str">
        <f t="shared" si="11"/>
        <v/>
      </c>
      <c r="O140" s="1"/>
      <c r="P140" s="1" t="str">
        <f t="shared" si="9"/>
        <v>L67_L109</v>
      </c>
    </row>
    <row r="141" spans="1:16" ht="11" customHeight="1" x14ac:dyDescent="0.45">
      <c r="A141" s="10">
        <v>140</v>
      </c>
      <c r="B141" s="13" t="s">
        <v>16</v>
      </c>
      <c r="C141" s="13">
        <v>46193</v>
      </c>
      <c r="D141" s="11">
        <v>112</v>
      </c>
      <c r="E141" s="12" t="s">
        <v>9</v>
      </c>
      <c r="F141" s="11">
        <v>53</v>
      </c>
      <c r="G141" s="11" t="str">
        <f>IF(ISERROR(VLOOKUP(D141,'[1]Liste bétail'!$A$1:$B$65516,2,FALSE)),"",VLOOKUP(D141,'[1]Liste bétail'!$A$1:$B$65516,2,FALSE))</f>
        <v>VALENCIA</v>
      </c>
      <c r="H141" s="11" t="str">
        <f t="shared" si="8"/>
        <v>-</v>
      </c>
      <c r="I141" s="11" t="str">
        <f>IF(ISERROR(VLOOKUP(F141,'[1]Liste bétail'!$A$1:$B$65516,2,FALSE)),"",VLOOKUP(F141,'[1]Liste bétail'!$A$1:$B$65516,2,FALSE))</f>
        <v>DANETTE</v>
      </c>
      <c r="K141" s="3" t="str">
        <f>IF(_xlfn.XLOOKUP(D141,'[1]Liste bétail'!A:A,'[1]Liste bétail'!D:D,"")=0,"",_xlfn.XLOOKUP(D141,'[1]Liste bétail'!A:A,'[1]Liste bétail'!D:D,""))</f>
        <v>IV</v>
      </c>
      <c r="L141" s="3" t="str">
        <f>IF(_xlfn.XLOOKUP(F141,'[1]Liste bétail'!A:A,'[1]Liste bétail'!D:D,"")=0,"",_xlfn.XLOOKUP(F141,'[1]Liste bétail'!A:A,'[1]Liste bétail'!D:D,""))</f>
        <v>IV</v>
      </c>
      <c r="M141" s="3" t="str">
        <f t="shared" si="10"/>
        <v>IV</v>
      </c>
      <c r="N141" s="3" t="str">
        <f t="shared" si="11"/>
        <v>IV</v>
      </c>
      <c r="O141" s="1"/>
      <c r="P141" s="1" t="str">
        <f t="shared" si="9"/>
        <v>L53_L112</v>
      </c>
    </row>
    <row r="142" spans="1:16" ht="11" customHeight="1" x14ac:dyDescent="0.45">
      <c r="A142" s="10">
        <v>141</v>
      </c>
      <c r="B142" s="13" t="s">
        <v>16</v>
      </c>
      <c r="C142" s="13">
        <v>46193</v>
      </c>
      <c r="D142" s="11">
        <v>72</v>
      </c>
      <c r="E142" s="12" t="s">
        <v>9</v>
      </c>
      <c r="F142" s="11">
        <v>8</v>
      </c>
      <c r="G142" s="11" t="str">
        <f>IF(ISERROR(VLOOKUP(D142,'[1]Liste bétail'!$A$1:$B$65516,2,FALSE)),"",VLOOKUP(D142,'[1]Liste bétail'!$A$1:$B$65516,2,FALSE))</f>
        <v>DIVA</v>
      </c>
      <c r="H142" s="11" t="str">
        <f t="shared" si="8"/>
        <v>-</v>
      </c>
      <c r="I142" s="11" t="str">
        <f>IF(ISERROR(VLOOKUP(F142,'[1]Liste bétail'!$A$1:$B$65516,2,FALSE)),"",VLOOKUP(F142,'[1]Liste bétail'!$A$1:$B$65516,2,FALSE))</f>
        <v>PENSEE</v>
      </c>
      <c r="K142" s="3" t="str">
        <f>IF(_xlfn.XLOOKUP(D142,'[1]Liste bétail'!A:A,'[1]Liste bétail'!D:D,"")=0,"",_xlfn.XLOOKUP(D142,'[1]Liste bétail'!A:A,'[1]Liste bétail'!D:D,""))</f>
        <v/>
      </c>
      <c r="L142" s="3" t="str">
        <f>IF(_xlfn.XLOOKUP(F142,'[1]Liste bétail'!A:A,'[1]Liste bétail'!D:D,"")=0,"",_xlfn.XLOOKUP(F142,'[1]Liste bétail'!A:A,'[1]Liste bétail'!D:D,""))</f>
        <v/>
      </c>
      <c r="M142" s="3" t="str">
        <f t="shared" si="10"/>
        <v/>
      </c>
      <c r="N142" s="3" t="str">
        <f t="shared" si="11"/>
        <v/>
      </c>
      <c r="O142" s="1"/>
      <c r="P142" s="1" t="str">
        <f t="shared" si="9"/>
        <v>L8_L72</v>
      </c>
    </row>
    <row r="143" spans="1:16" ht="11" customHeight="1" x14ac:dyDescent="0.45">
      <c r="A143" s="10">
        <v>142</v>
      </c>
      <c r="B143" s="13" t="s">
        <v>16</v>
      </c>
      <c r="C143" s="13">
        <v>46193</v>
      </c>
      <c r="D143" s="11">
        <v>97</v>
      </c>
      <c r="E143" s="12" t="s">
        <v>9</v>
      </c>
      <c r="F143" s="11">
        <v>130</v>
      </c>
      <c r="G143" s="11" t="str">
        <f>IF(ISERROR(VLOOKUP(D143,'[1]Liste bétail'!$A$1:$B$65516,2,FALSE)),"",VLOOKUP(D143,'[1]Liste bétail'!$A$1:$B$65516,2,FALSE))</f>
        <v>FRAGOLA</v>
      </c>
      <c r="H143" s="11" t="str">
        <f t="shared" si="8"/>
        <v>-</v>
      </c>
      <c r="I143" s="11" t="str">
        <f>IF(ISERROR(VLOOKUP(F143,'[1]Liste bétail'!$A$1:$B$65516,2,FALSE)),"",VLOOKUP(F143,'[1]Liste bétail'!$A$1:$B$65516,2,FALSE))</f>
        <v>MARQUISE</v>
      </c>
      <c r="K143" s="3" t="str">
        <f>IF(_xlfn.XLOOKUP(D143,'[1]Liste bétail'!A:A,'[1]Liste bétail'!D:D,"")=0,"",_xlfn.XLOOKUP(D143,'[1]Liste bétail'!A:A,'[1]Liste bétail'!D:D,""))</f>
        <v/>
      </c>
      <c r="L143" s="3" t="str">
        <f>IF(_xlfn.XLOOKUP(F143,'[1]Liste bétail'!A:A,'[1]Liste bétail'!D:D,"")=0,"",_xlfn.XLOOKUP(F143,'[1]Liste bétail'!A:A,'[1]Liste bétail'!D:D,""))</f>
        <v>IV</v>
      </c>
      <c r="M143" s="3">
        <f t="shared" si="10"/>
        <v>1</v>
      </c>
      <c r="N143" s="3" t="str">
        <f t="shared" si="11"/>
        <v/>
      </c>
      <c r="O143" s="1"/>
      <c r="P143" s="1" t="str">
        <f t="shared" si="9"/>
        <v>L97_L130</v>
      </c>
    </row>
    <row r="144" spans="1:16" ht="11" customHeight="1" x14ac:dyDescent="0.45">
      <c r="A144" s="10">
        <v>143</v>
      </c>
      <c r="B144" s="13" t="s">
        <v>16</v>
      </c>
      <c r="C144" s="13">
        <v>46193</v>
      </c>
      <c r="D144" s="11">
        <v>12</v>
      </c>
      <c r="E144" s="12" t="s">
        <v>9</v>
      </c>
      <c r="F144" s="11">
        <v>132</v>
      </c>
      <c r="G144" s="11" t="str">
        <f>IF(ISERROR(VLOOKUP(D144,'[1]Liste bétail'!$A$1:$B$65516,2,FALSE)),"",VLOOKUP(D144,'[1]Liste bétail'!$A$1:$B$65516,2,FALSE))</f>
        <v>KORONA</v>
      </c>
      <c r="H144" s="11" t="str">
        <f t="shared" si="8"/>
        <v>-</v>
      </c>
      <c r="I144" s="11" t="str">
        <f>IF(ISERROR(VLOOKUP(F144,'[1]Liste bétail'!$A$1:$B$65516,2,FALSE)),"",VLOOKUP(F144,'[1]Liste bétail'!$A$1:$B$65516,2,FALSE))</f>
        <v>AÏCHA</v>
      </c>
      <c r="K144" s="3" t="str">
        <f>IF(_xlfn.XLOOKUP(D144,'[1]Liste bétail'!A:A,'[1]Liste bétail'!D:D,"")=0,"",_xlfn.XLOOKUP(D144,'[1]Liste bétail'!A:A,'[1]Liste bétail'!D:D,""))</f>
        <v/>
      </c>
      <c r="L144" s="3" t="str">
        <f>IF(_xlfn.XLOOKUP(F144,'[1]Liste bétail'!A:A,'[1]Liste bétail'!D:D,"")=0,"",_xlfn.XLOOKUP(F144,'[1]Liste bétail'!A:A,'[1]Liste bétail'!D:D,""))</f>
        <v/>
      </c>
      <c r="M144" s="3" t="str">
        <f t="shared" si="10"/>
        <v/>
      </c>
      <c r="N144" s="3" t="str">
        <f t="shared" si="11"/>
        <v/>
      </c>
      <c r="O144" s="1"/>
      <c r="P144" s="1" t="str">
        <f t="shared" si="9"/>
        <v>L12_L132</v>
      </c>
    </row>
    <row r="145" spans="1:16" ht="11" customHeight="1" x14ac:dyDescent="0.45">
      <c r="A145" s="10">
        <v>144</v>
      </c>
      <c r="B145" s="13" t="s">
        <v>16</v>
      </c>
      <c r="C145" s="13">
        <v>46193</v>
      </c>
      <c r="D145" s="11">
        <v>64</v>
      </c>
      <c r="E145" s="12" t="s">
        <v>9</v>
      </c>
      <c r="F145" s="11">
        <v>10</v>
      </c>
      <c r="G145" s="11" t="str">
        <f>IF(ISERROR(VLOOKUP(D145,'[1]Liste bétail'!$A$1:$B$65516,2,FALSE)),"",VLOOKUP(D145,'[1]Liste bétail'!$A$1:$B$65516,2,FALSE))</f>
        <v>PYGMEE</v>
      </c>
      <c r="H145" s="11" t="str">
        <f t="shared" si="8"/>
        <v>-</v>
      </c>
      <c r="I145" s="11" t="str">
        <f>IF(ISERROR(VLOOKUP(F145,'[1]Liste bétail'!$A$1:$B$65516,2,FALSE)),"",VLOOKUP(F145,'[1]Liste bétail'!$A$1:$B$65516,2,FALSE))</f>
        <v>LIO</v>
      </c>
      <c r="K145" s="3" t="str">
        <f>IF(_xlfn.XLOOKUP(D145,'[1]Liste bétail'!A:A,'[1]Liste bétail'!D:D,"")=0,"",_xlfn.XLOOKUP(D145,'[1]Liste bétail'!A:A,'[1]Liste bétail'!D:D,""))</f>
        <v/>
      </c>
      <c r="L145" s="3" t="str">
        <f>IF(_xlfn.XLOOKUP(F145,'[1]Liste bétail'!A:A,'[1]Liste bétail'!D:D,"")=0,"",_xlfn.XLOOKUP(F145,'[1]Liste bétail'!A:A,'[1]Liste bétail'!D:D,""))</f>
        <v/>
      </c>
      <c r="M145" s="3" t="str">
        <f t="shared" si="10"/>
        <v/>
      </c>
      <c r="N145" s="3" t="str">
        <f t="shared" si="11"/>
        <v/>
      </c>
      <c r="O145" s="1"/>
      <c r="P145" s="1" t="str">
        <f t="shared" si="9"/>
        <v>L10_L64</v>
      </c>
    </row>
    <row r="146" spans="1:16" ht="11" customHeight="1" x14ac:dyDescent="0.45">
      <c r="A146" s="10">
        <v>145</v>
      </c>
      <c r="B146" s="13" t="s">
        <v>16</v>
      </c>
      <c r="C146" s="13">
        <v>46193</v>
      </c>
      <c r="D146" s="11">
        <v>86</v>
      </c>
      <c r="E146" s="12" t="s">
        <v>9</v>
      </c>
      <c r="F146" s="11">
        <v>121</v>
      </c>
      <c r="G146" s="11" t="str">
        <f>IF(ISERROR(VLOOKUP(D146,'[1]Liste bétail'!$A$1:$B$65516,2,FALSE)),"",VLOOKUP(D146,'[1]Liste bétail'!$A$1:$B$65516,2,FALSE))</f>
        <v>CELTIS</v>
      </c>
      <c r="H146" s="11" t="str">
        <f t="shared" si="8"/>
        <v>-</v>
      </c>
      <c r="I146" s="11" t="str">
        <f>IF(ISERROR(VLOOKUP(F146,'[1]Liste bétail'!$A$1:$B$65516,2,FALSE)),"",VLOOKUP(F146,'[1]Liste bétail'!$A$1:$B$65516,2,FALSE))</f>
        <v>COQUETTE</v>
      </c>
      <c r="K146" s="3" t="str">
        <f>IF(_xlfn.XLOOKUP(D146,'[1]Liste bétail'!A:A,'[1]Liste bétail'!D:D,"")=0,"",_xlfn.XLOOKUP(D146,'[1]Liste bétail'!A:A,'[1]Liste bétail'!D:D,""))</f>
        <v/>
      </c>
      <c r="L146" s="3" t="str">
        <f>IF(_xlfn.XLOOKUP(F146,'[1]Liste bétail'!A:A,'[1]Liste bétail'!D:D,"")=0,"",_xlfn.XLOOKUP(F146,'[1]Liste bétail'!A:A,'[1]Liste bétail'!D:D,""))</f>
        <v>IV</v>
      </c>
      <c r="M146" s="3">
        <f t="shared" si="10"/>
        <v>1</v>
      </c>
      <c r="N146" s="3" t="str">
        <f t="shared" si="11"/>
        <v/>
      </c>
      <c r="O146" s="1"/>
      <c r="P146" s="1" t="str">
        <f t="shared" si="9"/>
        <v>L86_L121</v>
      </c>
    </row>
    <row r="147" spans="1:16" ht="11" customHeight="1" x14ac:dyDescent="0.45">
      <c r="A147" s="10">
        <v>146</v>
      </c>
      <c r="B147" s="13" t="s">
        <v>16</v>
      </c>
      <c r="C147" s="13">
        <v>46193</v>
      </c>
      <c r="D147" s="11">
        <v>78</v>
      </c>
      <c r="E147" s="12" t="s">
        <v>9</v>
      </c>
      <c r="F147" s="11">
        <v>95</v>
      </c>
      <c r="G147" s="11" t="str">
        <f>IF(ISERROR(VLOOKUP(D147,'[1]Liste bétail'!$A$1:$B$65516,2,FALSE)),"",VLOOKUP(D147,'[1]Liste bétail'!$A$1:$B$65516,2,FALSE))</f>
        <v>VAGABONDE</v>
      </c>
      <c r="H147" s="11" t="str">
        <f t="shared" si="8"/>
        <v>-</v>
      </c>
      <c r="I147" s="11" t="str">
        <f>IF(ISERROR(VLOOKUP(F147,'[1]Liste bétail'!$A$1:$B$65516,2,FALSE)),"",VLOOKUP(F147,'[1]Liste bétail'!$A$1:$B$65516,2,FALSE))</f>
        <v>CAPRICE</v>
      </c>
      <c r="K147" s="3" t="str">
        <f>IF(_xlfn.XLOOKUP(D147,'[1]Liste bétail'!A:A,'[1]Liste bétail'!D:D,"")=0,"",_xlfn.XLOOKUP(D147,'[1]Liste bétail'!A:A,'[1]Liste bétail'!D:D,""))</f>
        <v/>
      </c>
      <c r="L147" s="3" t="str">
        <f>IF(_xlfn.XLOOKUP(F147,'[1]Liste bétail'!A:A,'[1]Liste bétail'!D:D,"")=0,"",_xlfn.XLOOKUP(F147,'[1]Liste bétail'!A:A,'[1]Liste bétail'!D:D,""))</f>
        <v>2V</v>
      </c>
      <c r="M147" s="3">
        <f t="shared" si="10"/>
        <v>1</v>
      </c>
      <c r="N147" s="3" t="str">
        <f t="shared" si="11"/>
        <v/>
      </c>
      <c r="O147" s="1"/>
      <c r="P147" s="1" t="str">
        <f t="shared" si="9"/>
        <v>L78_L95</v>
      </c>
    </row>
    <row r="148" spans="1:16" ht="11" customHeight="1" x14ac:dyDescent="0.45">
      <c r="A148" s="10">
        <v>147</v>
      </c>
      <c r="B148" s="13" t="s">
        <v>16</v>
      </c>
      <c r="C148" s="13">
        <v>46193</v>
      </c>
      <c r="D148" s="11">
        <v>78</v>
      </c>
      <c r="E148" s="12" t="s">
        <v>9</v>
      </c>
      <c r="F148" s="11">
        <v>93</v>
      </c>
      <c r="G148" s="11" t="str">
        <f>IF(ISERROR(VLOOKUP(D148,'[1]Liste bétail'!$A$1:$B$65516,2,FALSE)),"",VLOOKUP(D148,'[1]Liste bétail'!$A$1:$B$65516,2,FALSE))</f>
        <v>VAGABONDE</v>
      </c>
      <c r="H148" s="11" t="str">
        <f t="shared" si="8"/>
        <v>-</v>
      </c>
      <c r="I148" s="11" t="str">
        <f>IF(ISERROR(VLOOKUP(F148,'[1]Liste bétail'!$A$1:$B$65516,2,FALSE)),"",VLOOKUP(F148,'[1]Liste bétail'!$A$1:$B$65516,2,FALSE))</f>
        <v>CHELSEA</v>
      </c>
      <c r="K148" s="3" t="str">
        <f>IF(_xlfn.XLOOKUP(D148,'[1]Liste bétail'!A:A,'[1]Liste bétail'!D:D,"")=0,"",_xlfn.XLOOKUP(D148,'[1]Liste bétail'!A:A,'[1]Liste bétail'!D:D,""))</f>
        <v/>
      </c>
      <c r="L148" s="3" t="str">
        <f>IF(_xlfn.XLOOKUP(F148,'[1]Liste bétail'!A:A,'[1]Liste bétail'!D:D,"")=0,"",_xlfn.XLOOKUP(F148,'[1]Liste bétail'!A:A,'[1]Liste bétail'!D:D,""))</f>
        <v>V</v>
      </c>
      <c r="M148" s="3">
        <f t="shared" si="10"/>
        <v>1</v>
      </c>
      <c r="N148" s="3" t="str">
        <f t="shared" si="11"/>
        <v/>
      </c>
      <c r="O148" s="1"/>
      <c r="P148" s="1" t="str">
        <f t="shared" si="9"/>
        <v>L78_L93</v>
      </c>
    </row>
    <row r="149" spans="1:16" ht="11" customHeight="1" x14ac:dyDescent="0.45">
      <c r="A149" s="10">
        <v>148</v>
      </c>
      <c r="B149" s="13" t="s">
        <v>16</v>
      </c>
      <c r="C149" s="13">
        <v>46193</v>
      </c>
      <c r="D149" s="11">
        <v>72</v>
      </c>
      <c r="E149" s="12" t="s">
        <v>9</v>
      </c>
      <c r="F149" s="11">
        <v>24</v>
      </c>
      <c r="G149" s="11" t="str">
        <f>IF(ISERROR(VLOOKUP(D149,'[1]Liste bétail'!$A$1:$B$65516,2,FALSE)),"",VLOOKUP(D149,'[1]Liste bétail'!$A$1:$B$65516,2,FALSE))</f>
        <v>DIVA</v>
      </c>
      <c r="H149" s="11" t="str">
        <f t="shared" si="8"/>
        <v>-</v>
      </c>
      <c r="I149" s="11" t="str">
        <f>IF(ISERROR(VLOOKUP(F149,'[1]Liste bétail'!$A$1:$B$65516,2,FALSE)),"",VLOOKUP(F149,'[1]Liste bétail'!$A$1:$B$65516,2,FALSE))</f>
        <v>BENKIPIC</v>
      </c>
      <c r="K149" s="3" t="str">
        <f>IF(_xlfn.XLOOKUP(D149,'[1]Liste bétail'!A:A,'[1]Liste bétail'!D:D,"")=0,"",_xlfn.XLOOKUP(D149,'[1]Liste bétail'!A:A,'[1]Liste bétail'!D:D,""))</f>
        <v/>
      </c>
      <c r="L149" s="3" t="str">
        <f>IF(_xlfn.XLOOKUP(F149,'[1]Liste bétail'!A:A,'[1]Liste bétail'!D:D,"")=0,"",_xlfn.XLOOKUP(F149,'[1]Liste bétail'!A:A,'[1]Liste bétail'!D:D,""))</f>
        <v>2V</v>
      </c>
      <c r="M149" s="3">
        <f t="shared" si="10"/>
        <v>1</v>
      </c>
      <c r="N149" s="3" t="str">
        <f t="shared" si="11"/>
        <v/>
      </c>
      <c r="O149" s="1"/>
      <c r="P149" s="1" t="str">
        <f t="shared" si="9"/>
        <v>L24_L72</v>
      </c>
    </row>
    <row r="150" spans="1:16" ht="11" customHeight="1" x14ac:dyDescent="0.45">
      <c r="A150" s="10">
        <v>149</v>
      </c>
      <c r="B150" s="13" t="s">
        <v>16</v>
      </c>
      <c r="C150" s="13">
        <v>46193</v>
      </c>
      <c r="D150" s="11">
        <v>75</v>
      </c>
      <c r="E150" s="12" t="s">
        <v>9</v>
      </c>
      <c r="F150" s="11">
        <v>124</v>
      </c>
      <c r="G150" s="11" t="str">
        <f>IF(ISERROR(VLOOKUP(D150,'[1]Liste bétail'!$A$1:$B$65516,2,FALSE)),"",VLOOKUP(D150,'[1]Liste bétail'!$A$1:$B$65516,2,FALSE))</f>
        <v>MARCIA</v>
      </c>
      <c r="H150" s="11" t="str">
        <f t="shared" si="8"/>
        <v>-</v>
      </c>
      <c r="I150" s="11" t="str">
        <f>IF(ISERROR(VLOOKUP(F150,'[1]Liste bétail'!$A$1:$B$65516,2,FALSE)),"",VLOOKUP(F150,'[1]Liste bétail'!$A$1:$B$65516,2,FALSE))</f>
        <v>COQUINE</v>
      </c>
      <c r="K150" s="3" t="str">
        <f>IF(_xlfn.XLOOKUP(D150,'[1]Liste bétail'!A:A,'[1]Liste bétail'!D:D,"")=0,"",_xlfn.XLOOKUP(D150,'[1]Liste bétail'!A:A,'[1]Liste bétail'!D:D,""))</f>
        <v/>
      </c>
      <c r="L150" s="3" t="str">
        <f>IF(_xlfn.XLOOKUP(F150,'[1]Liste bétail'!A:A,'[1]Liste bétail'!D:D,"")=0,"",_xlfn.XLOOKUP(F150,'[1]Liste bétail'!A:A,'[1]Liste bétail'!D:D,""))</f>
        <v>2V</v>
      </c>
      <c r="M150" s="3">
        <f t="shared" si="10"/>
        <v>1</v>
      </c>
      <c r="N150" s="3" t="str">
        <f t="shared" si="11"/>
        <v/>
      </c>
      <c r="O150" s="1"/>
      <c r="P150" s="1" t="str">
        <f t="shared" si="9"/>
        <v>L75_L124</v>
      </c>
    </row>
    <row r="151" spans="1:16" ht="11" customHeight="1" x14ac:dyDescent="0.45">
      <c r="A151" s="10">
        <v>150</v>
      </c>
      <c r="B151" s="13" t="s">
        <v>16</v>
      </c>
      <c r="C151" s="13">
        <v>46193</v>
      </c>
      <c r="D151" s="11">
        <v>101</v>
      </c>
      <c r="E151" s="12" t="s">
        <v>9</v>
      </c>
      <c r="F151" s="11">
        <v>4</v>
      </c>
      <c r="G151" s="11" t="str">
        <f>IF(ISERROR(VLOOKUP(D151,'[1]Liste bétail'!$A$1:$B$65516,2,FALSE)),"",VLOOKUP(D151,'[1]Liste bétail'!$A$1:$B$65516,2,FALSE))</f>
        <v>ROTHORN</v>
      </c>
      <c r="H151" s="11" t="str">
        <f t="shared" si="8"/>
        <v>-</v>
      </c>
      <c r="I151" s="11" t="str">
        <f>IF(ISERROR(VLOOKUP(F151,'[1]Liste bétail'!$A$1:$B$65516,2,FALSE)),"",VLOOKUP(F151,'[1]Liste bétail'!$A$1:$B$65516,2,FALSE))</f>
        <v>JAHL</v>
      </c>
      <c r="K151" s="3" t="str">
        <f>IF(_xlfn.XLOOKUP(D151,'[1]Liste bétail'!A:A,'[1]Liste bétail'!D:D,"")=0,"",_xlfn.XLOOKUP(D151,'[1]Liste bétail'!A:A,'[1]Liste bétail'!D:D,""))</f>
        <v/>
      </c>
      <c r="L151" s="3" t="str">
        <f>IF(_xlfn.XLOOKUP(F151,'[1]Liste bétail'!A:A,'[1]Liste bétail'!D:D,"")=0,"",_xlfn.XLOOKUP(F151,'[1]Liste bétail'!A:A,'[1]Liste bétail'!D:D,""))</f>
        <v>2V</v>
      </c>
      <c r="M151" s="3">
        <f t="shared" si="10"/>
        <v>1</v>
      </c>
      <c r="N151" s="3" t="str">
        <f t="shared" si="11"/>
        <v/>
      </c>
      <c r="O151" s="1"/>
      <c r="P151" s="1" t="str">
        <f t="shared" si="9"/>
        <v>L4_L101</v>
      </c>
    </row>
    <row r="152" spans="1:16" ht="11" customHeight="1" x14ac:dyDescent="0.45">
      <c r="A152" s="10">
        <v>151</v>
      </c>
      <c r="B152" s="13" t="s">
        <v>16</v>
      </c>
      <c r="C152" s="13">
        <v>46193</v>
      </c>
      <c r="D152" s="11">
        <v>66</v>
      </c>
      <c r="E152" s="12" t="s">
        <v>9</v>
      </c>
      <c r="F152" s="11">
        <v>109</v>
      </c>
      <c r="G152" s="11" t="str">
        <f>IF(ISERROR(VLOOKUP(D152,'[1]Liste bétail'!$A$1:$B$65516,2,FALSE)),"",VLOOKUP(D152,'[1]Liste bétail'!$A$1:$B$65516,2,FALSE))</f>
        <v>PARIA</v>
      </c>
      <c r="H152" s="11" t="str">
        <f t="shared" si="8"/>
        <v>-</v>
      </c>
      <c r="I152" s="11" t="str">
        <f>IF(ISERROR(VLOOKUP(F152,'[1]Liste bétail'!$A$1:$B$65516,2,FALSE)),"",VLOOKUP(F152,'[1]Liste bétail'!$A$1:$B$65516,2,FALSE))</f>
        <v>BAMBINO III</v>
      </c>
      <c r="K152" s="3" t="str">
        <f>IF(_xlfn.XLOOKUP(D152,'[1]Liste bétail'!A:A,'[1]Liste bétail'!D:D,"")=0,"",_xlfn.XLOOKUP(D152,'[1]Liste bétail'!A:A,'[1]Liste bétail'!D:D,""))</f>
        <v>2V</v>
      </c>
      <c r="L152" s="3" t="str">
        <f>IF(_xlfn.XLOOKUP(F152,'[1]Liste bétail'!A:A,'[1]Liste bétail'!D:D,"")=0,"",_xlfn.XLOOKUP(F152,'[1]Liste bétail'!A:A,'[1]Liste bétail'!D:D,""))</f>
        <v>2V</v>
      </c>
      <c r="M152" s="3" t="str">
        <f t="shared" si="10"/>
        <v>2V</v>
      </c>
      <c r="N152" s="3" t="str">
        <f t="shared" si="11"/>
        <v>2V</v>
      </c>
      <c r="O152" s="1"/>
      <c r="P152" s="1" t="str">
        <f t="shared" si="9"/>
        <v>L66_L109</v>
      </c>
    </row>
    <row r="153" spans="1:16" ht="11" customHeight="1" x14ac:dyDescent="0.45">
      <c r="A153" s="10">
        <v>152</v>
      </c>
      <c r="B153" s="13" t="s">
        <v>16</v>
      </c>
      <c r="C153" s="13">
        <v>46193</v>
      </c>
      <c r="D153" s="11">
        <v>17</v>
      </c>
      <c r="E153" s="12" t="s">
        <v>9</v>
      </c>
      <c r="F153" s="11">
        <v>2</v>
      </c>
      <c r="G153" s="11" t="str">
        <f>IF(ISERROR(VLOOKUP(D153,'[1]Liste bétail'!$A$1:$B$65516,2,FALSE)),"",VLOOKUP(D153,'[1]Liste bétail'!$A$1:$B$65516,2,FALSE))</f>
        <v>PANNKIPIC</v>
      </c>
      <c r="H153" s="11" t="str">
        <f t="shared" si="8"/>
        <v>-</v>
      </c>
      <c r="I153" s="11" t="str">
        <f>IF(ISERROR(VLOOKUP(F153,'[1]Liste bétail'!$A$1:$B$65516,2,FALSE)),"",VLOOKUP(F153,'[1]Liste bétail'!$A$1:$B$65516,2,FALSE))</f>
        <v>JAKI</v>
      </c>
      <c r="K153" s="3" t="str">
        <f>IF(_xlfn.XLOOKUP(D153,'[1]Liste bétail'!A:A,'[1]Liste bétail'!D:D,"")=0,"",_xlfn.XLOOKUP(D153,'[1]Liste bétail'!A:A,'[1]Liste bétail'!D:D,""))</f>
        <v>2V</v>
      </c>
      <c r="L153" s="3" t="str">
        <f>IF(_xlfn.XLOOKUP(F153,'[1]Liste bétail'!A:A,'[1]Liste bétail'!D:D,"")=0,"",_xlfn.XLOOKUP(F153,'[1]Liste bétail'!A:A,'[1]Liste bétail'!D:D,""))</f>
        <v>V</v>
      </c>
      <c r="M153" s="3">
        <f t="shared" si="10"/>
        <v>1</v>
      </c>
      <c r="N153" s="3" t="str">
        <f t="shared" si="11"/>
        <v/>
      </c>
      <c r="O153" s="1"/>
      <c r="P153" s="1" t="str">
        <f t="shared" si="9"/>
        <v>L2_L17</v>
      </c>
    </row>
    <row r="154" spans="1:16" ht="11" customHeight="1" x14ac:dyDescent="0.45">
      <c r="A154" s="10">
        <v>153</v>
      </c>
      <c r="B154" s="13" t="s">
        <v>16</v>
      </c>
      <c r="C154" s="13">
        <v>46193</v>
      </c>
      <c r="D154" s="11">
        <v>77</v>
      </c>
      <c r="E154" s="12" t="s">
        <v>9</v>
      </c>
      <c r="F154" s="11">
        <v>119</v>
      </c>
      <c r="G154" s="11" t="str">
        <f>IF(ISERROR(VLOOKUP(D154,'[1]Liste bétail'!$A$1:$B$65516,2,FALSE)),"",VLOOKUP(D154,'[1]Liste bétail'!$A$1:$B$65516,2,FALSE))</f>
        <v>FELINDRA</v>
      </c>
      <c r="H154" s="11" t="str">
        <f t="shared" si="8"/>
        <v>-</v>
      </c>
      <c r="I154" s="11" t="str">
        <f>IF(ISERROR(VLOOKUP(F154,'[1]Liste bétail'!$A$1:$B$65516,2,FALSE)),"",VLOOKUP(F154,'[1]Liste bétail'!$A$1:$B$65516,2,FALSE))</f>
        <v>CALCUTTA</v>
      </c>
      <c r="K154" s="3" t="str">
        <f>IF(_xlfn.XLOOKUP(D154,'[1]Liste bétail'!A:A,'[1]Liste bétail'!D:D,"")=0,"",_xlfn.XLOOKUP(D154,'[1]Liste bétail'!A:A,'[1]Liste bétail'!D:D,""))</f>
        <v/>
      </c>
      <c r="L154" s="3" t="str">
        <f>IF(_xlfn.XLOOKUP(F154,'[1]Liste bétail'!A:A,'[1]Liste bétail'!D:D,"")=0,"",_xlfn.XLOOKUP(F154,'[1]Liste bétail'!A:A,'[1]Liste bétail'!D:D,""))</f>
        <v/>
      </c>
      <c r="M154" s="3" t="str">
        <f t="shared" si="10"/>
        <v/>
      </c>
      <c r="N154" s="3" t="str">
        <f t="shared" si="11"/>
        <v/>
      </c>
      <c r="O154" s="1"/>
      <c r="P154" s="1" t="str">
        <f t="shared" si="9"/>
        <v>L77_L119</v>
      </c>
    </row>
    <row r="155" spans="1:16" ht="11" customHeight="1" x14ac:dyDescent="0.45">
      <c r="A155" s="10">
        <v>154</v>
      </c>
      <c r="B155" s="13" t="s">
        <v>16</v>
      </c>
      <c r="C155" s="13">
        <v>46193</v>
      </c>
      <c r="D155" s="11">
        <v>33</v>
      </c>
      <c r="E155" s="12" t="s">
        <v>9</v>
      </c>
      <c r="F155" s="11">
        <v>2</v>
      </c>
      <c r="G155" s="11" t="str">
        <f>IF(ISERROR(VLOOKUP(D155,'[1]Liste bétail'!$A$1:$B$65516,2,FALSE)),"",VLOOKUP(D155,'[1]Liste bétail'!$A$1:$B$65516,2,FALSE))</f>
        <v>CHANTILLY</v>
      </c>
      <c r="H155" s="11" t="str">
        <f t="shared" si="8"/>
        <v>-</v>
      </c>
      <c r="I155" s="11" t="str">
        <f>IF(ISERROR(VLOOKUP(F155,'[1]Liste bétail'!$A$1:$B$65516,2,FALSE)),"",VLOOKUP(F155,'[1]Liste bétail'!$A$1:$B$65516,2,FALSE))</f>
        <v>JAKI</v>
      </c>
      <c r="K155" s="3" t="str">
        <f>IF(_xlfn.XLOOKUP(D155,'[1]Liste bétail'!A:A,'[1]Liste bétail'!D:D,"")=0,"",_xlfn.XLOOKUP(D155,'[1]Liste bétail'!A:A,'[1]Liste bétail'!D:D,""))</f>
        <v>2V</v>
      </c>
      <c r="L155" s="3" t="str">
        <f>IF(_xlfn.XLOOKUP(F155,'[1]Liste bétail'!A:A,'[1]Liste bétail'!D:D,"")=0,"",_xlfn.XLOOKUP(F155,'[1]Liste bétail'!A:A,'[1]Liste bétail'!D:D,""))</f>
        <v>V</v>
      </c>
      <c r="M155" s="3">
        <f t="shared" si="10"/>
        <v>1</v>
      </c>
      <c r="N155" s="3" t="str">
        <f t="shared" si="11"/>
        <v/>
      </c>
      <c r="O155" s="1"/>
      <c r="P155" s="1" t="str">
        <f t="shared" si="9"/>
        <v>L2_L33</v>
      </c>
    </row>
    <row r="156" spans="1:16" ht="11" customHeight="1" x14ac:dyDescent="0.45">
      <c r="A156" s="10">
        <v>155</v>
      </c>
      <c r="B156" s="13" t="s">
        <v>16</v>
      </c>
      <c r="C156" s="13">
        <v>46193</v>
      </c>
      <c r="D156" s="11">
        <v>24</v>
      </c>
      <c r="E156" s="12" t="s">
        <v>12</v>
      </c>
      <c r="F156" s="11">
        <v>108</v>
      </c>
      <c r="G156" s="11" t="str">
        <f>IF(ISERROR(VLOOKUP(D156,'[1]Liste bétail'!$A$1:$B$65516,2,FALSE)),"",VLOOKUP(D156,'[1]Liste bétail'!$A$1:$B$65516,2,FALSE))</f>
        <v>BENKIPIC</v>
      </c>
      <c r="H156" s="11" t="str">
        <f t="shared" si="8"/>
        <v>&gt;</v>
      </c>
      <c r="I156" s="11" t="str">
        <f>IF(ISERROR(VLOOKUP(F156,'[1]Liste bétail'!$A$1:$B$65516,2,FALSE)),"",VLOOKUP(F156,'[1]Liste bétail'!$A$1:$B$65516,2,FALSE))</f>
        <v>BALOO</v>
      </c>
      <c r="K156" s="3" t="str">
        <f>IF(_xlfn.XLOOKUP(D156,'[1]Liste bétail'!A:A,'[1]Liste bétail'!D:D,"")=0,"",_xlfn.XLOOKUP(D156,'[1]Liste bétail'!A:A,'[1]Liste bétail'!D:D,""))</f>
        <v>2V</v>
      </c>
      <c r="L156" s="3" t="str">
        <f>IF(_xlfn.XLOOKUP(F156,'[1]Liste bétail'!A:A,'[1]Liste bétail'!D:D,"")=0,"",_xlfn.XLOOKUP(F156,'[1]Liste bétail'!A:A,'[1]Liste bétail'!D:D,""))</f>
        <v/>
      </c>
      <c r="M156" s="3">
        <f t="shared" si="10"/>
        <v>1</v>
      </c>
      <c r="N156" s="3" t="str">
        <f t="shared" si="11"/>
        <v/>
      </c>
      <c r="O156" s="1"/>
      <c r="P156" s="1" t="str">
        <f t="shared" si="9"/>
        <v>L24_L108</v>
      </c>
    </row>
    <row r="157" spans="1:16" ht="11" customHeight="1" x14ac:dyDescent="0.45">
      <c r="A157" s="10">
        <v>156</v>
      </c>
      <c r="B157" s="13" t="s">
        <v>16</v>
      </c>
      <c r="C157" s="13">
        <v>46193</v>
      </c>
      <c r="D157" s="11">
        <v>107</v>
      </c>
      <c r="E157" s="12" t="s">
        <v>9</v>
      </c>
      <c r="F157" s="11">
        <v>126</v>
      </c>
      <c r="G157" s="11" t="str">
        <f>IF(ISERROR(VLOOKUP(D157,'[1]Liste bétail'!$A$1:$B$65516,2,FALSE)),"",VLOOKUP(D157,'[1]Liste bétail'!$A$1:$B$65516,2,FALSE))</f>
        <v>BAGHERA</v>
      </c>
      <c r="H157" s="11" t="str">
        <f t="shared" si="8"/>
        <v>-</v>
      </c>
      <c r="I157" s="11" t="str">
        <f>IF(ISERROR(VLOOKUP(F157,'[1]Liste bétail'!$A$1:$B$65516,2,FALSE)),"",VLOOKUP(F157,'[1]Liste bétail'!$A$1:$B$65516,2,FALSE))</f>
        <v>BANDIT</v>
      </c>
      <c r="K157" s="3" t="str">
        <f>IF(_xlfn.XLOOKUP(D157,'[1]Liste bétail'!A:A,'[1]Liste bétail'!D:D,"")=0,"",_xlfn.XLOOKUP(D157,'[1]Liste bétail'!A:A,'[1]Liste bétail'!D:D,""))</f>
        <v/>
      </c>
      <c r="L157" s="3" t="str">
        <f>IF(_xlfn.XLOOKUP(F157,'[1]Liste bétail'!A:A,'[1]Liste bétail'!D:D,"")=0,"",_xlfn.XLOOKUP(F157,'[1]Liste bétail'!A:A,'[1]Liste bétail'!D:D,""))</f>
        <v>2V</v>
      </c>
      <c r="M157" s="3">
        <f t="shared" si="10"/>
        <v>1</v>
      </c>
      <c r="N157" s="3" t="str">
        <f t="shared" si="11"/>
        <v/>
      </c>
      <c r="O157" s="1"/>
      <c r="P157" s="1" t="str">
        <f t="shared" si="9"/>
        <v>L107_L126</v>
      </c>
    </row>
    <row r="158" spans="1:16" ht="11" customHeight="1" x14ac:dyDescent="0.45">
      <c r="A158" s="10">
        <v>157</v>
      </c>
      <c r="B158" s="13" t="s">
        <v>16</v>
      </c>
      <c r="C158" s="13">
        <v>46193</v>
      </c>
      <c r="D158" s="11">
        <v>96</v>
      </c>
      <c r="E158" s="12" t="s">
        <v>9</v>
      </c>
      <c r="F158" s="11">
        <v>87</v>
      </c>
      <c r="G158" s="11" t="str">
        <f>IF(ISERROR(VLOOKUP(D158,'[1]Liste bétail'!$A$1:$B$65516,2,FALSE)),"",VLOOKUP(D158,'[1]Liste bétail'!$A$1:$B$65516,2,FALSE))</f>
        <v>PALOMINA</v>
      </c>
      <c r="H158" s="11" t="str">
        <f t="shared" si="8"/>
        <v>-</v>
      </c>
      <c r="I158" s="11" t="str">
        <f>IF(ISERROR(VLOOKUP(F158,'[1]Liste bétail'!$A$1:$B$65516,2,FALSE)),"",VLOOKUP(F158,'[1]Liste bétail'!$A$1:$B$65516,2,FALSE))</f>
        <v>COMBAT</v>
      </c>
      <c r="K158" s="3" t="str">
        <f>IF(_xlfn.XLOOKUP(D158,'[1]Liste bétail'!A:A,'[1]Liste bétail'!D:D,"")=0,"",_xlfn.XLOOKUP(D158,'[1]Liste bétail'!A:A,'[1]Liste bétail'!D:D,""))</f>
        <v/>
      </c>
      <c r="L158" s="3" t="str">
        <f>IF(_xlfn.XLOOKUP(F158,'[1]Liste bétail'!A:A,'[1]Liste bétail'!D:D,"")=0,"",_xlfn.XLOOKUP(F158,'[1]Liste bétail'!A:A,'[1]Liste bétail'!D:D,""))</f>
        <v/>
      </c>
      <c r="M158" s="3" t="str">
        <f t="shared" si="10"/>
        <v/>
      </c>
      <c r="N158" s="3" t="str">
        <f t="shared" si="11"/>
        <v/>
      </c>
      <c r="O158" s="1"/>
      <c r="P158" s="1" t="str">
        <f t="shared" si="9"/>
        <v>L87_L96</v>
      </c>
    </row>
    <row r="159" spans="1:16" ht="11" customHeight="1" x14ac:dyDescent="0.45">
      <c r="A159" s="10">
        <v>158</v>
      </c>
      <c r="B159" s="13" t="s">
        <v>16</v>
      </c>
      <c r="C159" s="13">
        <v>46193</v>
      </c>
      <c r="D159" s="11">
        <v>64</v>
      </c>
      <c r="E159" s="12" t="s">
        <v>9</v>
      </c>
      <c r="F159" s="11">
        <v>123</v>
      </c>
      <c r="G159" s="11" t="str">
        <f>IF(ISERROR(VLOOKUP(D159,'[1]Liste bétail'!$A$1:$B$65516,2,FALSE)),"",VLOOKUP(D159,'[1]Liste bétail'!$A$1:$B$65516,2,FALSE))</f>
        <v>PYGMEE</v>
      </c>
      <c r="H159" s="11" t="str">
        <f t="shared" si="8"/>
        <v>-</v>
      </c>
      <c r="I159" s="11" t="str">
        <f>IF(ISERROR(VLOOKUP(F159,'[1]Liste bétail'!$A$1:$B$65516,2,FALSE)),"",VLOOKUP(F159,'[1]Liste bétail'!$A$1:$B$65516,2,FALSE))</f>
        <v>LAS VEGAS</v>
      </c>
      <c r="K159" s="3" t="str">
        <f>IF(_xlfn.XLOOKUP(D159,'[1]Liste bétail'!A:A,'[1]Liste bétail'!D:D,"")=0,"",_xlfn.XLOOKUP(D159,'[1]Liste bétail'!A:A,'[1]Liste bétail'!D:D,""))</f>
        <v/>
      </c>
      <c r="L159" s="3" t="str">
        <f>IF(_xlfn.XLOOKUP(F159,'[1]Liste bétail'!A:A,'[1]Liste bétail'!D:D,"")=0,"",_xlfn.XLOOKUP(F159,'[1]Liste bétail'!A:A,'[1]Liste bétail'!D:D,""))</f>
        <v>2V</v>
      </c>
      <c r="M159" s="3">
        <f t="shared" si="10"/>
        <v>1</v>
      </c>
      <c r="N159" s="3" t="str">
        <f t="shared" si="11"/>
        <v/>
      </c>
      <c r="O159" s="1"/>
      <c r="P159" s="1" t="str">
        <f t="shared" si="9"/>
        <v>L64_L123</v>
      </c>
    </row>
    <row r="160" spans="1:16" ht="11" customHeight="1" x14ac:dyDescent="0.45">
      <c r="A160" s="10">
        <v>159</v>
      </c>
      <c r="B160" s="13" t="s">
        <v>16</v>
      </c>
      <c r="C160" s="13">
        <v>46193</v>
      </c>
      <c r="D160" s="11">
        <v>70</v>
      </c>
      <c r="E160" s="12" t="s">
        <v>9</v>
      </c>
      <c r="F160" s="11">
        <v>71</v>
      </c>
      <c r="G160" s="11" t="str">
        <f>IF(ISERROR(VLOOKUP(D160,'[1]Liste bétail'!$A$1:$B$65516,2,FALSE)),"",VLOOKUP(D160,'[1]Liste bétail'!$A$1:$B$65516,2,FALSE))</f>
        <v>DAESY</v>
      </c>
      <c r="H160" s="11" t="str">
        <f t="shared" si="8"/>
        <v>-</v>
      </c>
      <c r="I160" s="11" t="str">
        <f>IF(ISERROR(VLOOKUP(F160,'[1]Liste bétail'!$A$1:$B$65516,2,FALSE)),"",VLOOKUP(F160,'[1]Liste bétail'!$A$1:$B$65516,2,FALSE))</f>
        <v>SAUVAGE</v>
      </c>
      <c r="K160" s="3" t="str">
        <f>IF(_xlfn.XLOOKUP(D160,'[1]Liste bétail'!A:A,'[1]Liste bétail'!D:D,"")=0,"",_xlfn.XLOOKUP(D160,'[1]Liste bétail'!A:A,'[1]Liste bétail'!D:D,""))</f>
        <v/>
      </c>
      <c r="L160" s="3" t="str">
        <f>IF(_xlfn.XLOOKUP(F160,'[1]Liste bétail'!A:A,'[1]Liste bétail'!D:D,"")=0,"",_xlfn.XLOOKUP(F160,'[1]Liste bétail'!A:A,'[1]Liste bétail'!D:D,""))</f>
        <v>V</v>
      </c>
      <c r="M160" s="3">
        <f t="shared" si="10"/>
        <v>1</v>
      </c>
      <c r="N160" s="3" t="str">
        <f t="shared" si="11"/>
        <v/>
      </c>
      <c r="O160" s="1"/>
      <c r="P160" s="1" t="str">
        <f t="shared" si="9"/>
        <v>L70_L71</v>
      </c>
    </row>
    <row r="161" spans="1:16" ht="11" customHeight="1" x14ac:dyDescent="0.45">
      <c r="A161" s="10">
        <v>160</v>
      </c>
      <c r="B161" s="13" t="s">
        <v>16</v>
      </c>
      <c r="C161" s="13">
        <v>46193</v>
      </c>
      <c r="D161" s="11">
        <v>105</v>
      </c>
      <c r="E161" s="12" t="s">
        <v>9</v>
      </c>
      <c r="F161" s="11">
        <v>55</v>
      </c>
      <c r="G161" s="11" t="str">
        <f>IF(ISERROR(VLOOKUP(D161,'[1]Liste bétail'!$A$1:$B$65516,2,FALSE)),"",VLOOKUP(D161,'[1]Liste bétail'!$A$1:$B$65516,2,FALSE))</f>
        <v>VESUVE</v>
      </c>
      <c r="H161" s="11" t="str">
        <f t="shared" si="8"/>
        <v>-</v>
      </c>
      <c r="I161" s="11" t="str">
        <f>IF(ISERROR(VLOOKUP(F161,'[1]Liste bétail'!$A$1:$B$65516,2,FALSE)),"",VLOOKUP(F161,'[1]Liste bétail'!$A$1:$B$65516,2,FALSE))</f>
        <v>AYA</v>
      </c>
      <c r="K161" s="3" t="str">
        <f>IF(_xlfn.XLOOKUP(D161,'[1]Liste bétail'!A:A,'[1]Liste bétail'!D:D,"")=0,"",_xlfn.XLOOKUP(D161,'[1]Liste bétail'!A:A,'[1]Liste bétail'!D:D,""))</f>
        <v/>
      </c>
      <c r="L161" s="3" t="str">
        <f>IF(_xlfn.XLOOKUP(F161,'[1]Liste bétail'!A:A,'[1]Liste bétail'!D:D,"")=0,"",_xlfn.XLOOKUP(F161,'[1]Liste bétail'!A:A,'[1]Liste bétail'!D:D,""))</f>
        <v/>
      </c>
      <c r="M161" s="3" t="str">
        <f t="shared" si="10"/>
        <v/>
      </c>
      <c r="N161" s="3" t="str">
        <f t="shared" si="11"/>
        <v/>
      </c>
      <c r="O161" s="1"/>
      <c r="P161" s="1" t="str">
        <f t="shared" si="9"/>
        <v>L55_L105</v>
      </c>
    </row>
    <row r="162" spans="1:16" ht="11" customHeight="1" x14ac:dyDescent="0.45">
      <c r="A162" s="10">
        <v>161</v>
      </c>
      <c r="B162" s="13" t="s">
        <v>16</v>
      </c>
      <c r="C162" s="13">
        <v>46193</v>
      </c>
      <c r="D162" s="11">
        <v>130</v>
      </c>
      <c r="E162" s="12" t="s">
        <v>9</v>
      </c>
      <c r="F162" s="11">
        <v>118</v>
      </c>
      <c r="G162" s="11" t="str">
        <f>IF(ISERROR(VLOOKUP(D162,'[1]Liste bétail'!$A$1:$B$65516,2,FALSE)),"",VLOOKUP(D162,'[1]Liste bétail'!$A$1:$B$65516,2,FALSE))</f>
        <v>MARQUISE</v>
      </c>
      <c r="H162" s="11" t="str">
        <f t="shared" si="8"/>
        <v>-</v>
      </c>
      <c r="I162" s="11" t="str">
        <f>IF(ISERROR(VLOOKUP(F162,'[1]Liste bétail'!$A$1:$B$65516,2,FALSE)),"",VLOOKUP(F162,'[1]Liste bétail'!$A$1:$B$65516,2,FALSE))</f>
        <v>LORELEI</v>
      </c>
      <c r="K162" s="3" t="str">
        <f>IF(_xlfn.XLOOKUP(D162,'[1]Liste bétail'!A:A,'[1]Liste bétail'!D:D,"")=0,"",_xlfn.XLOOKUP(D162,'[1]Liste bétail'!A:A,'[1]Liste bétail'!D:D,""))</f>
        <v>IV</v>
      </c>
      <c r="L162" s="3" t="str">
        <f>IF(_xlfn.XLOOKUP(F162,'[1]Liste bétail'!A:A,'[1]Liste bétail'!D:D,"")=0,"",_xlfn.XLOOKUP(F162,'[1]Liste bétail'!A:A,'[1]Liste bétail'!D:D,""))</f>
        <v>V</v>
      </c>
      <c r="M162" s="3">
        <f t="shared" si="10"/>
        <v>1</v>
      </c>
      <c r="N162" s="3" t="str">
        <f t="shared" si="11"/>
        <v/>
      </c>
      <c r="O162" s="1"/>
      <c r="P162" s="1" t="str">
        <f t="shared" si="9"/>
        <v>L118_L130</v>
      </c>
    </row>
    <row r="163" spans="1:16" ht="11" customHeight="1" x14ac:dyDescent="0.45">
      <c r="A163" s="10">
        <v>162</v>
      </c>
      <c r="B163" s="13" t="s">
        <v>16</v>
      </c>
      <c r="C163" s="13">
        <v>46193</v>
      </c>
      <c r="D163" s="11">
        <v>75</v>
      </c>
      <c r="E163" s="12" t="s">
        <v>9</v>
      </c>
      <c r="F163" s="11">
        <v>33</v>
      </c>
      <c r="G163" s="11" t="str">
        <f>IF(ISERROR(VLOOKUP(D163,'[1]Liste bétail'!$A$1:$B$65516,2,FALSE)),"",VLOOKUP(D163,'[1]Liste bétail'!$A$1:$B$65516,2,FALSE))</f>
        <v>MARCIA</v>
      </c>
      <c r="H163" s="11" t="str">
        <f t="shared" si="8"/>
        <v>-</v>
      </c>
      <c r="I163" s="11" t="str">
        <f>IF(ISERROR(VLOOKUP(F163,'[1]Liste bétail'!$A$1:$B$65516,2,FALSE)),"",VLOOKUP(F163,'[1]Liste bétail'!$A$1:$B$65516,2,FALSE))</f>
        <v>CHANTILLY</v>
      </c>
      <c r="K163" s="3" t="str">
        <f>IF(_xlfn.XLOOKUP(D163,'[1]Liste bétail'!A:A,'[1]Liste bétail'!D:D,"")=0,"",_xlfn.XLOOKUP(D163,'[1]Liste bétail'!A:A,'[1]Liste bétail'!D:D,""))</f>
        <v/>
      </c>
      <c r="L163" s="3" t="str">
        <f>IF(_xlfn.XLOOKUP(F163,'[1]Liste bétail'!A:A,'[1]Liste bétail'!D:D,"")=0,"",_xlfn.XLOOKUP(F163,'[1]Liste bétail'!A:A,'[1]Liste bétail'!D:D,""))</f>
        <v>2V</v>
      </c>
      <c r="M163" s="3">
        <f t="shared" si="10"/>
        <v>1</v>
      </c>
      <c r="N163" s="3" t="str">
        <f t="shared" si="11"/>
        <v/>
      </c>
      <c r="O163" s="1"/>
      <c r="P163" s="1" t="str">
        <f t="shared" si="9"/>
        <v>L33_L75</v>
      </c>
    </row>
    <row r="164" spans="1:16" ht="11" customHeight="1" x14ac:dyDescent="0.45">
      <c r="A164" s="10">
        <v>163</v>
      </c>
      <c r="B164" s="13" t="s">
        <v>16</v>
      </c>
      <c r="C164" s="13">
        <v>46193</v>
      </c>
      <c r="D164" s="11">
        <v>12</v>
      </c>
      <c r="E164" s="12" t="s">
        <v>9</v>
      </c>
      <c r="F164" s="11">
        <v>81</v>
      </c>
      <c r="G164" s="11" t="str">
        <f>IF(ISERROR(VLOOKUP(D164,'[1]Liste bétail'!$A$1:$B$65516,2,FALSE)),"",VLOOKUP(D164,'[1]Liste bétail'!$A$1:$B$65516,2,FALSE))</f>
        <v>KORONA</v>
      </c>
      <c r="H164" s="11" t="str">
        <f t="shared" si="8"/>
        <v>-</v>
      </c>
      <c r="I164" s="11" t="str">
        <f>IF(ISERROR(VLOOKUP(F164,'[1]Liste bétail'!$A$1:$B$65516,2,FALSE)),"",VLOOKUP(F164,'[1]Liste bétail'!$A$1:$B$65516,2,FALSE))</f>
        <v>VOLENE</v>
      </c>
      <c r="K164" s="3" t="str">
        <f>IF(_xlfn.XLOOKUP(D164,'[1]Liste bétail'!A:A,'[1]Liste bétail'!D:D,"")=0,"",_xlfn.XLOOKUP(D164,'[1]Liste bétail'!A:A,'[1]Liste bétail'!D:D,""))</f>
        <v/>
      </c>
      <c r="L164" s="3" t="str">
        <f>IF(_xlfn.XLOOKUP(F164,'[1]Liste bétail'!A:A,'[1]Liste bétail'!D:D,"")=0,"",_xlfn.XLOOKUP(F164,'[1]Liste bétail'!A:A,'[1]Liste bétail'!D:D,""))</f>
        <v>IV</v>
      </c>
      <c r="M164" s="3">
        <f t="shared" si="10"/>
        <v>1</v>
      </c>
      <c r="N164" s="3" t="str">
        <f t="shared" si="11"/>
        <v/>
      </c>
      <c r="O164" s="1"/>
      <c r="P164" s="1" t="str">
        <f t="shared" si="9"/>
        <v>L12_L81</v>
      </c>
    </row>
    <row r="165" spans="1:16" ht="11" customHeight="1" x14ac:dyDescent="0.45">
      <c r="A165" s="10">
        <v>164</v>
      </c>
      <c r="B165" s="13" t="s">
        <v>16</v>
      </c>
      <c r="C165" s="13">
        <v>46193</v>
      </c>
      <c r="D165" s="11">
        <v>28</v>
      </c>
      <c r="E165" s="12" t="s">
        <v>9</v>
      </c>
      <c r="F165" s="11">
        <v>90</v>
      </c>
      <c r="G165" s="11" t="str">
        <f>IF(ISERROR(VLOOKUP(D165,'[1]Liste bétail'!$A$1:$B$65516,2,FALSE)),"",VLOOKUP(D165,'[1]Liste bétail'!$A$1:$B$65516,2,FALSE))</f>
        <v>CHANEL</v>
      </c>
      <c r="H165" s="11" t="str">
        <f t="shared" si="8"/>
        <v>-</v>
      </c>
      <c r="I165" s="11" t="str">
        <f>IF(ISERROR(VLOOKUP(F165,'[1]Liste bétail'!$A$1:$B$65516,2,FALSE)),"",VLOOKUP(F165,'[1]Liste bétail'!$A$1:$B$65516,2,FALSE))</f>
        <v>FLACA</v>
      </c>
      <c r="K165" s="3" t="str">
        <f>IF(_xlfn.XLOOKUP(D165,'[1]Liste bétail'!A:A,'[1]Liste bétail'!D:D,"")=0,"",_xlfn.XLOOKUP(D165,'[1]Liste bétail'!A:A,'[1]Liste bétail'!D:D,""))</f>
        <v/>
      </c>
      <c r="L165" s="3" t="str">
        <f>IF(_xlfn.XLOOKUP(F165,'[1]Liste bétail'!A:A,'[1]Liste bétail'!D:D,"")=0,"",_xlfn.XLOOKUP(F165,'[1]Liste bétail'!A:A,'[1]Liste bétail'!D:D,""))</f>
        <v>2V</v>
      </c>
      <c r="M165" s="3">
        <f t="shared" si="10"/>
        <v>1</v>
      </c>
      <c r="N165" s="3" t="str">
        <f t="shared" si="11"/>
        <v/>
      </c>
      <c r="O165" s="1"/>
      <c r="P165" s="1" t="str">
        <f t="shared" si="9"/>
        <v>L28_L90</v>
      </c>
    </row>
    <row r="166" spans="1:16" ht="11" customHeight="1" x14ac:dyDescent="0.45">
      <c r="A166" s="10">
        <v>165</v>
      </c>
      <c r="B166" s="13" t="s">
        <v>16</v>
      </c>
      <c r="C166" s="13">
        <v>46193</v>
      </c>
      <c r="D166" s="11">
        <v>24</v>
      </c>
      <c r="E166" s="12" t="s">
        <v>12</v>
      </c>
      <c r="F166" s="11">
        <v>124</v>
      </c>
      <c r="G166" s="11" t="str">
        <f>IF(ISERROR(VLOOKUP(D166,'[1]Liste bétail'!$A$1:$B$65516,2,FALSE)),"",VLOOKUP(D166,'[1]Liste bétail'!$A$1:$B$65516,2,FALSE))</f>
        <v>BENKIPIC</v>
      </c>
      <c r="H166" s="11" t="str">
        <f t="shared" si="8"/>
        <v>&gt;</v>
      </c>
      <c r="I166" s="11" t="str">
        <f>IF(ISERROR(VLOOKUP(F166,'[1]Liste bétail'!$A$1:$B$65516,2,FALSE)),"",VLOOKUP(F166,'[1]Liste bétail'!$A$1:$B$65516,2,FALSE))</f>
        <v>COQUINE</v>
      </c>
      <c r="K166" s="3" t="str">
        <f>IF(_xlfn.XLOOKUP(D166,'[1]Liste bétail'!A:A,'[1]Liste bétail'!D:D,"")=0,"",_xlfn.XLOOKUP(D166,'[1]Liste bétail'!A:A,'[1]Liste bétail'!D:D,""))</f>
        <v>2V</v>
      </c>
      <c r="L166" s="3" t="str">
        <f>IF(_xlfn.XLOOKUP(F166,'[1]Liste bétail'!A:A,'[1]Liste bétail'!D:D,"")=0,"",_xlfn.XLOOKUP(F166,'[1]Liste bétail'!A:A,'[1]Liste bétail'!D:D,""))</f>
        <v>2V</v>
      </c>
      <c r="M166" s="3" t="str">
        <f t="shared" si="10"/>
        <v>2V</v>
      </c>
      <c r="N166" s="3" t="str">
        <f t="shared" si="11"/>
        <v>2V</v>
      </c>
      <c r="O166" s="1"/>
      <c r="P166" s="1" t="str">
        <f t="shared" si="9"/>
        <v>L24_L124</v>
      </c>
    </row>
    <row r="167" spans="1:16" ht="11" customHeight="1" x14ac:dyDescent="0.45">
      <c r="A167" s="10">
        <v>166</v>
      </c>
      <c r="B167" s="13" t="s">
        <v>16</v>
      </c>
      <c r="C167" s="13">
        <v>46193</v>
      </c>
      <c r="D167" s="11">
        <v>134</v>
      </c>
      <c r="E167" s="12" t="s">
        <v>9</v>
      </c>
      <c r="F167" s="11">
        <v>33</v>
      </c>
      <c r="G167" s="11" t="str">
        <f>IF(ISERROR(VLOOKUP(D167,'[1]Liste bétail'!$A$1:$B$65516,2,FALSE)),"",VLOOKUP(D167,'[1]Liste bétail'!$A$1:$B$65516,2,FALSE))</f>
        <v>PRISMA</v>
      </c>
      <c r="H167" s="11" t="str">
        <f t="shared" si="8"/>
        <v>-</v>
      </c>
      <c r="I167" s="11" t="str">
        <f>IF(ISERROR(VLOOKUP(F167,'[1]Liste bétail'!$A$1:$B$65516,2,FALSE)),"",VLOOKUP(F167,'[1]Liste bétail'!$A$1:$B$65516,2,FALSE))</f>
        <v>CHANTILLY</v>
      </c>
      <c r="K167" s="3" t="str">
        <f>IF(_xlfn.XLOOKUP(D167,'[1]Liste bétail'!A:A,'[1]Liste bétail'!D:D,"")=0,"",_xlfn.XLOOKUP(D167,'[1]Liste bétail'!A:A,'[1]Liste bétail'!D:D,""))</f>
        <v>IV</v>
      </c>
      <c r="L167" s="3" t="str">
        <f>IF(_xlfn.XLOOKUP(F167,'[1]Liste bétail'!A:A,'[1]Liste bétail'!D:D,"")=0,"",_xlfn.XLOOKUP(F167,'[1]Liste bétail'!A:A,'[1]Liste bétail'!D:D,""))</f>
        <v>2V</v>
      </c>
      <c r="M167" s="3">
        <f t="shared" si="10"/>
        <v>1</v>
      </c>
      <c r="N167" s="3" t="str">
        <f t="shared" si="11"/>
        <v/>
      </c>
      <c r="O167" s="1"/>
      <c r="P167" s="1" t="str">
        <f t="shared" si="9"/>
        <v>L33_L134</v>
      </c>
    </row>
    <row r="168" spans="1:16" ht="11" customHeight="1" x14ac:dyDescent="0.45">
      <c r="A168" s="10">
        <v>167</v>
      </c>
      <c r="B168" s="13" t="s">
        <v>16</v>
      </c>
      <c r="C168" s="13">
        <v>46193</v>
      </c>
      <c r="D168" s="11">
        <v>74</v>
      </c>
      <c r="E168" s="12" t="s">
        <v>9</v>
      </c>
      <c r="F168" s="11">
        <v>118</v>
      </c>
      <c r="G168" s="11" t="str">
        <f>IF(ISERROR(VLOOKUP(D168,'[1]Liste bétail'!$A$1:$B$65516,2,FALSE)),"",VLOOKUP(D168,'[1]Liste bétail'!$A$1:$B$65516,2,FALSE))</f>
        <v>MAIA</v>
      </c>
      <c r="H168" s="11" t="str">
        <f t="shared" si="8"/>
        <v>-</v>
      </c>
      <c r="I168" s="11" t="str">
        <f>IF(ISERROR(VLOOKUP(F168,'[1]Liste bétail'!$A$1:$B$65516,2,FALSE)),"",VLOOKUP(F168,'[1]Liste bétail'!$A$1:$B$65516,2,FALSE))</f>
        <v>LORELEI</v>
      </c>
      <c r="K168" s="3" t="str">
        <f>IF(_xlfn.XLOOKUP(D168,'[1]Liste bétail'!A:A,'[1]Liste bétail'!D:D,"")=0,"",_xlfn.XLOOKUP(D168,'[1]Liste bétail'!A:A,'[1]Liste bétail'!D:D,""))</f>
        <v>V</v>
      </c>
      <c r="L168" s="3" t="str">
        <f>IF(_xlfn.XLOOKUP(F168,'[1]Liste bétail'!A:A,'[1]Liste bétail'!D:D,"")=0,"",_xlfn.XLOOKUP(F168,'[1]Liste bétail'!A:A,'[1]Liste bétail'!D:D,""))</f>
        <v>V</v>
      </c>
      <c r="M168" s="3" t="str">
        <f t="shared" si="10"/>
        <v>V</v>
      </c>
      <c r="N168" s="3" t="str">
        <f t="shared" si="11"/>
        <v>V</v>
      </c>
      <c r="O168" s="1"/>
      <c r="P168" s="1" t="str">
        <f t="shared" si="9"/>
        <v>L74_L118</v>
      </c>
    </row>
    <row r="169" spans="1:16" ht="11" customHeight="1" x14ac:dyDescent="0.45">
      <c r="A169" s="10">
        <v>168</v>
      </c>
      <c r="B169" s="13" t="s">
        <v>16</v>
      </c>
      <c r="C169" s="13">
        <v>46193</v>
      </c>
      <c r="D169" s="11">
        <v>7</v>
      </c>
      <c r="E169" s="12" t="s">
        <v>9</v>
      </c>
      <c r="F169" s="11">
        <v>116</v>
      </c>
      <c r="G169" s="11" t="str">
        <f>IF(ISERROR(VLOOKUP(D169,'[1]Liste bétail'!$A$1:$B$65516,2,FALSE)),"",VLOOKUP(D169,'[1]Liste bétail'!$A$1:$B$65516,2,FALSE))</f>
        <v>NAIROBI</v>
      </c>
      <c r="H169" s="11" t="str">
        <f t="shared" si="8"/>
        <v>-</v>
      </c>
      <c r="I169" s="11" t="str">
        <f>IF(ISERROR(VLOOKUP(F169,'[1]Liste bétail'!$A$1:$B$65516,2,FALSE)),"",VLOOKUP(F169,'[1]Liste bétail'!$A$1:$B$65516,2,FALSE))</f>
        <v>BALANCE</v>
      </c>
      <c r="K169" s="3" t="str">
        <f>IF(_xlfn.XLOOKUP(D169,'[1]Liste bétail'!A:A,'[1]Liste bétail'!D:D,"")=0,"",_xlfn.XLOOKUP(D169,'[1]Liste bétail'!A:A,'[1]Liste bétail'!D:D,""))</f>
        <v/>
      </c>
      <c r="L169" s="3" t="str">
        <f>IF(_xlfn.XLOOKUP(F169,'[1]Liste bétail'!A:A,'[1]Liste bétail'!D:D,"")=0,"",_xlfn.XLOOKUP(F169,'[1]Liste bétail'!A:A,'[1]Liste bétail'!D:D,""))</f>
        <v>2V</v>
      </c>
      <c r="M169" s="3">
        <f t="shared" si="10"/>
        <v>1</v>
      </c>
      <c r="N169" s="3" t="str">
        <f t="shared" si="11"/>
        <v/>
      </c>
      <c r="O169" s="1"/>
      <c r="P169" s="1" t="str">
        <f t="shared" si="9"/>
        <v>L7_L116</v>
      </c>
    </row>
    <row r="170" spans="1:16" ht="11" customHeight="1" x14ac:dyDescent="0.45">
      <c r="A170" s="10">
        <v>169</v>
      </c>
      <c r="B170" s="13" t="s">
        <v>16</v>
      </c>
      <c r="C170" s="13">
        <v>46193</v>
      </c>
      <c r="D170" s="11">
        <v>28</v>
      </c>
      <c r="E170" s="12" t="s">
        <v>9</v>
      </c>
      <c r="F170" s="11">
        <v>50</v>
      </c>
      <c r="G170" s="11" t="str">
        <f>IF(ISERROR(VLOOKUP(D170,'[1]Liste bétail'!$A$1:$B$65516,2,FALSE)),"",VLOOKUP(D170,'[1]Liste bétail'!$A$1:$B$65516,2,FALSE))</f>
        <v>CHANEL</v>
      </c>
      <c r="H170" s="11" t="str">
        <f t="shared" si="8"/>
        <v>-</v>
      </c>
      <c r="I170" s="11" t="str">
        <f>IF(ISERROR(VLOOKUP(F170,'[1]Liste bétail'!$A$1:$B$65516,2,FALSE)),"",VLOOKUP(F170,'[1]Liste bétail'!$A$1:$B$65516,2,FALSE))</f>
        <v>ASTUCE</v>
      </c>
      <c r="K170" s="3" t="str">
        <f>IF(_xlfn.XLOOKUP(D170,'[1]Liste bétail'!A:A,'[1]Liste bétail'!D:D,"")=0,"",_xlfn.XLOOKUP(D170,'[1]Liste bétail'!A:A,'[1]Liste bétail'!D:D,""))</f>
        <v/>
      </c>
      <c r="L170" s="3" t="str">
        <f>IF(_xlfn.XLOOKUP(F170,'[1]Liste bétail'!A:A,'[1]Liste bétail'!D:D,"")=0,"",_xlfn.XLOOKUP(F170,'[1]Liste bétail'!A:A,'[1]Liste bétail'!D:D,""))</f>
        <v>IV</v>
      </c>
      <c r="M170" s="3">
        <f t="shared" si="10"/>
        <v>1</v>
      </c>
      <c r="N170" s="3" t="str">
        <f t="shared" si="11"/>
        <v/>
      </c>
      <c r="O170" s="1"/>
      <c r="P170" s="1" t="str">
        <f t="shared" si="9"/>
        <v>L28_L50</v>
      </c>
    </row>
    <row r="171" spans="1:16" ht="11" customHeight="1" x14ac:dyDescent="0.45">
      <c r="A171" s="10">
        <v>170</v>
      </c>
      <c r="B171" s="13" t="s">
        <v>16</v>
      </c>
      <c r="C171" s="13">
        <v>46193</v>
      </c>
      <c r="D171" s="11">
        <v>12</v>
      </c>
      <c r="E171" s="12" t="s">
        <v>9</v>
      </c>
      <c r="F171" s="11">
        <v>79</v>
      </c>
      <c r="G171" s="11" t="str">
        <f>IF(ISERROR(VLOOKUP(D171,'[1]Liste bétail'!$A$1:$B$65516,2,FALSE)),"",VLOOKUP(D171,'[1]Liste bétail'!$A$1:$B$65516,2,FALSE))</f>
        <v>KORONA</v>
      </c>
      <c r="H171" s="11" t="str">
        <f t="shared" si="8"/>
        <v>-</v>
      </c>
      <c r="I171" s="11" t="str">
        <f>IF(ISERROR(VLOOKUP(F171,'[1]Liste bétail'!$A$1:$B$65516,2,FALSE)),"",VLOOKUP(F171,'[1]Liste bétail'!$A$1:$B$65516,2,FALSE))</f>
        <v>VACARME</v>
      </c>
      <c r="K171" s="3" t="str">
        <f>IF(_xlfn.XLOOKUP(D171,'[1]Liste bétail'!A:A,'[1]Liste bétail'!D:D,"")=0,"",_xlfn.XLOOKUP(D171,'[1]Liste bétail'!A:A,'[1]Liste bétail'!D:D,""))</f>
        <v/>
      </c>
      <c r="L171" s="3" t="str">
        <f>IF(_xlfn.XLOOKUP(F171,'[1]Liste bétail'!A:A,'[1]Liste bétail'!D:D,"")=0,"",_xlfn.XLOOKUP(F171,'[1]Liste bétail'!A:A,'[1]Liste bétail'!D:D,""))</f>
        <v>2V</v>
      </c>
      <c r="M171" s="3">
        <f t="shared" si="10"/>
        <v>1</v>
      </c>
      <c r="N171" s="3" t="str">
        <f t="shared" si="11"/>
        <v/>
      </c>
      <c r="O171" s="1"/>
      <c r="P171" s="1" t="str">
        <f t="shared" si="9"/>
        <v>L12_L79</v>
      </c>
    </row>
    <row r="172" spans="1:16" ht="11" customHeight="1" x14ac:dyDescent="0.45">
      <c r="A172" s="10">
        <v>171</v>
      </c>
      <c r="B172" s="13" t="s">
        <v>16</v>
      </c>
      <c r="C172" s="13">
        <v>46193</v>
      </c>
      <c r="D172" s="11">
        <v>77</v>
      </c>
      <c r="E172" s="12" t="s">
        <v>9</v>
      </c>
      <c r="F172" s="11">
        <v>15</v>
      </c>
      <c r="G172" s="11" t="str">
        <f>IF(ISERROR(VLOOKUP(D172,'[1]Liste bétail'!$A$1:$B$65516,2,FALSE)),"",VLOOKUP(D172,'[1]Liste bétail'!$A$1:$B$65516,2,FALSE))</f>
        <v>FELINDRA</v>
      </c>
      <c r="H172" s="11" t="str">
        <f t="shared" si="8"/>
        <v>-</v>
      </c>
      <c r="I172" s="11" t="str">
        <f>IF(ISERROR(VLOOKUP(F172,'[1]Liste bétail'!$A$1:$B$65516,2,FALSE)),"",VLOOKUP(F172,'[1]Liste bétail'!$A$1:$B$65516,2,FALSE))</f>
        <v>ZARA</v>
      </c>
      <c r="K172" s="3" t="str">
        <f>IF(_xlfn.XLOOKUP(D172,'[1]Liste bétail'!A:A,'[1]Liste bétail'!D:D,"")=0,"",_xlfn.XLOOKUP(D172,'[1]Liste bétail'!A:A,'[1]Liste bétail'!D:D,""))</f>
        <v/>
      </c>
      <c r="L172" s="3" t="str">
        <f>IF(_xlfn.XLOOKUP(F172,'[1]Liste bétail'!A:A,'[1]Liste bétail'!D:D,"")=0,"",_xlfn.XLOOKUP(F172,'[1]Liste bétail'!A:A,'[1]Liste bétail'!D:D,""))</f>
        <v>IV</v>
      </c>
      <c r="M172" s="3">
        <f t="shared" si="10"/>
        <v>1</v>
      </c>
      <c r="N172" s="3" t="str">
        <f t="shared" si="11"/>
        <v/>
      </c>
      <c r="O172" s="1"/>
      <c r="P172" s="1" t="str">
        <f t="shared" si="9"/>
        <v>L15_L77</v>
      </c>
    </row>
    <row r="173" spans="1:16" ht="11" customHeight="1" x14ac:dyDescent="0.45">
      <c r="A173" s="10">
        <v>172</v>
      </c>
      <c r="B173" s="13" t="s">
        <v>16</v>
      </c>
      <c r="C173" s="13">
        <v>46193</v>
      </c>
      <c r="D173" s="11">
        <v>12</v>
      </c>
      <c r="E173" s="12" t="s">
        <v>9</v>
      </c>
      <c r="F173" s="11">
        <v>73</v>
      </c>
      <c r="G173" s="11" t="str">
        <f>IF(ISERROR(VLOOKUP(D173,'[1]Liste bétail'!$A$1:$B$65516,2,FALSE)),"",VLOOKUP(D173,'[1]Liste bétail'!$A$1:$B$65516,2,FALSE))</f>
        <v>KORONA</v>
      </c>
      <c r="H173" s="11" t="str">
        <f t="shared" si="8"/>
        <v>-</v>
      </c>
      <c r="I173" s="11" t="str">
        <f>IF(ISERROR(VLOOKUP(F173,'[1]Liste bétail'!$A$1:$B$65516,2,FALSE)),"",VLOOKUP(F173,'[1]Liste bétail'!$A$1:$B$65516,2,FALSE))</f>
        <v>DORA</v>
      </c>
      <c r="K173" s="3" t="str">
        <f>IF(_xlfn.XLOOKUP(D173,'[1]Liste bétail'!A:A,'[1]Liste bétail'!D:D,"")=0,"",_xlfn.XLOOKUP(D173,'[1]Liste bétail'!A:A,'[1]Liste bétail'!D:D,""))</f>
        <v/>
      </c>
      <c r="L173" s="3" t="str">
        <f>IF(_xlfn.XLOOKUP(F173,'[1]Liste bétail'!A:A,'[1]Liste bétail'!D:D,"")=0,"",_xlfn.XLOOKUP(F173,'[1]Liste bétail'!A:A,'[1]Liste bétail'!D:D,""))</f>
        <v>V</v>
      </c>
      <c r="M173" s="3">
        <f t="shared" si="10"/>
        <v>1</v>
      </c>
      <c r="N173" s="3" t="str">
        <f t="shared" si="11"/>
        <v/>
      </c>
      <c r="O173" s="1"/>
      <c r="P173" s="1" t="str">
        <f t="shared" si="9"/>
        <v>L12_L73</v>
      </c>
    </row>
    <row r="174" spans="1:16" ht="11" customHeight="1" x14ac:dyDescent="0.45">
      <c r="A174" s="10">
        <v>173</v>
      </c>
      <c r="B174" s="13" t="s">
        <v>16</v>
      </c>
      <c r="C174" s="13">
        <v>46193</v>
      </c>
      <c r="D174" s="11">
        <v>132</v>
      </c>
      <c r="E174" s="12" t="s">
        <v>9</v>
      </c>
      <c r="F174" s="11">
        <v>71</v>
      </c>
      <c r="G174" s="11" t="str">
        <f>IF(ISERROR(VLOOKUP(D174,'[1]Liste bétail'!$A$1:$B$65516,2,FALSE)),"",VLOOKUP(D174,'[1]Liste bétail'!$A$1:$B$65516,2,FALSE))</f>
        <v>AÏCHA</v>
      </c>
      <c r="H174" s="11" t="str">
        <f t="shared" si="8"/>
        <v>-</v>
      </c>
      <c r="I174" s="11" t="str">
        <f>IF(ISERROR(VLOOKUP(F174,'[1]Liste bétail'!$A$1:$B$65516,2,FALSE)),"",VLOOKUP(F174,'[1]Liste bétail'!$A$1:$B$65516,2,FALSE))</f>
        <v>SAUVAGE</v>
      </c>
      <c r="K174" s="3" t="str">
        <f>IF(_xlfn.XLOOKUP(D174,'[1]Liste bétail'!A:A,'[1]Liste bétail'!D:D,"")=0,"",_xlfn.XLOOKUP(D174,'[1]Liste bétail'!A:A,'[1]Liste bétail'!D:D,""))</f>
        <v/>
      </c>
      <c r="L174" s="3" t="str">
        <f>IF(_xlfn.XLOOKUP(F174,'[1]Liste bétail'!A:A,'[1]Liste bétail'!D:D,"")=0,"",_xlfn.XLOOKUP(F174,'[1]Liste bétail'!A:A,'[1]Liste bétail'!D:D,""))</f>
        <v>V</v>
      </c>
      <c r="M174" s="3">
        <f t="shared" si="10"/>
        <v>1</v>
      </c>
      <c r="N174" s="3" t="str">
        <f t="shared" si="11"/>
        <v/>
      </c>
      <c r="O174" s="1"/>
      <c r="P174" s="1" t="str">
        <f t="shared" si="9"/>
        <v>L71_L132</v>
      </c>
    </row>
    <row r="175" spans="1:16" ht="11" customHeight="1" x14ac:dyDescent="0.45">
      <c r="A175" s="10">
        <v>174</v>
      </c>
      <c r="B175" s="13" t="s">
        <v>16</v>
      </c>
      <c r="C175" s="13">
        <v>46193</v>
      </c>
      <c r="D175" s="11">
        <v>1</v>
      </c>
      <c r="E175" s="12" t="s">
        <v>9</v>
      </c>
      <c r="F175" s="11">
        <v>124</v>
      </c>
      <c r="G175" s="11" t="str">
        <f>IF(ISERROR(VLOOKUP(D175,'[1]Liste bétail'!$A$1:$B$65516,2,FALSE)),"",VLOOKUP(D175,'[1]Liste bétail'!$A$1:$B$65516,2,FALSE))</f>
        <v>BACARA</v>
      </c>
      <c r="H175" s="11" t="str">
        <f t="shared" si="8"/>
        <v>-</v>
      </c>
      <c r="I175" s="11" t="str">
        <f>IF(ISERROR(VLOOKUP(F175,'[1]Liste bétail'!$A$1:$B$65516,2,FALSE)),"",VLOOKUP(F175,'[1]Liste bétail'!$A$1:$B$65516,2,FALSE))</f>
        <v>COQUINE</v>
      </c>
      <c r="K175" s="3" t="str">
        <f>IF(_xlfn.XLOOKUP(D175,'[1]Liste bétail'!A:A,'[1]Liste bétail'!D:D,"")=0,"",_xlfn.XLOOKUP(D175,'[1]Liste bétail'!A:A,'[1]Liste bétail'!D:D,""))</f>
        <v/>
      </c>
      <c r="L175" s="3" t="str">
        <f>IF(_xlfn.XLOOKUP(F175,'[1]Liste bétail'!A:A,'[1]Liste bétail'!D:D,"")=0,"",_xlfn.XLOOKUP(F175,'[1]Liste bétail'!A:A,'[1]Liste bétail'!D:D,""))</f>
        <v>2V</v>
      </c>
      <c r="M175" s="3">
        <f t="shared" si="10"/>
        <v>1</v>
      </c>
      <c r="N175" s="3" t="str">
        <f t="shared" si="11"/>
        <v/>
      </c>
      <c r="O175" s="1"/>
      <c r="P175" s="1" t="str">
        <f t="shared" si="9"/>
        <v>L1_L124</v>
      </c>
    </row>
    <row r="176" spans="1:16" ht="11" customHeight="1" x14ac:dyDescent="0.45">
      <c r="A176" s="10">
        <v>175</v>
      </c>
      <c r="B176" s="13" t="s">
        <v>16</v>
      </c>
      <c r="C176" s="13">
        <v>46193</v>
      </c>
      <c r="D176" s="11">
        <v>84</v>
      </c>
      <c r="E176" s="12" t="s">
        <v>9</v>
      </c>
      <c r="F176" s="11">
        <v>82</v>
      </c>
      <c r="G176" s="11" t="str">
        <f>IF(ISERROR(VLOOKUP(D176,'[1]Liste bétail'!$A$1:$B$65516,2,FALSE)),"",VLOOKUP(D176,'[1]Liste bétail'!$A$1:$B$65516,2,FALSE))</f>
        <v>MIRAGE</v>
      </c>
      <c r="H176" s="11" t="str">
        <f t="shared" si="8"/>
        <v>-</v>
      </c>
      <c r="I176" s="11" t="str">
        <f>IF(ISERROR(VLOOKUP(F176,'[1]Liste bétail'!$A$1:$B$65516,2,FALSE)),"",VLOOKUP(F176,'[1]Liste bétail'!$A$1:$B$65516,2,FALSE))</f>
        <v>FRIMOUSSE</v>
      </c>
      <c r="K176" s="3" t="str">
        <f>IF(_xlfn.XLOOKUP(D176,'[1]Liste bétail'!A:A,'[1]Liste bétail'!D:D,"")=0,"",_xlfn.XLOOKUP(D176,'[1]Liste bétail'!A:A,'[1]Liste bétail'!D:D,""))</f>
        <v/>
      </c>
      <c r="L176" s="3" t="str">
        <f>IF(_xlfn.XLOOKUP(F176,'[1]Liste bétail'!A:A,'[1]Liste bétail'!D:D,"")=0,"",_xlfn.XLOOKUP(F176,'[1]Liste bétail'!A:A,'[1]Liste bétail'!D:D,""))</f>
        <v>IV</v>
      </c>
      <c r="M176" s="3">
        <f t="shared" si="10"/>
        <v>1</v>
      </c>
      <c r="N176" s="3" t="str">
        <f t="shared" si="11"/>
        <v/>
      </c>
      <c r="O176" s="1"/>
      <c r="P176" s="1" t="str">
        <f t="shared" si="9"/>
        <v>L82_L84</v>
      </c>
    </row>
    <row r="177" spans="1:16" ht="11" customHeight="1" x14ac:dyDescent="0.45">
      <c r="A177" s="10">
        <v>176</v>
      </c>
      <c r="B177" s="13" t="s">
        <v>16</v>
      </c>
      <c r="C177" s="13">
        <v>46193</v>
      </c>
      <c r="D177" s="11">
        <v>35</v>
      </c>
      <c r="E177" s="12" t="s">
        <v>9</v>
      </c>
      <c r="F177" s="11">
        <v>25</v>
      </c>
      <c r="G177" s="11" t="str">
        <f>IF(ISERROR(VLOOKUP(D177,'[1]Liste bétail'!$A$1:$B$65516,2,FALSE)),"",VLOOKUP(D177,'[1]Liste bétail'!$A$1:$B$65516,2,FALSE))</f>
        <v>CHARLINE</v>
      </c>
      <c r="H177" s="11" t="str">
        <f t="shared" si="8"/>
        <v>-</v>
      </c>
      <c r="I177" s="11" t="str">
        <f>IF(ISERROR(VLOOKUP(F177,'[1]Liste bétail'!$A$1:$B$65516,2,FALSE)),"",VLOOKUP(F177,'[1]Liste bétail'!$A$1:$B$65516,2,FALSE))</f>
        <v>BENDOLLE</v>
      </c>
      <c r="K177" s="3" t="str">
        <f>IF(_xlfn.XLOOKUP(D177,'[1]Liste bétail'!A:A,'[1]Liste bétail'!D:D,"")=0,"",_xlfn.XLOOKUP(D177,'[1]Liste bétail'!A:A,'[1]Liste bétail'!D:D,""))</f>
        <v>V</v>
      </c>
      <c r="L177" s="3" t="str">
        <f>IF(_xlfn.XLOOKUP(F177,'[1]Liste bétail'!A:A,'[1]Liste bétail'!D:D,"")=0,"",_xlfn.XLOOKUP(F177,'[1]Liste bétail'!A:A,'[1]Liste bétail'!D:D,""))</f>
        <v>V</v>
      </c>
      <c r="M177" s="3" t="str">
        <f t="shared" si="10"/>
        <v>V</v>
      </c>
      <c r="N177" s="3" t="str">
        <f t="shared" si="11"/>
        <v>V</v>
      </c>
      <c r="O177" s="1"/>
      <c r="P177" s="1" t="str">
        <f t="shared" si="9"/>
        <v>L25_L35</v>
      </c>
    </row>
    <row r="178" spans="1:16" ht="11" customHeight="1" x14ac:dyDescent="0.45">
      <c r="A178" s="10">
        <v>177</v>
      </c>
      <c r="B178" s="13" t="s">
        <v>16</v>
      </c>
      <c r="C178" s="13">
        <v>46193</v>
      </c>
      <c r="D178" s="11">
        <v>17</v>
      </c>
      <c r="E178" s="12" t="s">
        <v>9</v>
      </c>
      <c r="F178" s="11">
        <v>12</v>
      </c>
      <c r="G178" s="11" t="str">
        <f>IF(ISERROR(VLOOKUP(D178,'[1]Liste bétail'!$A$1:$B$65516,2,FALSE)),"",VLOOKUP(D178,'[1]Liste bétail'!$A$1:$B$65516,2,FALSE))</f>
        <v>PANNKIPIC</v>
      </c>
      <c r="H178" s="11" t="str">
        <f t="shared" si="8"/>
        <v>-</v>
      </c>
      <c r="I178" s="11" t="str">
        <f>IF(ISERROR(VLOOKUP(F178,'[1]Liste bétail'!$A$1:$B$65516,2,FALSE)),"",VLOOKUP(F178,'[1]Liste bétail'!$A$1:$B$65516,2,FALSE))</f>
        <v>KORONA</v>
      </c>
      <c r="K178" s="3" t="str">
        <f>IF(_xlfn.XLOOKUP(D178,'[1]Liste bétail'!A:A,'[1]Liste bétail'!D:D,"")=0,"",_xlfn.XLOOKUP(D178,'[1]Liste bétail'!A:A,'[1]Liste bétail'!D:D,""))</f>
        <v>2V</v>
      </c>
      <c r="L178" s="3" t="str">
        <f>IF(_xlfn.XLOOKUP(F178,'[1]Liste bétail'!A:A,'[1]Liste bétail'!D:D,"")=0,"",_xlfn.XLOOKUP(F178,'[1]Liste bétail'!A:A,'[1]Liste bétail'!D:D,""))</f>
        <v/>
      </c>
      <c r="M178" s="3">
        <f t="shared" si="10"/>
        <v>1</v>
      </c>
      <c r="N178" s="3" t="str">
        <f t="shared" si="11"/>
        <v/>
      </c>
      <c r="O178" s="1"/>
      <c r="P178" s="1" t="str">
        <f t="shared" si="9"/>
        <v>L12_L17</v>
      </c>
    </row>
    <row r="179" spans="1:16" ht="11" customHeight="1" x14ac:dyDescent="0.45">
      <c r="A179" s="10">
        <v>178</v>
      </c>
      <c r="B179" s="13" t="s">
        <v>16</v>
      </c>
      <c r="C179" s="13">
        <v>46193</v>
      </c>
      <c r="D179" s="11">
        <v>87</v>
      </c>
      <c r="E179" s="12" t="s">
        <v>9</v>
      </c>
      <c r="F179" s="11">
        <v>128</v>
      </c>
      <c r="G179" s="11" t="str">
        <f>IF(ISERROR(VLOOKUP(D179,'[1]Liste bétail'!$A$1:$B$65516,2,FALSE)),"",VLOOKUP(D179,'[1]Liste bétail'!$A$1:$B$65516,2,FALSE))</f>
        <v>COMBAT</v>
      </c>
      <c r="H179" s="11" t="str">
        <f t="shared" si="8"/>
        <v>-</v>
      </c>
      <c r="I179" s="11" t="str">
        <f>IF(ISERROR(VLOOKUP(F179,'[1]Liste bétail'!$A$1:$B$65516,2,FALSE)),"",VLOOKUP(F179,'[1]Liste bétail'!$A$1:$B$65516,2,FALSE))</f>
        <v>RIPOSTE</v>
      </c>
      <c r="K179" s="3" t="str">
        <f>IF(_xlfn.XLOOKUP(D179,'[1]Liste bétail'!A:A,'[1]Liste bétail'!D:D,"")=0,"",_xlfn.XLOOKUP(D179,'[1]Liste bétail'!A:A,'[1]Liste bétail'!D:D,""))</f>
        <v/>
      </c>
      <c r="L179" s="3" t="str">
        <f>IF(_xlfn.XLOOKUP(F179,'[1]Liste bétail'!A:A,'[1]Liste bétail'!D:D,"")=0,"",_xlfn.XLOOKUP(F179,'[1]Liste bétail'!A:A,'[1]Liste bétail'!D:D,""))</f>
        <v/>
      </c>
      <c r="M179" s="3" t="str">
        <f t="shared" si="10"/>
        <v/>
      </c>
      <c r="N179" s="3" t="str">
        <f t="shared" si="11"/>
        <v/>
      </c>
      <c r="O179" s="1"/>
      <c r="P179" s="1" t="str">
        <f t="shared" si="9"/>
        <v>L87_L128</v>
      </c>
    </row>
    <row r="180" spans="1:16" ht="11" customHeight="1" x14ac:dyDescent="0.45">
      <c r="A180" s="10">
        <v>179</v>
      </c>
      <c r="B180" s="13" t="s">
        <v>16</v>
      </c>
      <c r="C180" s="13">
        <v>46193</v>
      </c>
      <c r="D180" s="11">
        <v>134</v>
      </c>
      <c r="E180" s="12" t="s">
        <v>9</v>
      </c>
      <c r="F180" s="11">
        <v>28</v>
      </c>
      <c r="G180" s="11" t="str">
        <f>IF(ISERROR(VLOOKUP(D180,'[1]Liste bétail'!$A$1:$B$65516,2,FALSE)),"",VLOOKUP(D180,'[1]Liste bétail'!$A$1:$B$65516,2,FALSE))</f>
        <v>PRISMA</v>
      </c>
      <c r="H180" s="11" t="str">
        <f t="shared" si="8"/>
        <v>-</v>
      </c>
      <c r="I180" s="11" t="str">
        <f>IF(ISERROR(VLOOKUP(F180,'[1]Liste bétail'!$A$1:$B$65516,2,FALSE)),"",VLOOKUP(F180,'[1]Liste bétail'!$A$1:$B$65516,2,FALSE))</f>
        <v>CHANEL</v>
      </c>
      <c r="K180" s="3" t="str">
        <f>IF(_xlfn.XLOOKUP(D180,'[1]Liste bétail'!A:A,'[1]Liste bétail'!D:D,"")=0,"",_xlfn.XLOOKUP(D180,'[1]Liste bétail'!A:A,'[1]Liste bétail'!D:D,""))</f>
        <v>IV</v>
      </c>
      <c r="L180" s="3" t="str">
        <f>IF(_xlfn.XLOOKUP(F180,'[1]Liste bétail'!A:A,'[1]Liste bétail'!D:D,"")=0,"",_xlfn.XLOOKUP(F180,'[1]Liste bétail'!A:A,'[1]Liste bétail'!D:D,""))</f>
        <v/>
      </c>
      <c r="M180" s="3">
        <f t="shared" si="10"/>
        <v>1</v>
      </c>
      <c r="N180" s="3" t="str">
        <f t="shared" si="11"/>
        <v/>
      </c>
      <c r="O180" s="1"/>
      <c r="P180" s="1" t="str">
        <f t="shared" si="9"/>
        <v>L28_L134</v>
      </c>
    </row>
    <row r="181" spans="1:16" ht="11" customHeight="1" x14ac:dyDescent="0.45">
      <c r="A181" s="10">
        <v>180</v>
      </c>
      <c r="B181" s="13" t="s">
        <v>16</v>
      </c>
      <c r="C181" s="13">
        <v>46193</v>
      </c>
      <c r="D181" s="11">
        <v>2</v>
      </c>
      <c r="E181" s="12" t="s">
        <v>9</v>
      </c>
      <c r="F181" s="11">
        <v>90</v>
      </c>
      <c r="G181" s="11" t="str">
        <f>IF(ISERROR(VLOOKUP(D181,'[1]Liste bétail'!$A$1:$B$65516,2,FALSE)),"",VLOOKUP(D181,'[1]Liste bétail'!$A$1:$B$65516,2,FALSE))</f>
        <v>JAKI</v>
      </c>
      <c r="H181" s="11" t="str">
        <f t="shared" si="8"/>
        <v>-</v>
      </c>
      <c r="I181" s="11" t="str">
        <f>IF(ISERROR(VLOOKUP(F181,'[1]Liste bétail'!$A$1:$B$65516,2,FALSE)),"",VLOOKUP(F181,'[1]Liste bétail'!$A$1:$B$65516,2,FALSE))</f>
        <v>FLACA</v>
      </c>
      <c r="K181" s="3" t="str">
        <f>IF(_xlfn.XLOOKUP(D181,'[1]Liste bétail'!A:A,'[1]Liste bétail'!D:D,"")=0,"",_xlfn.XLOOKUP(D181,'[1]Liste bétail'!A:A,'[1]Liste bétail'!D:D,""))</f>
        <v>V</v>
      </c>
      <c r="L181" s="3" t="str">
        <f>IF(_xlfn.XLOOKUP(F181,'[1]Liste bétail'!A:A,'[1]Liste bétail'!D:D,"")=0,"",_xlfn.XLOOKUP(F181,'[1]Liste bétail'!A:A,'[1]Liste bétail'!D:D,""))</f>
        <v>2V</v>
      </c>
      <c r="M181" s="3">
        <f t="shared" si="10"/>
        <v>1</v>
      </c>
      <c r="N181" s="3" t="str">
        <f t="shared" si="11"/>
        <v/>
      </c>
      <c r="O181" s="1"/>
      <c r="P181" s="1" t="str">
        <f t="shared" si="9"/>
        <v>L2_L90</v>
      </c>
    </row>
    <row r="182" spans="1:16" ht="11" customHeight="1" x14ac:dyDescent="0.45">
      <c r="A182" s="10">
        <v>181</v>
      </c>
      <c r="B182" s="13" t="s">
        <v>16</v>
      </c>
      <c r="C182" s="13">
        <v>46193</v>
      </c>
      <c r="D182" s="11">
        <v>12</v>
      </c>
      <c r="E182" s="12" t="s">
        <v>9</v>
      </c>
      <c r="F182" s="11">
        <v>124</v>
      </c>
      <c r="G182" s="11" t="str">
        <f>IF(ISERROR(VLOOKUP(D182,'[1]Liste bétail'!$A$1:$B$65516,2,FALSE)),"",VLOOKUP(D182,'[1]Liste bétail'!$A$1:$B$65516,2,FALSE))</f>
        <v>KORONA</v>
      </c>
      <c r="H182" s="11" t="str">
        <f t="shared" si="8"/>
        <v>-</v>
      </c>
      <c r="I182" s="11" t="str">
        <f>IF(ISERROR(VLOOKUP(F182,'[1]Liste bétail'!$A$1:$B$65516,2,FALSE)),"",VLOOKUP(F182,'[1]Liste bétail'!$A$1:$B$65516,2,FALSE))</f>
        <v>COQUINE</v>
      </c>
      <c r="K182" s="3" t="str">
        <f>IF(_xlfn.XLOOKUP(D182,'[1]Liste bétail'!A:A,'[1]Liste bétail'!D:D,"")=0,"",_xlfn.XLOOKUP(D182,'[1]Liste bétail'!A:A,'[1]Liste bétail'!D:D,""))</f>
        <v/>
      </c>
      <c r="L182" s="3" t="str">
        <f>IF(_xlfn.XLOOKUP(F182,'[1]Liste bétail'!A:A,'[1]Liste bétail'!D:D,"")=0,"",_xlfn.XLOOKUP(F182,'[1]Liste bétail'!A:A,'[1]Liste bétail'!D:D,""))</f>
        <v>2V</v>
      </c>
      <c r="M182" s="3">
        <f t="shared" si="10"/>
        <v>1</v>
      </c>
      <c r="N182" s="3" t="str">
        <f t="shared" si="11"/>
        <v/>
      </c>
      <c r="O182" s="1"/>
      <c r="P182" s="1" t="str">
        <f t="shared" si="9"/>
        <v>L12_L124</v>
      </c>
    </row>
    <row r="183" spans="1:16" ht="11" customHeight="1" x14ac:dyDescent="0.45">
      <c r="A183" s="10">
        <v>182</v>
      </c>
      <c r="B183" s="13" t="s">
        <v>16</v>
      </c>
      <c r="C183" s="13">
        <v>46193</v>
      </c>
      <c r="D183" s="11">
        <v>60</v>
      </c>
      <c r="E183" s="12" t="s">
        <v>9</v>
      </c>
      <c r="F183" s="11">
        <v>66</v>
      </c>
      <c r="G183" s="11" t="str">
        <f>IF(ISERROR(VLOOKUP(D183,'[1]Liste bétail'!$A$1:$B$65516,2,FALSE)),"",VLOOKUP(D183,'[1]Liste bétail'!$A$1:$B$65516,2,FALSE))</f>
        <v>REGLISSE</v>
      </c>
      <c r="H183" s="11" t="str">
        <f t="shared" si="8"/>
        <v>-</v>
      </c>
      <c r="I183" s="11" t="str">
        <f>IF(ISERROR(VLOOKUP(F183,'[1]Liste bétail'!$A$1:$B$65516,2,FALSE)),"",VLOOKUP(F183,'[1]Liste bétail'!$A$1:$B$65516,2,FALSE))</f>
        <v>PARIA</v>
      </c>
      <c r="K183" s="3" t="str">
        <f>IF(_xlfn.XLOOKUP(D183,'[1]Liste bétail'!A:A,'[1]Liste bétail'!D:D,"")=0,"",_xlfn.XLOOKUP(D183,'[1]Liste bétail'!A:A,'[1]Liste bétail'!D:D,""))</f>
        <v/>
      </c>
      <c r="L183" s="3" t="str">
        <f>IF(_xlfn.XLOOKUP(F183,'[1]Liste bétail'!A:A,'[1]Liste bétail'!D:D,"")=0,"",_xlfn.XLOOKUP(F183,'[1]Liste bétail'!A:A,'[1]Liste bétail'!D:D,""))</f>
        <v>2V</v>
      </c>
      <c r="M183" s="3">
        <f t="shared" si="10"/>
        <v>1</v>
      </c>
      <c r="N183" s="3" t="str">
        <f t="shared" si="11"/>
        <v/>
      </c>
      <c r="O183" s="1"/>
      <c r="P183" s="1" t="str">
        <f t="shared" si="9"/>
        <v>L60_L66</v>
      </c>
    </row>
    <row r="184" spans="1:16" ht="11" customHeight="1" x14ac:dyDescent="0.45">
      <c r="A184" s="10">
        <v>183</v>
      </c>
      <c r="B184" s="13" t="s">
        <v>16</v>
      </c>
      <c r="C184" s="13">
        <v>46193</v>
      </c>
      <c r="D184" s="11">
        <v>121</v>
      </c>
      <c r="E184" s="12" t="s">
        <v>9</v>
      </c>
      <c r="F184" s="11">
        <v>2</v>
      </c>
      <c r="G184" s="11" t="str">
        <f>IF(ISERROR(VLOOKUP(D184,'[1]Liste bétail'!$A$1:$B$65516,2,FALSE)),"",VLOOKUP(D184,'[1]Liste bétail'!$A$1:$B$65516,2,FALSE))</f>
        <v>COQUETTE</v>
      </c>
      <c r="H184" s="11" t="str">
        <f t="shared" si="8"/>
        <v>-</v>
      </c>
      <c r="I184" s="11" t="str">
        <f>IF(ISERROR(VLOOKUP(F184,'[1]Liste bétail'!$A$1:$B$65516,2,FALSE)),"",VLOOKUP(F184,'[1]Liste bétail'!$A$1:$B$65516,2,FALSE))</f>
        <v>JAKI</v>
      </c>
      <c r="K184" s="3" t="str">
        <f>IF(_xlfn.XLOOKUP(D184,'[1]Liste bétail'!A:A,'[1]Liste bétail'!D:D,"")=0,"",_xlfn.XLOOKUP(D184,'[1]Liste bétail'!A:A,'[1]Liste bétail'!D:D,""))</f>
        <v>IV</v>
      </c>
      <c r="L184" s="3" t="str">
        <f>IF(_xlfn.XLOOKUP(F184,'[1]Liste bétail'!A:A,'[1]Liste bétail'!D:D,"")=0,"",_xlfn.XLOOKUP(F184,'[1]Liste bétail'!A:A,'[1]Liste bétail'!D:D,""))</f>
        <v>V</v>
      </c>
      <c r="M184" s="3">
        <f t="shared" si="10"/>
        <v>1</v>
      </c>
      <c r="N184" s="3" t="str">
        <f t="shared" si="11"/>
        <v/>
      </c>
      <c r="O184" s="1"/>
      <c r="P184" s="1" t="str">
        <f t="shared" si="9"/>
        <v>L2_L121</v>
      </c>
    </row>
    <row r="185" spans="1:16" ht="11" customHeight="1" x14ac:dyDescent="0.45">
      <c r="A185" s="10">
        <v>184</v>
      </c>
      <c r="B185" s="13" t="s">
        <v>16</v>
      </c>
      <c r="C185" s="13">
        <v>46193</v>
      </c>
      <c r="D185" s="11">
        <v>121</v>
      </c>
      <c r="E185" s="12" t="s">
        <v>9</v>
      </c>
      <c r="F185" s="11">
        <v>71</v>
      </c>
      <c r="G185" s="11" t="str">
        <f>IF(ISERROR(VLOOKUP(D185,'[1]Liste bétail'!$A$1:$B$65516,2,FALSE)),"",VLOOKUP(D185,'[1]Liste bétail'!$A$1:$B$65516,2,FALSE))</f>
        <v>COQUETTE</v>
      </c>
      <c r="H185" s="11" t="str">
        <f t="shared" si="8"/>
        <v>-</v>
      </c>
      <c r="I185" s="11" t="str">
        <f>IF(ISERROR(VLOOKUP(F185,'[1]Liste bétail'!$A$1:$B$65516,2,FALSE)),"",VLOOKUP(F185,'[1]Liste bétail'!$A$1:$B$65516,2,FALSE))</f>
        <v>SAUVAGE</v>
      </c>
      <c r="K185" s="3" t="str">
        <f>IF(_xlfn.XLOOKUP(D185,'[1]Liste bétail'!A:A,'[1]Liste bétail'!D:D,"")=0,"",_xlfn.XLOOKUP(D185,'[1]Liste bétail'!A:A,'[1]Liste bétail'!D:D,""))</f>
        <v>IV</v>
      </c>
      <c r="L185" s="3" t="str">
        <f>IF(_xlfn.XLOOKUP(F185,'[1]Liste bétail'!A:A,'[1]Liste bétail'!D:D,"")=0,"",_xlfn.XLOOKUP(F185,'[1]Liste bétail'!A:A,'[1]Liste bétail'!D:D,""))</f>
        <v>V</v>
      </c>
      <c r="M185" s="3">
        <f t="shared" si="10"/>
        <v>1</v>
      </c>
      <c r="N185" s="3" t="str">
        <f t="shared" si="11"/>
        <v/>
      </c>
      <c r="O185" s="1"/>
      <c r="P185" s="1" t="str">
        <f t="shared" si="9"/>
        <v>L71_L121</v>
      </c>
    </row>
    <row r="186" spans="1:16" ht="11" customHeight="1" x14ac:dyDescent="0.45">
      <c r="A186" s="10">
        <v>185</v>
      </c>
      <c r="B186" s="13" t="s">
        <v>16</v>
      </c>
      <c r="C186" s="13">
        <v>46193</v>
      </c>
      <c r="D186" s="11">
        <v>14</v>
      </c>
      <c r="E186" s="12" t="s">
        <v>9</v>
      </c>
      <c r="F186" s="11">
        <v>120</v>
      </c>
      <c r="G186" s="11" t="str">
        <f>IF(ISERROR(VLOOKUP(D186,'[1]Liste bétail'!$A$1:$B$65516,2,FALSE)),"",VLOOKUP(D186,'[1]Liste bétail'!$A$1:$B$65516,2,FALSE))</f>
        <v>NUBIE</v>
      </c>
      <c r="H186" s="11" t="str">
        <f t="shared" si="8"/>
        <v>-</v>
      </c>
      <c r="I186" s="11" t="str">
        <f>IF(ISERROR(VLOOKUP(F186,'[1]Liste bétail'!$A$1:$B$65516,2,FALSE)),"",VLOOKUP(F186,'[1]Liste bétail'!$A$1:$B$65516,2,FALSE))</f>
        <v>TORNADE</v>
      </c>
      <c r="K186" s="3" t="str">
        <f>IF(_xlfn.XLOOKUP(D186,'[1]Liste bétail'!A:A,'[1]Liste bétail'!D:D,"")=0,"",_xlfn.XLOOKUP(D186,'[1]Liste bétail'!A:A,'[1]Liste bétail'!D:D,""))</f>
        <v/>
      </c>
      <c r="L186" s="3" t="str">
        <f>IF(_xlfn.XLOOKUP(F186,'[1]Liste bétail'!A:A,'[1]Liste bétail'!D:D,"")=0,"",_xlfn.XLOOKUP(F186,'[1]Liste bétail'!A:A,'[1]Liste bétail'!D:D,""))</f>
        <v>IV</v>
      </c>
      <c r="M186" s="3">
        <f t="shared" si="10"/>
        <v>1</v>
      </c>
      <c r="N186" s="3" t="str">
        <f t="shared" si="11"/>
        <v/>
      </c>
      <c r="O186" s="1"/>
      <c r="P186" s="1" t="str">
        <f t="shared" si="9"/>
        <v>L14_L120</v>
      </c>
    </row>
    <row r="187" spans="1:16" ht="11" customHeight="1" x14ac:dyDescent="0.45">
      <c r="A187" s="10">
        <v>186</v>
      </c>
      <c r="B187" s="13" t="s">
        <v>16</v>
      </c>
      <c r="C187" s="13">
        <v>46193</v>
      </c>
      <c r="D187" s="11">
        <v>87</v>
      </c>
      <c r="E187" s="12" t="s">
        <v>9</v>
      </c>
      <c r="F187" s="11">
        <v>73</v>
      </c>
      <c r="G187" s="11" t="str">
        <f>IF(ISERROR(VLOOKUP(D187,'[1]Liste bétail'!$A$1:$B$65516,2,FALSE)),"",VLOOKUP(D187,'[1]Liste bétail'!$A$1:$B$65516,2,FALSE))</f>
        <v>COMBAT</v>
      </c>
      <c r="H187" s="11" t="str">
        <f t="shared" si="8"/>
        <v>-</v>
      </c>
      <c r="I187" s="11" t="str">
        <f>IF(ISERROR(VLOOKUP(F187,'[1]Liste bétail'!$A$1:$B$65516,2,FALSE)),"",VLOOKUP(F187,'[1]Liste bétail'!$A$1:$B$65516,2,FALSE))</f>
        <v>DORA</v>
      </c>
      <c r="K187" s="3" t="str">
        <f>IF(_xlfn.XLOOKUP(D187,'[1]Liste bétail'!A:A,'[1]Liste bétail'!D:D,"")=0,"",_xlfn.XLOOKUP(D187,'[1]Liste bétail'!A:A,'[1]Liste bétail'!D:D,""))</f>
        <v/>
      </c>
      <c r="L187" s="3" t="str">
        <f>IF(_xlfn.XLOOKUP(F187,'[1]Liste bétail'!A:A,'[1]Liste bétail'!D:D,"")=0,"",_xlfn.XLOOKUP(F187,'[1]Liste bétail'!A:A,'[1]Liste bétail'!D:D,""))</f>
        <v>V</v>
      </c>
      <c r="M187" s="3">
        <f t="shared" si="10"/>
        <v>1</v>
      </c>
      <c r="N187" s="3" t="str">
        <f t="shared" si="11"/>
        <v/>
      </c>
      <c r="O187" s="1"/>
      <c r="P187" s="1" t="str">
        <f t="shared" si="9"/>
        <v>L73_L87</v>
      </c>
    </row>
    <row r="188" spans="1:16" ht="11" customHeight="1" x14ac:dyDescent="0.45">
      <c r="A188" s="10">
        <v>187</v>
      </c>
      <c r="B188" s="13" t="s">
        <v>16</v>
      </c>
      <c r="C188" s="13">
        <v>46193</v>
      </c>
      <c r="D188" s="11">
        <v>41</v>
      </c>
      <c r="E188" s="12" t="s">
        <v>9</v>
      </c>
      <c r="F188" s="11">
        <v>129</v>
      </c>
      <c r="G188" s="11" t="str">
        <f>IF(ISERROR(VLOOKUP(D188,'[1]Liste bétail'!$A$1:$B$65516,2,FALSE)),"",VLOOKUP(D188,'[1]Liste bétail'!$A$1:$B$65516,2,FALSE))</f>
        <v>MOMING</v>
      </c>
      <c r="H188" s="11" t="str">
        <f t="shared" si="8"/>
        <v>-</v>
      </c>
      <c r="I188" s="11" t="str">
        <f>IF(ISERROR(VLOOKUP(F188,'[1]Liste bétail'!$A$1:$B$65516,2,FALSE)),"",VLOOKUP(F188,'[1]Liste bétail'!$A$1:$B$65516,2,FALSE))</f>
        <v>SIMBA</v>
      </c>
      <c r="K188" s="3" t="str">
        <f>IF(_xlfn.XLOOKUP(D188,'[1]Liste bétail'!A:A,'[1]Liste bétail'!D:D,"")=0,"",_xlfn.XLOOKUP(D188,'[1]Liste bétail'!A:A,'[1]Liste bétail'!D:D,""))</f>
        <v/>
      </c>
      <c r="L188" s="3" t="str">
        <f>IF(_xlfn.XLOOKUP(F188,'[1]Liste bétail'!A:A,'[1]Liste bétail'!D:D,"")=0,"",_xlfn.XLOOKUP(F188,'[1]Liste bétail'!A:A,'[1]Liste bétail'!D:D,""))</f>
        <v>IV</v>
      </c>
      <c r="M188" s="3">
        <f t="shared" si="10"/>
        <v>1</v>
      </c>
      <c r="N188" s="3" t="str">
        <f t="shared" si="11"/>
        <v/>
      </c>
      <c r="O188" s="1"/>
      <c r="P188" s="1" t="str">
        <f t="shared" si="9"/>
        <v>L41_L129</v>
      </c>
    </row>
    <row r="189" spans="1:16" ht="11" customHeight="1" x14ac:dyDescent="0.45">
      <c r="A189" s="10">
        <v>188</v>
      </c>
      <c r="B189" s="13" t="s">
        <v>16</v>
      </c>
      <c r="C189" s="13">
        <v>46193</v>
      </c>
      <c r="D189" s="11">
        <v>57</v>
      </c>
      <c r="E189" s="12" t="s">
        <v>9</v>
      </c>
      <c r="F189" s="11">
        <v>94</v>
      </c>
      <c r="G189" s="11" t="str">
        <f>IF(ISERROR(VLOOKUP(D189,'[1]Liste bétail'!$A$1:$B$65516,2,FALSE)),"",VLOOKUP(D189,'[1]Liste bétail'!$A$1:$B$65516,2,FALSE))</f>
        <v>FRISSON</v>
      </c>
      <c r="H189" s="11" t="str">
        <f t="shared" si="8"/>
        <v>-</v>
      </c>
      <c r="I189" s="11" t="str">
        <f>IF(ISERROR(VLOOKUP(F189,'[1]Liste bétail'!$A$1:$B$65516,2,FALSE)),"",VLOOKUP(F189,'[1]Liste bétail'!$A$1:$B$65516,2,FALSE))</f>
        <v>PANDORE</v>
      </c>
      <c r="K189" s="3" t="str">
        <f>IF(_xlfn.XLOOKUP(D189,'[1]Liste bétail'!A:A,'[1]Liste bétail'!D:D,"")=0,"",_xlfn.XLOOKUP(D189,'[1]Liste bétail'!A:A,'[1]Liste bétail'!D:D,""))</f>
        <v/>
      </c>
      <c r="L189" s="3" t="str">
        <f>IF(_xlfn.XLOOKUP(F189,'[1]Liste bétail'!A:A,'[1]Liste bétail'!D:D,"")=0,"",_xlfn.XLOOKUP(F189,'[1]Liste bétail'!A:A,'[1]Liste bétail'!D:D,""))</f>
        <v>2V</v>
      </c>
      <c r="M189" s="3">
        <f t="shared" si="10"/>
        <v>1</v>
      </c>
      <c r="N189" s="3" t="str">
        <f t="shared" si="11"/>
        <v/>
      </c>
      <c r="O189" s="1"/>
      <c r="P189" s="1" t="str">
        <f t="shared" si="9"/>
        <v>L57_L94</v>
      </c>
    </row>
    <row r="190" spans="1:16" ht="11" customHeight="1" x14ac:dyDescent="0.45">
      <c r="A190" s="10">
        <v>189</v>
      </c>
      <c r="B190" s="13" t="s">
        <v>16</v>
      </c>
      <c r="C190" s="13">
        <v>46193</v>
      </c>
      <c r="D190" s="11">
        <v>93</v>
      </c>
      <c r="E190" s="12" t="s">
        <v>9</v>
      </c>
      <c r="F190" s="11">
        <v>115</v>
      </c>
      <c r="G190" s="11" t="str">
        <f>IF(ISERROR(VLOOKUP(D190,'[1]Liste bétail'!$A$1:$B$65516,2,FALSE)),"",VLOOKUP(D190,'[1]Liste bétail'!$A$1:$B$65516,2,FALSE))</f>
        <v>CHELSEA</v>
      </c>
      <c r="H190" s="11" t="str">
        <f t="shared" si="8"/>
        <v>-</v>
      </c>
      <c r="I190" s="11" t="str">
        <f>IF(ISERROR(VLOOKUP(F190,'[1]Liste bétail'!$A$1:$B$65516,2,FALSE)),"",VLOOKUP(F190,'[1]Liste bétail'!$A$1:$B$65516,2,FALSE))</f>
        <v>BARBADOS</v>
      </c>
      <c r="K190" s="3" t="str">
        <f>IF(_xlfn.XLOOKUP(D190,'[1]Liste bétail'!A:A,'[1]Liste bétail'!D:D,"")=0,"",_xlfn.XLOOKUP(D190,'[1]Liste bétail'!A:A,'[1]Liste bétail'!D:D,""))</f>
        <v>V</v>
      </c>
      <c r="L190" s="3" t="str">
        <f>IF(_xlfn.XLOOKUP(F190,'[1]Liste bétail'!A:A,'[1]Liste bétail'!D:D,"")=0,"",_xlfn.XLOOKUP(F190,'[1]Liste bétail'!A:A,'[1]Liste bétail'!D:D,""))</f>
        <v>2V</v>
      </c>
      <c r="M190" s="3">
        <f t="shared" si="10"/>
        <v>1</v>
      </c>
      <c r="N190" s="3" t="str">
        <f t="shared" si="11"/>
        <v/>
      </c>
      <c r="O190" s="1"/>
      <c r="P190" s="1" t="str">
        <f t="shared" si="9"/>
        <v>L93_L115</v>
      </c>
    </row>
    <row r="191" spans="1:16" ht="11" customHeight="1" x14ac:dyDescent="0.45">
      <c r="A191" s="10">
        <v>190</v>
      </c>
      <c r="B191" s="13" t="s">
        <v>16</v>
      </c>
      <c r="C191" s="13">
        <v>46193</v>
      </c>
      <c r="D191" s="11">
        <v>57</v>
      </c>
      <c r="E191" s="12" t="s">
        <v>9</v>
      </c>
      <c r="F191" s="11">
        <v>112</v>
      </c>
      <c r="G191" s="11" t="str">
        <f>IF(ISERROR(VLOOKUP(D191,'[1]Liste bétail'!$A$1:$B$65516,2,FALSE)),"",VLOOKUP(D191,'[1]Liste bétail'!$A$1:$B$65516,2,FALSE))</f>
        <v>FRISSON</v>
      </c>
      <c r="H191" s="11" t="str">
        <f t="shared" si="8"/>
        <v>-</v>
      </c>
      <c r="I191" s="11" t="str">
        <f>IF(ISERROR(VLOOKUP(F191,'[1]Liste bétail'!$A$1:$B$65516,2,FALSE)),"",VLOOKUP(F191,'[1]Liste bétail'!$A$1:$B$65516,2,FALSE))</f>
        <v>VALENCIA</v>
      </c>
      <c r="K191" s="3" t="str">
        <f>IF(_xlfn.XLOOKUP(D191,'[1]Liste bétail'!A:A,'[1]Liste bétail'!D:D,"")=0,"",_xlfn.XLOOKUP(D191,'[1]Liste bétail'!A:A,'[1]Liste bétail'!D:D,""))</f>
        <v/>
      </c>
      <c r="L191" s="3" t="str">
        <f>IF(_xlfn.XLOOKUP(F191,'[1]Liste bétail'!A:A,'[1]Liste bétail'!D:D,"")=0,"",_xlfn.XLOOKUP(F191,'[1]Liste bétail'!A:A,'[1]Liste bétail'!D:D,""))</f>
        <v>IV</v>
      </c>
      <c r="M191" s="3">
        <f t="shared" si="10"/>
        <v>1</v>
      </c>
      <c r="N191" s="3" t="str">
        <f t="shared" si="11"/>
        <v/>
      </c>
      <c r="O191" s="1"/>
      <c r="P191" s="1" t="str">
        <f t="shared" si="9"/>
        <v>L57_L112</v>
      </c>
    </row>
    <row r="192" spans="1:16" ht="11" customHeight="1" x14ac:dyDescent="0.45">
      <c r="A192" s="10">
        <v>191</v>
      </c>
      <c r="B192" s="13" t="s">
        <v>16</v>
      </c>
      <c r="C192" s="13">
        <v>46193</v>
      </c>
      <c r="D192" s="11">
        <v>96</v>
      </c>
      <c r="E192" s="12" t="s">
        <v>9</v>
      </c>
      <c r="F192" s="11">
        <v>81</v>
      </c>
      <c r="G192" s="11" t="str">
        <f>IF(ISERROR(VLOOKUP(D192,'[1]Liste bétail'!$A$1:$B$65516,2,FALSE)),"",VLOOKUP(D192,'[1]Liste bétail'!$A$1:$B$65516,2,FALSE))</f>
        <v>PALOMINA</v>
      </c>
      <c r="H192" s="11" t="str">
        <f t="shared" si="8"/>
        <v>-</v>
      </c>
      <c r="I192" s="11" t="str">
        <f>IF(ISERROR(VLOOKUP(F192,'[1]Liste bétail'!$A$1:$B$65516,2,FALSE)),"",VLOOKUP(F192,'[1]Liste bétail'!$A$1:$B$65516,2,FALSE))</f>
        <v>VOLENE</v>
      </c>
      <c r="K192" s="3" t="str">
        <f>IF(_xlfn.XLOOKUP(D192,'[1]Liste bétail'!A:A,'[1]Liste bétail'!D:D,"")=0,"",_xlfn.XLOOKUP(D192,'[1]Liste bétail'!A:A,'[1]Liste bétail'!D:D,""))</f>
        <v/>
      </c>
      <c r="L192" s="3" t="str">
        <f>IF(_xlfn.XLOOKUP(F192,'[1]Liste bétail'!A:A,'[1]Liste bétail'!D:D,"")=0,"",_xlfn.XLOOKUP(F192,'[1]Liste bétail'!A:A,'[1]Liste bétail'!D:D,""))</f>
        <v>IV</v>
      </c>
      <c r="M192" s="3">
        <f t="shared" si="10"/>
        <v>1</v>
      </c>
      <c r="N192" s="3" t="str">
        <f t="shared" si="11"/>
        <v/>
      </c>
      <c r="O192" s="1"/>
      <c r="P192" s="1" t="str">
        <f t="shared" si="9"/>
        <v>L81_L96</v>
      </c>
    </row>
    <row r="193" spans="1:16" ht="11" customHeight="1" x14ac:dyDescent="0.45">
      <c r="A193" s="10">
        <v>192</v>
      </c>
      <c r="B193" s="13" t="s">
        <v>16</v>
      </c>
      <c r="C193" s="13">
        <v>46193</v>
      </c>
      <c r="D193" s="11">
        <v>128</v>
      </c>
      <c r="E193" s="12" t="s">
        <v>9</v>
      </c>
      <c r="F193" s="11">
        <v>89</v>
      </c>
      <c r="G193" s="11" t="str">
        <f>IF(ISERROR(VLOOKUP(D193,'[1]Liste bétail'!$A$1:$B$65516,2,FALSE)),"",VLOOKUP(D193,'[1]Liste bétail'!$A$1:$B$65516,2,FALSE))</f>
        <v>RIPOSTE</v>
      </c>
      <c r="H193" s="11" t="str">
        <f t="shared" si="8"/>
        <v>-</v>
      </c>
      <c r="I193" s="11" t="str">
        <f>IF(ISERROR(VLOOKUP(F193,'[1]Liste bétail'!$A$1:$B$65516,2,FALSE)),"",VLOOKUP(F193,'[1]Liste bétail'!$A$1:$B$65516,2,FALSE))</f>
        <v>MASCARA</v>
      </c>
      <c r="K193" s="3" t="str">
        <f>IF(_xlfn.XLOOKUP(D193,'[1]Liste bétail'!A:A,'[1]Liste bétail'!D:D,"")=0,"",_xlfn.XLOOKUP(D193,'[1]Liste bétail'!A:A,'[1]Liste bétail'!D:D,""))</f>
        <v/>
      </c>
      <c r="L193" s="3" t="str">
        <f>IF(_xlfn.XLOOKUP(F193,'[1]Liste bétail'!A:A,'[1]Liste bétail'!D:D,"")=0,"",_xlfn.XLOOKUP(F193,'[1]Liste bétail'!A:A,'[1]Liste bétail'!D:D,""))</f>
        <v>2V</v>
      </c>
      <c r="M193" s="3">
        <f t="shared" si="10"/>
        <v>1</v>
      </c>
      <c r="N193" s="3" t="str">
        <f t="shared" si="11"/>
        <v/>
      </c>
      <c r="O193" s="1"/>
      <c r="P193" s="1" t="str">
        <f t="shared" si="9"/>
        <v>L89_L128</v>
      </c>
    </row>
    <row r="194" spans="1:16" ht="11" customHeight="1" x14ac:dyDescent="0.45">
      <c r="A194" s="10">
        <v>193</v>
      </c>
      <c r="B194" s="13" t="s">
        <v>16</v>
      </c>
      <c r="C194" s="13">
        <v>46193</v>
      </c>
      <c r="D194" s="11">
        <v>9</v>
      </c>
      <c r="E194" s="12" t="s">
        <v>9</v>
      </c>
      <c r="F194" s="11">
        <v>66</v>
      </c>
      <c r="G194" s="11" t="str">
        <f>IF(ISERROR(VLOOKUP(D194,'[1]Liste bétail'!$A$1:$B$65516,2,FALSE)),"",VLOOKUP(D194,'[1]Liste bétail'!$A$1:$B$65516,2,FALSE))</f>
        <v>TYRANNIE</v>
      </c>
      <c r="H194" s="11" t="str">
        <f t="shared" ref="H194:H257" si="12">E194</f>
        <v>-</v>
      </c>
      <c r="I194" s="11" t="str">
        <f>IF(ISERROR(VLOOKUP(F194,'[1]Liste bétail'!$A$1:$B$65516,2,FALSE)),"",VLOOKUP(F194,'[1]Liste bétail'!$A$1:$B$65516,2,FALSE))</f>
        <v>PARIA</v>
      </c>
      <c r="K194" s="3" t="str">
        <f>IF(_xlfn.XLOOKUP(D194,'[1]Liste bétail'!A:A,'[1]Liste bétail'!D:D,"")=0,"",_xlfn.XLOOKUP(D194,'[1]Liste bétail'!A:A,'[1]Liste bétail'!D:D,""))</f>
        <v/>
      </c>
      <c r="L194" s="3" t="str">
        <f>IF(_xlfn.XLOOKUP(F194,'[1]Liste bétail'!A:A,'[1]Liste bétail'!D:D,"")=0,"",_xlfn.XLOOKUP(F194,'[1]Liste bétail'!A:A,'[1]Liste bétail'!D:D,""))</f>
        <v>2V</v>
      </c>
      <c r="M194" s="3">
        <f t="shared" si="10"/>
        <v>1</v>
      </c>
      <c r="N194" s="3" t="str">
        <f t="shared" si="11"/>
        <v/>
      </c>
      <c r="O194" s="1"/>
      <c r="P194" s="1" t="str">
        <f t="shared" ref="P194:P257" si="13">"L"&amp;TEXT(MIN(D194,F194),"0")&amp;"_L"&amp;TEXT(MAX(D194,F194),"0")</f>
        <v>L9_L66</v>
      </c>
    </row>
    <row r="195" spans="1:16" ht="11" customHeight="1" x14ac:dyDescent="0.45">
      <c r="A195" s="10">
        <v>194</v>
      </c>
      <c r="B195" s="13" t="s">
        <v>16</v>
      </c>
      <c r="C195" s="13">
        <v>46193</v>
      </c>
      <c r="D195" s="11">
        <v>114</v>
      </c>
      <c r="E195" s="12" t="s">
        <v>9</v>
      </c>
      <c r="F195" s="11">
        <v>2</v>
      </c>
      <c r="G195" s="11" t="str">
        <f>IF(ISERROR(VLOOKUP(D195,'[1]Liste bétail'!$A$1:$B$65516,2,FALSE)),"",VLOOKUP(D195,'[1]Liste bétail'!$A$1:$B$65516,2,FALSE))</f>
        <v>BARACUDA</v>
      </c>
      <c r="H195" s="11" t="str">
        <f t="shared" si="12"/>
        <v>-</v>
      </c>
      <c r="I195" s="11" t="str">
        <f>IF(ISERROR(VLOOKUP(F195,'[1]Liste bétail'!$A$1:$B$65516,2,FALSE)),"",VLOOKUP(F195,'[1]Liste bétail'!$A$1:$B$65516,2,FALSE))</f>
        <v>JAKI</v>
      </c>
      <c r="K195" s="3" t="str">
        <f>IF(_xlfn.XLOOKUP(D195,'[1]Liste bétail'!A:A,'[1]Liste bétail'!D:D,"")=0,"",_xlfn.XLOOKUP(D195,'[1]Liste bétail'!A:A,'[1]Liste bétail'!D:D,""))</f>
        <v>IV</v>
      </c>
      <c r="L195" s="3" t="str">
        <f>IF(_xlfn.XLOOKUP(F195,'[1]Liste bétail'!A:A,'[1]Liste bétail'!D:D,"")=0,"",_xlfn.XLOOKUP(F195,'[1]Liste bétail'!A:A,'[1]Liste bétail'!D:D,""))</f>
        <v>V</v>
      </c>
      <c r="M195" s="3">
        <f t="shared" si="10"/>
        <v>1</v>
      </c>
      <c r="N195" s="3" t="str">
        <f t="shared" si="11"/>
        <v/>
      </c>
      <c r="O195" s="1"/>
      <c r="P195" s="1" t="str">
        <f t="shared" si="13"/>
        <v>L2_L114</v>
      </c>
    </row>
    <row r="196" spans="1:16" ht="11" customHeight="1" x14ac:dyDescent="0.45">
      <c r="A196" s="10">
        <v>195</v>
      </c>
      <c r="B196" s="13" t="s">
        <v>16</v>
      </c>
      <c r="C196" s="13">
        <v>46193</v>
      </c>
      <c r="D196" s="11">
        <v>90</v>
      </c>
      <c r="E196" s="12" t="s">
        <v>9</v>
      </c>
      <c r="F196" s="11">
        <v>93</v>
      </c>
      <c r="G196" s="11" t="str">
        <f>IF(ISERROR(VLOOKUP(D196,'[1]Liste bétail'!$A$1:$B$65516,2,FALSE)),"",VLOOKUP(D196,'[1]Liste bétail'!$A$1:$B$65516,2,FALSE))</f>
        <v>FLACA</v>
      </c>
      <c r="H196" s="11" t="str">
        <f t="shared" si="12"/>
        <v>-</v>
      </c>
      <c r="I196" s="11" t="str">
        <f>IF(ISERROR(VLOOKUP(F196,'[1]Liste bétail'!$A$1:$B$65516,2,FALSE)),"",VLOOKUP(F196,'[1]Liste bétail'!$A$1:$B$65516,2,FALSE))</f>
        <v>CHELSEA</v>
      </c>
      <c r="K196" s="3" t="str">
        <f>IF(_xlfn.XLOOKUP(D196,'[1]Liste bétail'!A:A,'[1]Liste bétail'!D:D,"")=0,"",_xlfn.XLOOKUP(D196,'[1]Liste bétail'!A:A,'[1]Liste bétail'!D:D,""))</f>
        <v>2V</v>
      </c>
      <c r="L196" s="3" t="str">
        <f>IF(_xlfn.XLOOKUP(F196,'[1]Liste bétail'!A:A,'[1]Liste bétail'!D:D,"")=0,"",_xlfn.XLOOKUP(F196,'[1]Liste bétail'!A:A,'[1]Liste bétail'!D:D,""))</f>
        <v>V</v>
      </c>
      <c r="M196" s="3">
        <f t="shared" si="10"/>
        <v>1</v>
      </c>
      <c r="N196" s="3" t="str">
        <f t="shared" si="11"/>
        <v/>
      </c>
      <c r="O196" s="1"/>
      <c r="P196" s="1" t="str">
        <f t="shared" si="13"/>
        <v>L90_L93</v>
      </c>
    </row>
    <row r="197" spans="1:16" ht="11" customHeight="1" x14ac:dyDescent="0.45">
      <c r="A197" s="10">
        <v>196</v>
      </c>
      <c r="B197" s="13" t="s">
        <v>16</v>
      </c>
      <c r="C197" s="13">
        <v>46193</v>
      </c>
      <c r="D197" s="11">
        <v>1</v>
      </c>
      <c r="E197" s="12" t="s">
        <v>9</v>
      </c>
      <c r="F197" s="11">
        <v>115</v>
      </c>
      <c r="G197" s="11" t="str">
        <f>IF(ISERROR(VLOOKUP(D197,'[1]Liste bétail'!$A$1:$B$65516,2,FALSE)),"",VLOOKUP(D197,'[1]Liste bétail'!$A$1:$B$65516,2,FALSE))</f>
        <v>BACARA</v>
      </c>
      <c r="H197" s="11" t="str">
        <f t="shared" si="12"/>
        <v>-</v>
      </c>
      <c r="I197" s="11" t="str">
        <f>IF(ISERROR(VLOOKUP(F197,'[1]Liste bétail'!$A$1:$B$65516,2,FALSE)),"",VLOOKUP(F197,'[1]Liste bétail'!$A$1:$B$65516,2,FALSE))</f>
        <v>BARBADOS</v>
      </c>
      <c r="K197" s="3" t="str">
        <f>IF(_xlfn.XLOOKUP(D197,'[1]Liste bétail'!A:A,'[1]Liste bétail'!D:D,"")=0,"",_xlfn.XLOOKUP(D197,'[1]Liste bétail'!A:A,'[1]Liste bétail'!D:D,""))</f>
        <v/>
      </c>
      <c r="L197" s="3" t="str">
        <f>IF(_xlfn.XLOOKUP(F197,'[1]Liste bétail'!A:A,'[1]Liste bétail'!D:D,"")=0,"",_xlfn.XLOOKUP(F197,'[1]Liste bétail'!A:A,'[1]Liste bétail'!D:D,""))</f>
        <v>2V</v>
      </c>
      <c r="M197" s="3">
        <f t="shared" si="10"/>
        <v>1</v>
      </c>
      <c r="N197" s="3" t="str">
        <f t="shared" si="11"/>
        <v/>
      </c>
      <c r="O197" s="1"/>
      <c r="P197" s="1" t="str">
        <f t="shared" si="13"/>
        <v>L1_L115</v>
      </c>
    </row>
    <row r="198" spans="1:16" ht="11" customHeight="1" x14ac:dyDescent="0.45">
      <c r="A198" s="10">
        <v>197</v>
      </c>
      <c r="B198" s="13" t="s">
        <v>16</v>
      </c>
      <c r="C198" s="13">
        <v>46193</v>
      </c>
      <c r="D198" s="11">
        <v>87</v>
      </c>
      <c r="E198" s="12" t="s">
        <v>9</v>
      </c>
      <c r="F198" s="11">
        <v>94</v>
      </c>
      <c r="G198" s="11" t="str">
        <f>IF(ISERROR(VLOOKUP(D198,'[1]Liste bétail'!$A$1:$B$65516,2,FALSE)),"",VLOOKUP(D198,'[1]Liste bétail'!$A$1:$B$65516,2,FALSE))</f>
        <v>COMBAT</v>
      </c>
      <c r="H198" s="11" t="str">
        <f t="shared" si="12"/>
        <v>-</v>
      </c>
      <c r="I198" s="11" t="str">
        <f>IF(ISERROR(VLOOKUP(F198,'[1]Liste bétail'!$A$1:$B$65516,2,FALSE)),"",VLOOKUP(F198,'[1]Liste bétail'!$A$1:$B$65516,2,FALSE))</f>
        <v>PANDORE</v>
      </c>
      <c r="K198" s="3" t="str">
        <f>IF(_xlfn.XLOOKUP(D198,'[1]Liste bétail'!A:A,'[1]Liste bétail'!D:D,"")=0,"",_xlfn.XLOOKUP(D198,'[1]Liste bétail'!A:A,'[1]Liste bétail'!D:D,""))</f>
        <v/>
      </c>
      <c r="L198" s="3" t="str">
        <f>IF(_xlfn.XLOOKUP(F198,'[1]Liste bétail'!A:A,'[1]Liste bétail'!D:D,"")=0,"",_xlfn.XLOOKUP(F198,'[1]Liste bétail'!A:A,'[1]Liste bétail'!D:D,""))</f>
        <v>2V</v>
      </c>
      <c r="M198" s="3">
        <f t="shared" si="10"/>
        <v>1</v>
      </c>
      <c r="N198" s="3" t="str">
        <f t="shared" si="11"/>
        <v/>
      </c>
      <c r="O198" s="1"/>
      <c r="P198" s="1" t="str">
        <f t="shared" si="13"/>
        <v>L87_L94</v>
      </c>
    </row>
    <row r="199" spans="1:16" ht="11" customHeight="1" x14ac:dyDescent="0.45">
      <c r="A199" s="10">
        <v>198</v>
      </c>
      <c r="B199" s="13" t="s">
        <v>16</v>
      </c>
      <c r="C199" s="13">
        <v>46193</v>
      </c>
      <c r="D199" s="11">
        <v>114</v>
      </c>
      <c r="E199" s="12" t="s">
        <v>9</v>
      </c>
      <c r="F199" s="11">
        <v>37</v>
      </c>
      <c r="G199" s="11" t="str">
        <f>IF(ISERROR(VLOOKUP(D199,'[1]Liste bétail'!$A$1:$B$65516,2,FALSE)),"",VLOOKUP(D199,'[1]Liste bétail'!$A$1:$B$65516,2,FALSE))</f>
        <v>BARACUDA</v>
      </c>
      <c r="H199" s="11" t="str">
        <f t="shared" si="12"/>
        <v>-</v>
      </c>
      <c r="I199" s="11" t="str">
        <f>IF(ISERROR(VLOOKUP(F199,'[1]Liste bétail'!$A$1:$B$65516,2,FALSE)),"",VLOOKUP(F199,'[1]Liste bétail'!$A$1:$B$65516,2,FALSE))</f>
        <v>NECTARINE</v>
      </c>
      <c r="K199" s="3" t="str">
        <f>IF(_xlfn.XLOOKUP(D199,'[1]Liste bétail'!A:A,'[1]Liste bétail'!D:D,"")=0,"",_xlfn.XLOOKUP(D199,'[1]Liste bétail'!A:A,'[1]Liste bétail'!D:D,""))</f>
        <v>IV</v>
      </c>
      <c r="L199" s="3" t="str">
        <f>IF(_xlfn.XLOOKUP(F199,'[1]Liste bétail'!A:A,'[1]Liste bétail'!D:D,"")=0,"",_xlfn.XLOOKUP(F199,'[1]Liste bétail'!A:A,'[1]Liste bétail'!D:D,""))</f>
        <v>V</v>
      </c>
      <c r="M199" s="3">
        <f t="shared" ref="M199:M262" si="14">IF(K199=L199,L199,1)</f>
        <v>1</v>
      </c>
      <c r="N199" s="3" t="str">
        <f t="shared" ref="N199:N262" si="15">IF(M199&lt;2,"",M199)</f>
        <v/>
      </c>
      <c r="O199" s="1"/>
      <c r="P199" s="1" t="str">
        <f t="shared" si="13"/>
        <v>L37_L114</v>
      </c>
    </row>
    <row r="200" spans="1:16" ht="11" customHeight="1" x14ac:dyDescent="0.45">
      <c r="A200" s="10">
        <v>199</v>
      </c>
      <c r="B200" s="13" t="s">
        <v>16</v>
      </c>
      <c r="C200" s="13">
        <v>46193</v>
      </c>
      <c r="D200" s="11">
        <v>13</v>
      </c>
      <c r="E200" s="12" t="s">
        <v>9</v>
      </c>
      <c r="F200" s="11">
        <v>24</v>
      </c>
      <c r="G200" s="11" t="str">
        <f>IF(ISERROR(VLOOKUP(D200,'[1]Liste bétail'!$A$1:$B$65516,2,FALSE)),"",VLOOKUP(D200,'[1]Liste bétail'!$A$1:$B$65516,2,FALSE))</f>
        <v>ZEBULA</v>
      </c>
      <c r="H200" s="11" t="str">
        <f t="shared" si="12"/>
        <v>-</v>
      </c>
      <c r="I200" s="11" t="str">
        <f>IF(ISERROR(VLOOKUP(F200,'[1]Liste bétail'!$A$1:$B$65516,2,FALSE)),"",VLOOKUP(F200,'[1]Liste bétail'!$A$1:$B$65516,2,FALSE))</f>
        <v>BENKIPIC</v>
      </c>
      <c r="K200" s="3" t="str">
        <f>IF(_xlfn.XLOOKUP(D200,'[1]Liste bétail'!A:A,'[1]Liste bétail'!D:D,"")=0,"",_xlfn.XLOOKUP(D200,'[1]Liste bétail'!A:A,'[1]Liste bétail'!D:D,""))</f>
        <v/>
      </c>
      <c r="L200" s="3" t="str">
        <f>IF(_xlfn.XLOOKUP(F200,'[1]Liste bétail'!A:A,'[1]Liste bétail'!D:D,"")=0,"",_xlfn.XLOOKUP(F200,'[1]Liste bétail'!A:A,'[1]Liste bétail'!D:D,""))</f>
        <v>2V</v>
      </c>
      <c r="M200" s="3">
        <f t="shared" si="14"/>
        <v>1</v>
      </c>
      <c r="N200" s="3" t="str">
        <f t="shared" si="15"/>
        <v/>
      </c>
      <c r="O200" s="1"/>
      <c r="P200" s="1" t="str">
        <f t="shared" si="13"/>
        <v>L13_L24</v>
      </c>
    </row>
    <row r="201" spans="1:16" ht="11" customHeight="1" x14ac:dyDescent="0.45">
      <c r="A201" s="10">
        <v>200</v>
      </c>
      <c r="B201" s="13" t="s">
        <v>16</v>
      </c>
      <c r="C201" s="13">
        <v>46193</v>
      </c>
      <c r="D201" s="11">
        <v>86</v>
      </c>
      <c r="E201" s="12" t="s">
        <v>9</v>
      </c>
      <c r="F201" s="11">
        <v>124</v>
      </c>
      <c r="G201" s="11" t="str">
        <f>IF(ISERROR(VLOOKUP(D201,'[1]Liste bétail'!$A$1:$B$65516,2,FALSE)),"",VLOOKUP(D201,'[1]Liste bétail'!$A$1:$B$65516,2,FALSE))</f>
        <v>CELTIS</v>
      </c>
      <c r="H201" s="11" t="str">
        <f t="shared" si="12"/>
        <v>-</v>
      </c>
      <c r="I201" s="11" t="str">
        <f>IF(ISERROR(VLOOKUP(F201,'[1]Liste bétail'!$A$1:$B$65516,2,FALSE)),"",VLOOKUP(F201,'[1]Liste bétail'!$A$1:$B$65516,2,FALSE))</f>
        <v>COQUINE</v>
      </c>
      <c r="K201" s="3" t="str">
        <f>IF(_xlfn.XLOOKUP(D201,'[1]Liste bétail'!A:A,'[1]Liste bétail'!D:D,"")=0,"",_xlfn.XLOOKUP(D201,'[1]Liste bétail'!A:A,'[1]Liste bétail'!D:D,""))</f>
        <v/>
      </c>
      <c r="L201" s="3" t="str">
        <f>IF(_xlfn.XLOOKUP(F201,'[1]Liste bétail'!A:A,'[1]Liste bétail'!D:D,"")=0,"",_xlfn.XLOOKUP(F201,'[1]Liste bétail'!A:A,'[1]Liste bétail'!D:D,""))</f>
        <v>2V</v>
      </c>
      <c r="M201" s="3">
        <f t="shared" si="14"/>
        <v>1</v>
      </c>
      <c r="N201" s="3" t="str">
        <f t="shared" si="15"/>
        <v/>
      </c>
      <c r="O201" s="1"/>
      <c r="P201" s="1" t="str">
        <f t="shared" si="13"/>
        <v>L86_L124</v>
      </c>
    </row>
    <row r="202" spans="1:16" ht="11" customHeight="1" x14ac:dyDescent="0.45">
      <c r="A202" s="10">
        <v>201</v>
      </c>
      <c r="B202" s="13" t="s">
        <v>16</v>
      </c>
      <c r="C202" s="13">
        <v>46193</v>
      </c>
      <c r="D202" s="11">
        <v>89</v>
      </c>
      <c r="E202" s="12" t="s">
        <v>9</v>
      </c>
      <c r="F202" s="11">
        <v>119</v>
      </c>
      <c r="G202" s="11" t="str">
        <f>IF(ISERROR(VLOOKUP(D202,'[1]Liste bétail'!$A$1:$B$65516,2,FALSE)),"",VLOOKUP(D202,'[1]Liste bétail'!$A$1:$B$65516,2,FALSE))</f>
        <v>MASCARA</v>
      </c>
      <c r="H202" s="11" t="str">
        <f t="shared" si="12"/>
        <v>-</v>
      </c>
      <c r="I202" s="11" t="str">
        <f>IF(ISERROR(VLOOKUP(F202,'[1]Liste bétail'!$A$1:$B$65516,2,FALSE)),"",VLOOKUP(F202,'[1]Liste bétail'!$A$1:$B$65516,2,FALSE))</f>
        <v>CALCUTTA</v>
      </c>
      <c r="K202" s="3" t="str">
        <f>IF(_xlfn.XLOOKUP(D202,'[1]Liste bétail'!A:A,'[1]Liste bétail'!D:D,"")=0,"",_xlfn.XLOOKUP(D202,'[1]Liste bétail'!A:A,'[1]Liste bétail'!D:D,""))</f>
        <v>2V</v>
      </c>
      <c r="L202" s="3" t="str">
        <f>IF(_xlfn.XLOOKUP(F202,'[1]Liste bétail'!A:A,'[1]Liste bétail'!D:D,"")=0,"",_xlfn.XLOOKUP(F202,'[1]Liste bétail'!A:A,'[1]Liste bétail'!D:D,""))</f>
        <v/>
      </c>
      <c r="M202" s="3">
        <f t="shared" si="14"/>
        <v>1</v>
      </c>
      <c r="N202" s="3" t="str">
        <f t="shared" si="15"/>
        <v/>
      </c>
      <c r="O202" s="1"/>
      <c r="P202" s="1" t="str">
        <f t="shared" si="13"/>
        <v>L89_L119</v>
      </c>
    </row>
    <row r="203" spans="1:16" ht="11" customHeight="1" x14ac:dyDescent="0.45">
      <c r="A203" s="10">
        <v>202</v>
      </c>
      <c r="B203" s="13" t="s">
        <v>16</v>
      </c>
      <c r="C203" s="13">
        <v>46193</v>
      </c>
      <c r="D203" s="11">
        <v>48</v>
      </c>
      <c r="E203" s="12" t="s">
        <v>9</v>
      </c>
      <c r="F203" s="11">
        <v>15</v>
      </c>
      <c r="G203" s="11" t="str">
        <f>IF(ISERROR(VLOOKUP(D203,'[1]Liste bétail'!$A$1:$B$65516,2,FALSE)),"",VLOOKUP(D203,'[1]Liste bétail'!$A$1:$B$65516,2,FALSE))</f>
        <v>ARPETTE</v>
      </c>
      <c r="H203" s="11" t="str">
        <f t="shared" si="12"/>
        <v>-</v>
      </c>
      <c r="I203" s="11" t="str">
        <f>IF(ISERROR(VLOOKUP(F203,'[1]Liste bétail'!$A$1:$B$65516,2,FALSE)),"",VLOOKUP(F203,'[1]Liste bétail'!$A$1:$B$65516,2,FALSE))</f>
        <v>ZARA</v>
      </c>
      <c r="K203" s="3" t="str">
        <f>IF(_xlfn.XLOOKUP(D203,'[1]Liste bétail'!A:A,'[1]Liste bétail'!D:D,"")=0,"",_xlfn.XLOOKUP(D203,'[1]Liste bétail'!A:A,'[1]Liste bétail'!D:D,""))</f>
        <v/>
      </c>
      <c r="L203" s="3" t="str">
        <f>IF(_xlfn.XLOOKUP(F203,'[1]Liste bétail'!A:A,'[1]Liste bétail'!D:D,"")=0,"",_xlfn.XLOOKUP(F203,'[1]Liste bétail'!A:A,'[1]Liste bétail'!D:D,""))</f>
        <v>IV</v>
      </c>
      <c r="M203" s="3">
        <f t="shared" si="14"/>
        <v>1</v>
      </c>
      <c r="N203" s="3" t="str">
        <f t="shared" si="15"/>
        <v/>
      </c>
      <c r="O203" s="1"/>
      <c r="P203" s="1" t="str">
        <f t="shared" si="13"/>
        <v>L15_L48</v>
      </c>
    </row>
    <row r="204" spans="1:16" ht="11" customHeight="1" x14ac:dyDescent="0.45">
      <c r="A204" s="10">
        <v>203</v>
      </c>
      <c r="B204" s="13" t="s">
        <v>16</v>
      </c>
      <c r="C204" s="13">
        <v>46193</v>
      </c>
      <c r="D204" s="11">
        <v>88</v>
      </c>
      <c r="E204" s="12" t="s">
        <v>9</v>
      </c>
      <c r="F204" s="11">
        <v>94</v>
      </c>
      <c r="G204" s="11" t="str">
        <f>IF(ISERROR(VLOOKUP(D204,'[1]Liste bétail'!$A$1:$B$65516,2,FALSE)),"",VLOOKUP(D204,'[1]Liste bétail'!$A$1:$B$65516,2,FALSE))</f>
        <v>DAMARIS</v>
      </c>
      <c r="H204" s="11" t="str">
        <f t="shared" si="12"/>
        <v>-</v>
      </c>
      <c r="I204" s="11" t="str">
        <f>IF(ISERROR(VLOOKUP(F204,'[1]Liste bétail'!$A$1:$B$65516,2,FALSE)),"",VLOOKUP(F204,'[1]Liste bétail'!$A$1:$B$65516,2,FALSE))</f>
        <v>PANDORE</v>
      </c>
      <c r="K204" s="3" t="str">
        <f>IF(_xlfn.XLOOKUP(D204,'[1]Liste bétail'!A:A,'[1]Liste bétail'!D:D,"")=0,"",_xlfn.XLOOKUP(D204,'[1]Liste bétail'!A:A,'[1]Liste bétail'!D:D,""))</f>
        <v/>
      </c>
      <c r="L204" s="3" t="str">
        <f>IF(_xlfn.XLOOKUP(F204,'[1]Liste bétail'!A:A,'[1]Liste bétail'!D:D,"")=0,"",_xlfn.XLOOKUP(F204,'[1]Liste bétail'!A:A,'[1]Liste bétail'!D:D,""))</f>
        <v>2V</v>
      </c>
      <c r="M204" s="3">
        <f t="shared" si="14"/>
        <v>1</v>
      </c>
      <c r="N204" s="3" t="str">
        <f t="shared" si="15"/>
        <v/>
      </c>
      <c r="O204" s="1"/>
      <c r="P204" s="1" t="str">
        <f t="shared" si="13"/>
        <v>L88_L94</v>
      </c>
    </row>
    <row r="205" spans="1:16" ht="11" customHeight="1" x14ac:dyDescent="0.45">
      <c r="A205" s="10">
        <v>204</v>
      </c>
      <c r="B205" s="13" t="s">
        <v>16</v>
      </c>
      <c r="C205" s="13">
        <v>46193</v>
      </c>
      <c r="D205" s="11">
        <v>132</v>
      </c>
      <c r="E205" s="12" t="s">
        <v>9</v>
      </c>
      <c r="F205" s="11">
        <v>113</v>
      </c>
      <c r="G205" s="11" t="str">
        <f>IF(ISERROR(VLOOKUP(D205,'[1]Liste bétail'!$A$1:$B$65516,2,FALSE)),"",VLOOKUP(D205,'[1]Liste bétail'!$A$1:$B$65516,2,FALSE))</f>
        <v>AÏCHA</v>
      </c>
      <c r="H205" s="11" t="str">
        <f t="shared" si="12"/>
        <v>-</v>
      </c>
      <c r="I205" s="11" t="str">
        <f>IF(ISERROR(VLOOKUP(F205,'[1]Liste bétail'!$A$1:$B$65516,2,FALSE)),"",VLOOKUP(F205,'[1]Liste bétail'!$A$1:$B$65516,2,FALSE))</f>
        <v>BOBA</v>
      </c>
      <c r="K205" s="3" t="str">
        <f>IF(_xlfn.XLOOKUP(D205,'[1]Liste bétail'!A:A,'[1]Liste bétail'!D:D,"")=0,"",_xlfn.XLOOKUP(D205,'[1]Liste bétail'!A:A,'[1]Liste bétail'!D:D,""))</f>
        <v/>
      </c>
      <c r="L205" s="3" t="str">
        <f>IF(_xlfn.XLOOKUP(F205,'[1]Liste bétail'!A:A,'[1]Liste bétail'!D:D,"")=0,"",_xlfn.XLOOKUP(F205,'[1]Liste bétail'!A:A,'[1]Liste bétail'!D:D,""))</f>
        <v/>
      </c>
      <c r="M205" s="3" t="str">
        <f t="shared" si="14"/>
        <v/>
      </c>
      <c r="N205" s="3" t="str">
        <f t="shared" si="15"/>
        <v/>
      </c>
      <c r="O205" s="1"/>
      <c r="P205" s="1" t="str">
        <f t="shared" si="13"/>
        <v>L113_L132</v>
      </c>
    </row>
    <row r="206" spans="1:16" ht="11" customHeight="1" x14ac:dyDescent="0.45">
      <c r="A206" s="10">
        <v>205</v>
      </c>
      <c r="B206" s="13" t="s">
        <v>16</v>
      </c>
      <c r="C206" s="13">
        <v>46193</v>
      </c>
      <c r="D206" s="11">
        <v>72</v>
      </c>
      <c r="E206" s="12" t="s">
        <v>9</v>
      </c>
      <c r="F206" s="11">
        <v>124</v>
      </c>
      <c r="G206" s="11" t="str">
        <f>IF(ISERROR(VLOOKUP(D206,'[1]Liste bétail'!$A$1:$B$65516,2,FALSE)),"",VLOOKUP(D206,'[1]Liste bétail'!$A$1:$B$65516,2,FALSE))</f>
        <v>DIVA</v>
      </c>
      <c r="H206" s="11" t="str">
        <f t="shared" si="12"/>
        <v>-</v>
      </c>
      <c r="I206" s="11" t="str">
        <f>IF(ISERROR(VLOOKUP(F206,'[1]Liste bétail'!$A$1:$B$65516,2,FALSE)),"",VLOOKUP(F206,'[1]Liste bétail'!$A$1:$B$65516,2,FALSE))</f>
        <v>COQUINE</v>
      </c>
      <c r="K206" s="3" t="str">
        <f>IF(_xlfn.XLOOKUP(D206,'[1]Liste bétail'!A:A,'[1]Liste bétail'!D:D,"")=0,"",_xlfn.XLOOKUP(D206,'[1]Liste bétail'!A:A,'[1]Liste bétail'!D:D,""))</f>
        <v/>
      </c>
      <c r="L206" s="3" t="str">
        <f>IF(_xlfn.XLOOKUP(F206,'[1]Liste bétail'!A:A,'[1]Liste bétail'!D:D,"")=0,"",_xlfn.XLOOKUP(F206,'[1]Liste bétail'!A:A,'[1]Liste bétail'!D:D,""))</f>
        <v>2V</v>
      </c>
      <c r="M206" s="3">
        <f t="shared" si="14"/>
        <v>1</v>
      </c>
      <c r="N206" s="3" t="str">
        <f t="shared" si="15"/>
        <v/>
      </c>
      <c r="O206" s="1"/>
      <c r="P206" s="1" t="str">
        <f t="shared" si="13"/>
        <v>L72_L124</v>
      </c>
    </row>
    <row r="207" spans="1:16" ht="11" customHeight="1" x14ac:dyDescent="0.45">
      <c r="A207" s="10">
        <v>206</v>
      </c>
      <c r="B207" s="13" t="s">
        <v>16</v>
      </c>
      <c r="C207" s="13">
        <v>46193</v>
      </c>
      <c r="D207" s="11">
        <v>121</v>
      </c>
      <c r="E207" s="12" t="s">
        <v>9</v>
      </c>
      <c r="F207" s="11">
        <v>82</v>
      </c>
      <c r="G207" s="11" t="str">
        <f>IF(ISERROR(VLOOKUP(D207,'[1]Liste bétail'!$A$1:$B$65516,2,FALSE)),"",VLOOKUP(D207,'[1]Liste bétail'!$A$1:$B$65516,2,FALSE))</f>
        <v>COQUETTE</v>
      </c>
      <c r="H207" s="11" t="str">
        <f t="shared" si="12"/>
        <v>-</v>
      </c>
      <c r="I207" s="11" t="str">
        <f>IF(ISERROR(VLOOKUP(F207,'[1]Liste bétail'!$A$1:$B$65516,2,FALSE)),"",VLOOKUP(F207,'[1]Liste bétail'!$A$1:$B$65516,2,FALSE))</f>
        <v>FRIMOUSSE</v>
      </c>
      <c r="K207" s="3" t="str">
        <f>IF(_xlfn.XLOOKUP(D207,'[1]Liste bétail'!A:A,'[1]Liste bétail'!D:D,"")=0,"",_xlfn.XLOOKUP(D207,'[1]Liste bétail'!A:A,'[1]Liste bétail'!D:D,""))</f>
        <v>IV</v>
      </c>
      <c r="L207" s="3" t="str">
        <f>IF(_xlfn.XLOOKUP(F207,'[1]Liste bétail'!A:A,'[1]Liste bétail'!D:D,"")=0,"",_xlfn.XLOOKUP(F207,'[1]Liste bétail'!A:A,'[1]Liste bétail'!D:D,""))</f>
        <v>IV</v>
      </c>
      <c r="M207" s="3" t="str">
        <f t="shared" si="14"/>
        <v>IV</v>
      </c>
      <c r="N207" s="3" t="str">
        <f t="shared" si="15"/>
        <v>IV</v>
      </c>
      <c r="O207" s="1"/>
      <c r="P207" s="1" t="str">
        <f t="shared" si="13"/>
        <v>L82_L121</v>
      </c>
    </row>
    <row r="208" spans="1:16" ht="11" customHeight="1" x14ac:dyDescent="0.45">
      <c r="A208" s="10">
        <v>207</v>
      </c>
      <c r="B208" s="13" t="s">
        <v>16</v>
      </c>
      <c r="C208" s="13">
        <v>46193</v>
      </c>
      <c r="D208" s="11">
        <v>134</v>
      </c>
      <c r="E208" s="12" t="s">
        <v>9</v>
      </c>
      <c r="F208" s="11">
        <v>66</v>
      </c>
      <c r="G208" s="11" t="str">
        <f>IF(ISERROR(VLOOKUP(D208,'[1]Liste bétail'!$A$1:$B$65516,2,FALSE)),"",VLOOKUP(D208,'[1]Liste bétail'!$A$1:$B$65516,2,FALSE))</f>
        <v>PRISMA</v>
      </c>
      <c r="H208" s="11" t="str">
        <f t="shared" si="12"/>
        <v>-</v>
      </c>
      <c r="I208" s="11" t="str">
        <f>IF(ISERROR(VLOOKUP(F208,'[1]Liste bétail'!$A$1:$B$65516,2,FALSE)),"",VLOOKUP(F208,'[1]Liste bétail'!$A$1:$B$65516,2,FALSE))</f>
        <v>PARIA</v>
      </c>
      <c r="K208" s="3" t="str">
        <f>IF(_xlfn.XLOOKUP(D208,'[1]Liste bétail'!A:A,'[1]Liste bétail'!D:D,"")=0,"",_xlfn.XLOOKUP(D208,'[1]Liste bétail'!A:A,'[1]Liste bétail'!D:D,""))</f>
        <v>IV</v>
      </c>
      <c r="L208" s="3" t="str">
        <f>IF(_xlfn.XLOOKUP(F208,'[1]Liste bétail'!A:A,'[1]Liste bétail'!D:D,"")=0,"",_xlfn.XLOOKUP(F208,'[1]Liste bétail'!A:A,'[1]Liste bétail'!D:D,""))</f>
        <v>2V</v>
      </c>
      <c r="M208" s="3">
        <f t="shared" si="14"/>
        <v>1</v>
      </c>
      <c r="N208" s="3" t="str">
        <f t="shared" si="15"/>
        <v/>
      </c>
      <c r="O208" s="1"/>
      <c r="P208" s="1" t="str">
        <f t="shared" si="13"/>
        <v>L66_L134</v>
      </c>
    </row>
    <row r="209" spans="1:16" ht="11" customHeight="1" x14ac:dyDescent="0.45">
      <c r="A209" s="10">
        <v>208</v>
      </c>
      <c r="B209" s="13" t="s">
        <v>16</v>
      </c>
      <c r="C209" s="13">
        <v>46193</v>
      </c>
      <c r="D209" s="11">
        <v>14</v>
      </c>
      <c r="E209" s="12" t="s">
        <v>9</v>
      </c>
      <c r="F209" s="11">
        <v>19</v>
      </c>
      <c r="G209" s="11" t="str">
        <f>IF(ISERROR(VLOOKUP(D209,'[1]Liste bétail'!$A$1:$B$65516,2,FALSE)),"",VLOOKUP(D209,'[1]Liste bétail'!$A$1:$B$65516,2,FALSE))</f>
        <v>NUBIE</v>
      </c>
      <c r="H209" s="11" t="str">
        <f t="shared" si="12"/>
        <v>-</v>
      </c>
      <c r="I209" s="11" t="str">
        <f>IF(ISERROR(VLOOKUP(F209,'[1]Liste bétail'!$A$1:$B$65516,2,FALSE)),"",VLOOKUP(F209,'[1]Liste bétail'!$A$1:$B$65516,2,FALSE))</f>
        <v>BENZITA</v>
      </c>
      <c r="K209" s="3" t="str">
        <f>IF(_xlfn.XLOOKUP(D209,'[1]Liste bétail'!A:A,'[1]Liste bétail'!D:D,"")=0,"",_xlfn.XLOOKUP(D209,'[1]Liste bétail'!A:A,'[1]Liste bétail'!D:D,""))</f>
        <v/>
      </c>
      <c r="L209" s="3" t="str">
        <f>IF(_xlfn.XLOOKUP(F209,'[1]Liste bétail'!A:A,'[1]Liste bétail'!D:D,"")=0,"",_xlfn.XLOOKUP(F209,'[1]Liste bétail'!A:A,'[1]Liste bétail'!D:D,""))</f>
        <v/>
      </c>
      <c r="M209" s="3" t="str">
        <f t="shared" si="14"/>
        <v/>
      </c>
      <c r="N209" s="3" t="str">
        <f t="shared" si="15"/>
        <v/>
      </c>
      <c r="O209" s="1"/>
      <c r="P209" s="1" t="str">
        <f t="shared" si="13"/>
        <v>L14_L19</v>
      </c>
    </row>
    <row r="210" spans="1:16" ht="11" customHeight="1" x14ac:dyDescent="0.45">
      <c r="A210" s="10">
        <v>209</v>
      </c>
      <c r="B210" s="13" t="s">
        <v>16</v>
      </c>
      <c r="C210" s="13">
        <v>46193</v>
      </c>
      <c r="D210" s="11">
        <v>81</v>
      </c>
      <c r="E210" s="12" t="s">
        <v>9</v>
      </c>
      <c r="F210" s="11">
        <v>128</v>
      </c>
      <c r="G210" s="11" t="str">
        <f>IF(ISERROR(VLOOKUP(D210,'[1]Liste bétail'!$A$1:$B$65516,2,FALSE)),"",VLOOKUP(D210,'[1]Liste bétail'!$A$1:$B$65516,2,FALSE))</f>
        <v>VOLENE</v>
      </c>
      <c r="H210" s="11" t="str">
        <f t="shared" si="12"/>
        <v>-</v>
      </c>
      <c r="I210" s="11" t="str">
        <f>IF(ISERROR(VLOOKUP(F210,'[1]Liste bétail'!$A$1:$B$65516,2,FALSE)),"",VLOOKUP(F210,'[1]Liste bétail'!$A$1:$B$65516,2,FALSE))</f>
        <v>RIPOSTE</v>
      </c>
      <c r="K210" s="3" t="str">
        <f>IF(_xlfn.XLOOKUP(D210,'[1]Liste bétail'!A:A,'[1]Liste bétail'!D:D,"")=0,"",_xlfn.XLOOKUP(D210,'[1]Liste bétail'!A:A,'[1]Liste bétail'!D:D,""))</f>
        <v>IV</v>
      </c>
      <c r="L210" s="3" t="str">
        <f>IF(_xlfn.XLOOKUP(F210,'[1]Liste bétail'!A:A,'[1]Liste bétail'!D:D,"")=0,"",_xlfn.XLOOKUP(F210,'[1]Liste bétail'!A:A,'[1]Liste bétail'!D:D,""))</f>
        <v/>
      </c>
      <c r="M210" s="3">
        <f t="shared" si="14"/>
        <v>1</v>
      </c>
      <c r="N210" s="3" t="str">
        <f t="shared" si="15"/>
        <v/>
      </c>
      <c r="O210" s="1"/>
      <c r="P210" s="1" t="str">
        <f t="shared" si="13"/>
        <v>L81_L128</v>
      </c>
    </row>
    <row r="211" spans="1:16" ht="11" customHeight="1" x14ac:dyDescent="0.45">
      <c r="A211" s="10">
        <v>210</v>
      </c>
      <c r="B211" s="13" t="s">
        <v>16</v>
      </c>
      <c r="C211" s="13">
        <v>46193</v>
      </c>
      <c r="D211" s="11">
        <v>132</v>
      </c>
      <c r="E211" s="12" t="s">
        <v>9</v>
      </c>
      <c r="F211" s="11">
        <v>48</v>
      </c>
      <c r="G211" s="11" t="str">
        <f>IF(ISERROR(VLOOKUP(D211,'[1]Liste bétail'!$A$1:$B$65516,2,FALSE)),"",VLOOKUP(D211,'[1]Liste bétail'!$A$1:$B$65516,2,FALSE))</f>
        <v>AÏCHA</v>
      </c>
      <c r="H211" s="11" t="str">
        <f t="shared" si="12"/>
        <v>-</v>
      </c>
      <c r="I211" s="11" t="str">
        <f>IF(ISERROR(VLOOKUP(F211,'[1]Liste bétail'!$A$1:$B$65516,2,FALSE)),"",VLOOKUP(F211,'[1]Liste bétail'!$A$1:$B$65516,2,FALSE))</f>
        <v>ARPETTE</v>
      </c>
      <c r="K211" s="3" t="str">
        <f>IF(_xlfn.XLOOKUP(D211,'[1]Liste bétail'!A:A,'[1]Liste bétail'!D:D,"")=0,"",_xlfn.XLOOKUP(D211,'[1]Liste bétail'!A:A,'[1]Liste bétail'!D:D,""))</f>
        <v/>
      </c>
      <c r="L211" s="3" t="str">
        <f>IF(_xlfn.XLOOKUP(F211,'[1]Liste bétail'!A:A,'[1]Liste bétail'!D:D,"")=0,"",_xlfn.XLOOKUP(F211,'[1]Liste bétail'!A:A,'[1]Liste bétail'!D:D,""))</f>
        <v/>
      </c>
      <c r="M211" s="3" t="str">
        <f t="shared" si="14"/>
        <v/>
      </c>
      <c r="N211" s="3" t="str">
        <f t="shared" si="15"/>
        <v/>
      </c>
      <c r="O211" s="1"/>
      <c r="P211" s="1" t="str">
        <f t="shared" si="13"/>
        <v>L48_L132</v>
      </c>
    </row>
    <row r="212" spans="1:16" ht="11" customHeight="1" x14ac:dyDescent="0.45">
      <c r="A212" s="10">
        <v>211</v>
      </c>
      <c r="B212" s="13" t="s">
        <v>16</v>
      </c>
      <c r="C212" s="13">
        <v>46193</v>
      </c>
      <c r="D212" s="11">
        <v>57</v>
      </c>
      <c r="E212" s="12" t="s">
        <v>9</v>
      </c>
      <c r="F212" s="11">
        <v>121</v>
      </c>
      <c r="G212" s="11" t="str">
        <f>IF(ISERROR(VLOOKUP(D212,'[1]Liste bétail'!$A$1:$B$65516,2,FALSE)),"",VLOOKUP(D212,'[1]Liste bétail'!$A$1:$B$65516,2,FALSE))</f>
        <v>FRISSON</v>
      </c>
      <c r="H212" s="11" t="str">
        <f t="shared" si="12"/>
        <v>-</v>
      </c>
      <c r="I212" s="11" t="str">
        <f>IF(ISERROR(VLOOKUP(F212,'[1]Liste bétail'!$A$1:$B$65516,2,FALSE)),"",VLOOKUP(F212,'[1]Liste bétail'!$A$1:$B$65516,2,FALSE))</f>
        <v>COQUETTE</v>
      </c>
      <c r="K212" s="3" t="str">
        <f>IF(_xlfn.XLOOKUP(D212,'[1]Liste bétail'!A:A,'[1]Liste bétail'!D:D,"")=0,"",_xlfn.XLOOKUP(D212,'[1]Liste bétail'!A:A,'[1]Liste bétail'!D:D,""))</f>
        <v/>
      </c>
      <c r="L212" s="3" t="str">
        <f>IF(_xlfn.XLOOKUP(F212,'[1]Liste bétail'!A:A,'[1]Liste bétail'!D:D,"")=0,"",_xlfn.XLOOKUP(F212,'[1]Liste bétail'!A:A,'[1]Liste bétail'!D:D,""))</f>
        <v>IV</v>
      </c>
      <c r="M212" s="3">
        <f t="shared" si="14"/>
        <v>1</v>
      </c>
      <c r="N212" s="3" t="str">
        <f t="shared" si="15"/>
        <v/>
      </c>
      <c r="O212" s="1"/>
      <c r="P212" s="1" t="str">
        <f t="shared" si="13"/>
        <v>L57_L121</v>
      </c>
    </row>
    <row r="213" spans="1:16" ht="11" customHeight="1" x14ac:dyDescent="0.45">
      <c r="A213" s="10">
        <v>212</v>
      </c>
      <c r="B213" s="13" t="s">
        <v>16</v>
      </c>
      <c r="C213" s="13">
        <v>46193</v>
      </c>
      <c r="D213" s="11">
        <v>94</v>
      </c>
      <c r="E213" s="12" t="s">
        <v>9</v>
      </c>
      <c r="F213" s="11">
        <v>56</v>
      </c>
      <c r="G213" s="11" t="str">
        <f>IF(ISERROR(VLOOKUP(D213,'[1]Liste bétail'!$A$1:$B$65516,2,FALSE)),"",VLOOKUP(D213,'[1]Liste bétail'!$A$1:$B$65516,2,FALSE))</f>
        <v>PANDORE</v>
      </c>
      <c r="H213" s="11" t="str">
        <f t="shared" si="12"/>
        <v>-</v>
      </c>
      <c r="I213" s="11" t="str">
        <f>IF(ISERROR(VLOOKUP(F213,'[1]Liste bétail'!$A$1:$B$65516,2,FALSE)),"",VLOOKUP(F213,'[1]Liste bétail'!$A$1:$B$65516,2,FALSE))</f>
        <v>ALOUETTE</v>
      </c>
      <c r="K213" s="3" t="str">
        <f>IF(_xlfn.XLOOKUP(D213,'[1]Liste bétail'!A:A,'[1]Liste bétail'!D:D,"")=0,"",_xlfn.XLOOKUP(D213,'[1]Liste bétail'!A:A,'[1]Liste bétail'!D:D,""))</f>
        <v>2V</v>
      </c>
      <c r="L213" s="3" t="str">
        <f>IF(_xlfn.XLOOKUP(F213,'[1]Liste bétail'!A:A,'[1]Liste bétail'!D:D,"")=0,"",_xlfn.XLOOKUP(F213,'[1]Liste bétail'!A:A,'[1]Liste bétail'!D:D,""))</f>
        <v>2V</v>
      </c>
      <c r="M213" s="3" t="str">
        <f t="shared" si="14"/>
        <v>2V</v>
      </c>
      <c r="N213" s="3" t="str">
        <f t="shared" si="15"/>
        <v>2V</v>
      </c>
      <c r="O213" s="1"/>
      <c r="P213" s="1" t="str">
        <f t="shared" si="13"/>
        <v>L56_L94</v>
      </c>
    </row>
    <row r="214" spans="1:16" ht="11" customHeight="1" x14ac:dyDescent="0.45">
      <c r="A214" s="10">
        <v>213</v>
      </c>
      <c r="B214" s="13" t="s">
        <v>16</v>
      </c>
      <c r="C214" s="13">
        <v>46193</v>
      </c>
      <c r="D214" s="11">
        <v>50</v>
      </c>
      <c r="E214" s="12" t="s">
        <v>9</v>
      </c>
      <c r="F214" s="11">
        <v>32</v>
      </c>
      <c r="G214" s="11" t="str">
        <f>IF(ISERROR(VLOOKUP(D214,'[1]Liste bétail'!$A$1:$B$65516,2,FALSE)),"",VLOOKUP(D214,'[1]Liste bétail'!$A$1:$B$65516,2,FALSE))</f>
        <v>ASTUCE</v>
      </c>
      <c r="H214" s="11" t="str">
        <f t="shared" si="12"/>
        <v>-</v>
      </c>
      <c r="I214" s="11" t="str">
        <f>IF(ISERROR(VLOOKUP(F214,'[1]Liste bétail'!$A$1:$B$65516,2,FALSE)),"",VLOOKUP(F214,'[1]Liste bétail'!$A$1:$B$65516,2,FALSE))</f>
        <v>CHATAIGNE</v>
      </c>
      <c r="K214" s="3" t="str">
        <f>IF(_xlfn.XLOOKUP(D214,'[1]Liste bétail'!A:A,'[1]Liste bétail'!D:D,"")=0,"",_xlfn.XLOOKUP(D214,'[1]Liste bétail'!A:A,'[1]Liste bétail'!D:D,""))</f>
        <v>IV</v>
      </c>
      <c r="L214" s="3" t="str">
        <f>IF(_xlfn.XLOOKUP(F214,'[1]Liste bétail'!A:A,'[1]Liste bétail'!D:D,"")=0,"",_xlfn.XLOOKUP(F214,'[1]Liste bétail'!A:A,'[1]Liste bétail'!D:D,""))</f>
        <v/>
      </c>
      <c r="M214" s="3">
        <f t="shared" si="14"/>
        <v>1</v>
      </c>
      <c r="N214" s="3" t="str">
        <f t="shared" si="15"/>
        <v/>
      </c>
      <c r="O214" s="1"/>
      <c r="P214" s="1" t="str">
        <f t="shared" si="13"/>
        <v>L32_L50</v>
      </c>
    </row>
    <row r="215" spans="1:16" ht="11" customHeight="1" x14ac:dyDescent="0.45">
      <c r="A215" s="10">
        <v>214</v>
      </c>
      <c r="B215" s="13" t="s">
        <v>16</v>
      </c>
      <c r="C215" s="13">
        <v>46193</v>
      </c>
      <c r="D215" s="11">
        <v>18</v>
      </c>
      <c r="E215" s="12" t="s">
        <v>9</v>
      </c>
      <c r="F215" s="11">
        <v>5</v>
      </c>
      <c r="G215" s="11" t="str">
        <f>IF(ISERROR(VLOOKUP(D215,'[1]Liste bétail'!$A$1:$B$65516,2,FALSE)),"",VLOOKUP(D215,'[1]Liste bétail'!$A$1:$B$65516,2,FALSE))</f>
        <v>BENZAÏ</v>
      </c>
      <c r="H215" s="11" t="str">
        <f t="shared" si="12"/>
        <v>-</v>
      </c>
      <c r="I215" s="11" t="str">
        <f>IF(ISERROR(VLOOKUP(F215,'[1]Liste bétail'!$A$1:$B$65516,2,FALSE)),"",VLOOKUP(F215,'[1]Liste bétail'!$A$1:$B$65516,2,FALSE))</f>
        <v>BARQUETTE</v>
      </c>
      <c r="K215" s="3" t="str">
        <f>IF(_xlfn.XLOOKUP(D215,'[1]Liste bétail'!A:A,'[1]Liste bétail'!D:D,"")=0,"",_xlfn.XLOOKUP(D215,'[1]Liste bétail'!A:A,'[1]Liste bétail'!D:D,""))</f>
        <v>V</v>
      </c>
      <c r="L215" s="3" t="str">
        <f>IF(_xlfn.XLOOKUP(F215,'[1]Liste bétail'!A:A,'[1]Liste bétail'!D:D,"")=0,"",_xlfn.XLOOKUP(F215,'[1]Liste bétail'!A:A,'[1]Liste bétail'!D:D,""))</f>
        <v>IV</v>
      </c>
      <c r="M215" s="3">
        <f t="shared" si="14"/>
        <v>1</v>
      </c>
      <c r="N215" s="3" t="str">
        <f t="shared" si="15"/>
        <v/>
      </c>
      <c r="O215" s="1"/>
      <c r="P215" s="1" t="str">
        <f t="shared" si="13"/>
        <v>L5_L18</v>
      </c>
    </row>
    <row r="216" spans="1:16" ht="11" customHeight="1" x14ac:dyDescent="0.45">
      <c r="A216" s="10">
        <v>215</v>
      </c>
      <c r="B216" s="13" t="s">
        <v>16</v>
      </c>
      <c r="C216" s="13">
        <v>46193</v>
      </c>
      <c r="D216" s="11">
        <v>96</v>
      </c>
      <c r="E216" s="12" t="s">
        <v>12</v>
      </c>
      <c r="F216" s="11">
        <v>84</v>
      </c>
      <c r="G216" s="11" t="str">
        <f>IF(ISERROR(VLOOKUP(D216,'[1]Liste bétail'!$A$1:$B$65516,2,FALSE)),"",VLOOKUP(D216,'[1]Liste bétail'!$A$1:$B$65516,2,FALSE))</f>
        <v>PALOMINA</v>
      </c>
      <c r="H216" s="11" t="str">
        <f t="shared" si="12"/>
        <v>&gt;</v>
      </c>
      <c r="I216" s="11" t="str">
        <f>IF(ISERROR(VLOOKUP(F216,'[1]Liste bétail'!$A$1:$B$65516,2,FALSE)),"",VLOOKUP(F216,'[1]Liste bétail'!$A$1:$B$65516,2,FALSE))</f>
        <v>MIRAGE</v>
      </c>
      <c r="K216" s="3" t="str">
        <f>IF(_xlfn.XLOOKUP(D216,'[1]Liste bétail'!A:A,'[1]Liste bétail'!D:D,"")=0,"",_xlfn.XLOOKUP(D216,'[1]Liste bétail'!A:A,'[1]Liste bétail'!D:D,""))</f>
        <v/>
      </c>
      <c r="L216" s="3" t="str">
        <f>IF(_xlfn.XLOOKUP(F216,'[1]Liste bétail'!A:A,'[1]Liste bétail'!D:D,"")=0,"",_xlfn.XLOOKUP(F216,'[1]Liste bétail'!A:A,'[1]Liste bétail'!D:D,""))</f>
        <v/>
      </c>
      <c r="M216" s="3" t="str">
        <f t="shared" si="14"/>
        <v/>
      </c>
      <c r="N216" s="3" t="str">
        <f t="shared" si="15"/>
        <v/>
      </c>
      <c r="O216" s="1"/>
      <c r="P216" s="1" t="str">
        <f t="shared" si="13"/>
        <v>L84_L96</v>
      </c>
    </row>
    <row r="217" spans="1:16" ht="11" customHeight="1" x14ac:dyDescent="0.45">
      <c r="A217" s="10">
        <v>216</v>
      </c>
      <c r="B217" s="13" t="s">
        <v>16</v>
      </c>
      <c r="C217" s="13">
        <v>46193</v>
      </c>
      <c r="D217" s="11">
        <v>52</v>
      </c>
      <c r="E217" s="12" t="s">
        <v>9</v>
      </c>
      <c r="F217" s="11">
        <v>51</v>
      </c>
      <c r="G217" s="11" t="str">
        <f>IF(ISERROR(VLOOKUP(D217,'[1]Liste bétail'!$A$1:$B$65516,2,FALSE)),"",VLOOKUP(D217,'[1]Liste bétail'!$A$1:$B$65516,2,FALSE))</f>
        <v>PHRISTMAS</v>
      </c>
      <c r="H217" s="11" t="str">
        <f t="shared" si="12"/>
        <v>-</v>
      </c>
      <c r="I217" s="11" t="str">
        <f>IF(ISERROR(VLOOKUP(F217,'[1]Liste bétail'!$A$1:$B$65516,2,FALSE)),"",VLOOKUP(F217,'[1]Liste bétail'!$A$1:$B$65516,2,FALSE))</f>
        <v>LANA</v>
      </c>
      <c r="K217" s="3" t="str">
        <f>IF(_xlfn.XLOOKUP(D217,'[1]Liste bétail'!A:A,'[1]Liste bétail'!D:D,"")=0,"",_xlfn.XLOOKUP(D217,'[1]Liste bétail'!A:A,'[1]Liste bétail'!D:D,""))</f>
        <v>IV</v>
      </c>
      <c r="L217" s="3" t="str">
        <f>IF(_xlfn.XLOOKUP(F217,'[1]Liste bétail'!A:A,'[1]Liste bétail'!D:D,"")=0,"",_xlfn.XLOOKUP(F217,'[1]Liste bétail'!A:A,'[1]Liste bétail'!D:D,""))</f>
        <v>2V</v>
      </c>
      <c r="M217" s="3">
        <f t="shared" si="14"/>
        <v>1</v>
      </c>
      <c r="N217" s="3" t="str">
        <f t="shared" si="15"/>
        <v/>
      </c>
      <c r="O217" s="1"/>
      <c r="P217" s="1" t="str">
        <f t="shared" si="13"/>
        <v>L51_L52</v>
      </c>
    </row>
    <row r="218" spans="1:16" ht="11" customHeight="1" x14ac:dyDescent="0.45">
      <c r="A218" s="10">
        <v>217</v>
      </c>
      <c r="B218" s="13" t="s">
        <v>16</v>
      </c>
      <c r="C218" s="13">
        <v>46193</v>
      </c>
      <c r="D218" s="11">
        <v>90</v>
      </c>
      <c r="E218" s="12" t="s">
        <v>9</v>
      </c>
      <c r="F218" s="11">
        <v>130</v>
      </c>
      <c r="G218" s="11" t="str">
        <f>IF(ISERROR(VLOOKUP(D218,'[1]Liste bétail'!$A$1:$B$65516,2,FALSE)),"",VLOOKUP(D218,'[1]Liste bétail'!$A$1:$B$65516,2,FALSE))</f>
        <v>FLACA</v>
      </c>
      <c r="H218" s="11" t="str">
        <f t="shared" si="12"/>
        <v>-</v>
      </c>
      <c r="I218" s="11" t="str">
        <f>IF(ISERROR(VLOOKUP(F218,'[1]Liste bétail'!$A$1:$B$65516,2,FALSE)),"",VLOOKUP(F218,'[1]Liste bétail'!$A$1:$B$65516,2,FALSE))</f>
        <v>MARQUISE</v>
      </c>
      <c r="K218" s="3" t="str">
        <f>IF(_xlfn.XLOOKUP(D218,'[1]Liste bétail'!A:A,'[1]Liste bétail'!D:D,"")=0,"",_xlfn.XLOOKUP(D218,'[1]Liste bétail'!A:A,'[1]Liste bétail'!D:D,""))</f>
        <v>2V</v>
      </c>
      <c r="L218" s="3" t="str">
        <f>IF(_xlfn.XLOOKUP(F218,'[1]Liste bétail'!A:A,'[1]Liste bétail'!D:D,"")=0,"",_xlfn.XLOOKUP(F218,'[1]Liste bétail'!A:A,'[1]Liste bétail'!D:D,""))</f>
        <v>IV</v>
      </c>
      <c r="M218" s="3">
        <f t="shared" si="14"/>
        <v>1</v>
      </c>
      <c r="N218" s="3" t="str">
        <f t="shared" si="15"/>
        <v/>
      </c>
      <c r="O218" s="1"/>
      <c r="P218" s="1" t="str">
        <f t="shared" si="13"/>
        <v>L90_L130</v>
      </c>
    </row>
    <row r="219" spans="1:16" ht="11" customHeight="1" x14ac:dyDescent="0.45">
      <c r="A219" s="10">
        <v>218</v>
      </c>
      <c r="B219" s="13" t="s">
        <v>16</v>
      </c>
      <c r="C219" s="13">
        <v>46193</v>
      </c>
      <c r="D219" s="11">
        <v>52</v>
      </c>
      <c r="E219" s="12" t="s">
        <v>9</v>
      </c>
      <c r="F219" s="11">
        <v>121</v>
      </c>
      <c r="G219" s="11" t="str">
        <f>IF(ISERROR(VLOOKUP(D219,'[1]Liste bétail'!$A$1:$B$65516,2,FALSE)),"",VLOOKUP(D219,'[1]Liste bétail'!$A$1:$B$65516,2,FALSE))</f>
        <v>PHRISTMAS</v>
      </c>
      <c r="H219" s="11" t="str">
        <f t="shared" si="12"/>
        <v>-</v>
      </c>
      <c r="I219" s="11" t="str">
        <f>IF(ISERROR(VLOOKUP(F219,'[1]Liste bétail'!$A$1:$B$65516,2,FALSE)),"",VLOOKUP(F219,'[1]Liste bétail'!$A$1:$B$65516,2,FALSE))</f>
        <v>COQUETTE</v>
      </c>
      <c r="K219" s="3" t="str">
        <f>IF(_xlfn.XLOOKUP(D219,'[1]Liste bétail'!A:A,'[1]Liste bétail'!D:D,"")=0,"",_xlfn.XLOOKUP(D219,'[1]Liste bétail'!A:A,'[1]Liste bétail'!D:D,""))</f>
        <v>IV</v>
      </c>
      <c r="L219" s="3" t="str">
        <f>IF(_xlfn.XLOOKUP(F219,'[1]Liste bétail'!A:A,'[1]Liste bétail'!D:D,"")=0,"",_xlfn.XLOOKUP(F219,'[1]Liste bétail'!A:A,'[1]Liste bétail'!D:D,""))</f>
        <v>IV</v>
      </c>
      <c r="M219" s="3" t="str">
        <f t="shared" si="14"/>
        <v>IV</v>
      </c>
      <c r="N219" s="3" t="str">
        <f t="shared" si="15"/>
        <v>IV</v>
      </c>
      <c r="O219" s="1"/>
      <c r="P219" s="1" t="str">
        <f t="shared" si="13"/>
        <v>L52_L121</v>
      </c>
    </row>
    <row r="220" spans="1:16" ht="11" customHeight="1" x14ac:dyDescent="0.45">
      <c r="A220" s="10">
        <v>219</v>
      </c>
      <c r="B220" s="13" t="s">
        <v>16</v>
      </c>
      <c r="C220" s="13">
        <v>46193</v>
      </c>
      <c r="D220" s="11">
        <v>72</v>
      </c>
      <c r="E220" s="12" t="s">
        <v>9</v>
      </c>
      <c r="F220" s="11">
        <v>12</v>
      </c>
      <c r="G220" s="11" t="str">
        <f>IF(ISERROR(VLOOKUP(D220,'[1]Liste bétail'!$A$1:$B$65516,2,FALSE)),"",VLOOKUP(D220,'[1]Liste bétail'!$A$1:$B$65516,2,FALSE))</f>
        <v>DIVA</v>
      </c>
      <c r="H220" s="11" t="str">
        <f t="shared" si="12"/>
        <v>-</v>
      </c>
      <c r="I220" s="11" t="str">
        <f>IF(ISERROR(VLOOKUP(F220,'[1]Liste bétail'!$A$1:$B$65516,2,FALSE)),"",VLOOKUP(F220,'[1]Liste bétail'!$A$1:$B$65516,2,FALSE))</f>
        <v>KORONA</v>
      </c>
      <c r="K220" s="3" t="str">
        <f>IF(_xlfn.XLOOKUP(D220,'[1]Liste bétail'!A:A,'[1]Liste bétail'!D:D,"")=0,"",_xlfn.XLOOKUP(D220,'[1]Liste bétail'!A:A,'[1]Liste bétail'!D:D,""))</f>
        <v/>
      </c>
      <c r="L220" s="3" t="str">
        <f>IF(_xlfn.XLOOKUP(F220,'[1]Liste bétail'!A:A,'[1]Liste bétail'!D:D,"")=0,"",_xlfn.XLOOKUP(F220,'[1]Liste bétail'!A:A,'[1]Liste bétail'!D:D,""))</f>
        <v/>
      </c>
      <c r="M220" s="3" t="str">
        <f t="shared" si="14"/>
        <v/>
      </c>
      <c r="N220" s="3" t="str">
        <f t="shared" si="15"/>
        <v/>
      </c>
      <c r="O220" s="1"/>
      <c r="P220" s="1" t="str">
        <f t="shared" si="13"/>
        <v>L12_L72</v>
      </c>
    </row>
    <row r="221" spans="1:16" ht="11" customHeight="1" x14ac:dyDescent="0.45">
      <c r="A221" s="10">
        <v>220</v>
      </c>
      <c r="B221" s="13" t="s">
        <v>16</v>
      </c>
      <c r="C221" s="13">
        <v>46193</v>
      </c>
      <c r="D221" s="11">
        <v>97</v>
      </c>
      <c r="E221" s="12" t="s">
        <v>9</v>
      </c>
      <c r="F221" s="11">
        <v>131</v>
      </c>
      <c r="G221" s="11" t="str">
        <f>IF(ISERROR(VLOOKUP(D221,'[1]Liste bétail'!$A$1:$B$65516,2,FALSE)),"",VLOOKUP(D221,'[1]Liste bétail'!$A$1:$B$65516,2,FALSE))</f>
        <v>FRAGOLA</v>
      </c>
      <c r="H221" s="11" t="str">
        <f t="shared" si="12"/>
        <v>-</v>
      </c>
      <c r="I221" s="11" t="str">
        <f>IF(ISERROR(VLOOKUP(F221,'[1]Liste bétail'!$A$1:$B$65516,2,FALSE)),"",VLOOKUP(F221,'[1]Liste bétail'!$A$1:$B$65516,2,FALSE))</f>
        <v>ANTARES</v>
      </c>
      <c r="K221" s="3" t="str">
        <f>IF(_xlfn.XLOOKUP(D221,'[1]Liste bétail'!A:A,'[1]Liste bétail'!D:D,"")=0,"",_xlfn.XLOOKUP(D221,'[1]Liste bétail'!A:A,'[1]Liste bétail'!D:D,""))</f>
        <v/>
      </c>
      <c r="L221" s="3" t="str">
        <f>IF(_xlfn.XLOOKUP(F221,'[1]Liste bétail'!A:A,'[1]Liste bétail'!D:D,"")=0,"",_xlfn.XLOOKUP(F221,'[1]Liste bétail'!A:A,'[1]Liste bétail'!D:D,""))</f>
        <v>IV</v>
      </c>
      <c r="M221" s="3">
        <f t="shared" si="14"/>
        <v>1</v>
      </c>
      <c r="N221" s="3" t="str">
        <f t="shared" si="15"/>
        <v/>
      </c>
      <c r="O221" s="1"/>
      <c r="P221" s="1" t="str">
        <f t="shared" si="13"/>
        <v>L97_L131</v>
      </c>
    </row>
    <row r="222" spans="1:16" ht="11" customHeight="1" x14ac:dyDescent="0.45">
      <c r="A222" s="10">
        <v>221</v>
      </c>
      <c r="B222" s="13" t="s">
        <v>16</v>
      </c>
      <c r="C222" s="13">
        <v>46193</v>
      </c>
      <c r="D222" s="11">
        <v>64</v>
      </c>
      <c r="E222" s="12" t="s">
        <v>9</v>
      </c>
      <c r="F222" s="11">
        <v>131</v>
      </c>
      <c r="G222" s="11" t="str">
        <f>IF(ISERROR(VLOOKUP(D222,'[1]Liste bétail'!$A$1:$B$65516,2,FALSE)),"",VLOOKUP(D222,'[1]Liste bétail'!$A$1:$B$65516,2,FALSE))</f>
        <v>PYGMEE</v>
      </c>
      <c r="H222" s="11" t="str">
        <f t="shared" si="12"/>
        <v>-</v>
      </c>
      <c r="I222" s="11" t="str">
        <f>IF(ISERROR(VLOOKUP(F222,'[1]Liste bétail'!$A$1:$B$65516,2,FALSE)),"",VLOOKUP(F222,'[1]Liste bétail'!$A$1:$B$65516,2,FALSE))</f>
        <v>ANTARES</v>
      </c>
      <c r="K222" s="3" t="str">
        <f>IF(_xlfn.XLOOKUP(D222,'[1]Liste bétail'!A:A,'[1]Liste bétail'!D:D,"")=0,"",_xlfn.XLOOKUP(D222,'[1]Liste bétail'!A:A,'[1]Liste bétail'!D:D,""))</f>
        <v/>
      </c>
      <c r="L222" s="3" t="str">
        <f>IF(_xlfn.XLOOKUP(F222,'[1]Liste bétail'!A:A,'[1]Liste bétail'!D:D,"")=0,"",_xlfn.XLOOKUP(F222,'[1]Liste bétail'!A:A,'[1]Liste bétail'!D:D,""))</f>
        <v>IV</v>
      </c>
      <c r="M222" s="3">
        <f t="shared" si="14"/>
        <v>1</v>
      </c>
      <c r="N222" s="3" t="str">
        <f t="shared" si="15"/>
        <v/>
      </c>
      <c r="O222" s="1"/>
      <c r="P222" s="1" t="str">
        <f t="shared" si="13"/>
        <v>L64_L131</v>
      </c>
    </row>
    <row r="223" spans="1:16" ht="11" customHeight="1" x14ac:dyDescent="0.45">
      <c r="A223" s="10">
        <v>222</v>
      </c>
      <c r="B223" s="13" t="s">
        <v>16</v>
      </c>
      <c r="C223" s="13">
        <v>46193</v>
      </c>
      <c r="D223" s="11">
        <v>72</v>
      </c>
      <c r="E223" s="12" t="s">
        <v>9</v>
      </c>
      <c r="F223" s="11">
        <v>25</v>
      </c>
      <c r="G223" s="11" t="str">
        <f>IF(ISERROR(VLOOKUP(D223,'[1]Liste bétail'!$A$1:$B$65516,2,FALSE)),"",VLOOKUP(D223,'[1]Liste bétail'!$A$1:$B$65516,2,FALSE))</f>
        <v>DIVA</v>
      </c>
      <c r="H223" s="11" t="str">
        <f t="shared" si="12"/>
        <v>-</v>
      </c>
      <c r="I223" s="11" t="str">
        <f>IF(ISERROR(VLOOKUP(F223,'[1]Liste bétail'!$A$1:$B$65516,2,FALSE)),"",VLOOKUP(F223,'[1]Liste bétail'!$A$1:$B$65516,2,FALSE))</f>
        <v>BENDOLLE</v>
      </c>
      <c r="K223" s="3" t="str">
        <f>IF(_xlfn.XLOOKUP(D223,'[1]Liste bétail'!A:A,'[1]Liste bétail'!D:D,"")=0,"",_xlfn.XLOOKUP(D223,'[1]Liste bétail'!A:A,'[1]Liste bétail'!D:D,""))</f>
        <v/>
      </c>
      <c r="L223" s="3" t="str">
        <f>IF(_xlfn.XLOOKUP(F223,'[1]Liste bétail'!A:A,'[1]Liste bétail'!D:D,"")=0,"",_xlfn.XLOOKUP(F223,'[1]Liste bétail'!A:A,'[1]Liste bétail'!D:D,""))</f>
        <v>V</v>
      </c>
      <c r="M223" s="3">
        <f t="shared" si="14"/>
        <v>1</v>
      </c>
      <c r="N223" s="3" t="str">
        <f t="shared" si="15"/>
        <v/>
      </c>
      <c r="O223" s="1"/>
      <c r="P223" s="1" t="str">
        <f t="shared" si="13"/>
        <v>L25_L72</v>
      </c>
    </row>
    <row r="224" spans="1:16" ht="11" customHeight="1" x14ac:dyDescent="0.45">
      <c r="A224" s="10">
        <v>223</v>
      </c>
      <c r="B224" s="13" t="s">
        <v>16</v>
      </c>
      <c r="C224" s="13">
        <v>46193</v>
      </c>
      <c r="D224" s="11">
        <v>65</v>
      </c>
      <c r="E224" s="12" t="s">
        <v>9</v>
      </c>
      <c r="F224" s="11">
        <v>23</v>
      </c>
      <c r="G224" s="11" t="str">
        <f>IF(ISERROR(VLOOKUP(D224,'[1]Liste bétail'!$A$1:$B$65516,2,FALSE)),"",VLOOKUP(D224,'[1]Liste bétail'!$A$1:$B$65516,2,FALSE))</f>
        <v>RAFALE</v>
      </c>
      <c r="H224" s="11" t="str">
        <f t="shared" si="12"/>
        <v>-</v>
      </c>
      <c r="I224" s="11" t="str">
        <f>IF(ISERROR(VLOOKUP(F224,'[1]Liste bétail'!$A$1:$B$65516,2,FALSE)),"",VLOOKUP(F224,'[1]Liste bétail'!$A$1:$B$65516,2,FALSE))</f>
        <v>BENYA</v>
      </c>
      <c r="K224" s="3" t="str">
        <f>IF(_xlfn.XLOOKUP(D224,'[1]Liste bétail'!A:A,'[1]Liste bétail'!D:D,"")=0,"",_xlfn.XLOOKUP(D224,'[1]Liste bétail'!A:A,'[1]Liste bétail'!D:D,""))</f>
        <v/>
      </c>
      <c r="L224" s="3" t="str">
        <f>IF(_xlfn.XLOOKUP(F224,'[1]Liste bétail'!A:A,'[1]Liste bétail'!D:D,"")=0,"",_xlfn.XLOOKUP(F224,'[1]Liste bétail'!A:A,'[1]Liste bétail'!D:D,""))</f>
        <v>2V</v>
      </c>
      <c r="M224" s="3">
        <f t="shared" si="14"/>
        <v>1</v>
      </c>
      <c r="N224" s="3" t="str">
        <f t="shared" si="15"/>
        <v/>
      </c>
      <c r="O224" s="1"/>
      <c r="P224" s="1" t="str">
        <f t="shared" si="13"/>
        <v>L23_L65</v>
      </c>
    </row>
    <row r="225" spans="1:16" ht="11" customHeight="1" x14ac:dyDescent="0.45">
      <c r="A225" s="10">
        <v>224</v>
      </c>
      <c r="B225" s="13" t="s">
        <v>16</v>
      </c>
      <c r="C225" s="13">
        <v>46193</v>
      </c>
      <c r="D225" s="11">
        <v>123</v>
      </c>
      <c r="E225" s="12" t="s">
        <v>9</v>
      </c>
      <c r="F225" s="11">
        <v>63</v>
      </c>
      <c r="G225" s="11" t="str">
        <f>IF(ISERROR(VLOOKUP(D225,'[1]Liste bétail'!$A$1:$B$65516,2,FALSE)),"",VLOOKUP(D225,'[1]Liste bétail'!$A$1:$B$65516,2,FALSE))</f>
        <v>LAS VEGAS</v>
      </c>
      <c r="H225" s="11" t="str">
        <f t="shared" si="12"/>
        <v>-</v>
      </c>
      <c r="I225" s="11" t="str">
        <f>IF(ISERROR(VLOOKUP(F225,'[1]Liste bétail'!$A$1:$B$65516,2,FALSE)),"",VLOOKUP(F225,'[1]Liste bétail'!$A$1:$B$65516,2,FALSE))</f>
        <v>FAROUK</v>
      </c>
      <c r="K225" s="3" t="str">
        <f>IF(_xlfn.XLOOKUP(D225,'[1]Liste bétail'!A:A,'[1]Liste bétail'!D:D,"")=0,"",_xlfn.XLOOKUP(D225,'[1]Liste bétail'!A:A,'[1]Liste bétail'!D:D,""))</f>
        <v>2V</v>
      </c>
      <c r="L225" s="3" t="str">
        <f>IF(_xlfn.XLOOKUP(F225,'[1]Liste bétail'!A:A,'[1]Liste bétail'!D:D,"")=0,"",_xlfn.XLOOKUP(F225,'[1]Liste bétail'!A:A,'[1]Liste bétail'!D:D,""))</f>
        <v>2V</v>
      </c>
      <c r="M225" s="3" t="str">
        <f t="shared" si="14"/>
        <v>2V</v>
      </c>
      <c r="N225" s="3" t="str">
        <f t="shared" si="15"/>
        <v>2V</v>
      </c>
      <c r="O225" s="1"/>
      <c r="P225" s="1" t="str">
        <f t="shared" si="13"/>
        <v>L63_L123</v>
      </c>
    </row>
    <row r="226" spans="1:16" ht="11" customHeight="1" x14ac:dyDescent="0.45">
      <c r="A226" s="10">
        <v>225</v>
      </c>
      <c r="B226" s="13" t="s">
        <v>16</v>
      </c>
      <c r="C226" s="13">
        <v>46193</v>
      </c>
      <c r="D226" s="11">
        <v>77</v>
      </c>
      <c r="E226" s="12" t="s">
        <v>9</v>
      </c>
      <c r="F226" s="11">
        <v>121</v>
      </c>
      <c r="G226" s="11" t="str">
        <f>IF(ISERROR(VLOOKUP(D226,'[1]Liste bétail'!$A$1:$B$65516,2,FALSE)),"",VLOOKUP(D226,'[1]Liste bétail'!$A$1:$B$65516,2,FALSE))</f>
        <v>FELINDRA</v>
      </c>
      <c r="H226" s="11" t="str">
        <f t="shared" si="12"/>
        <v>-</v>
      </c>
      <c r="I226" s="11" t="str">
        <f>IF(ISERROR(VLOOKUP(F226,'[1]Liste bétail'!$A$1:$B$65516,2,FALSE)),"",VLOOKUP(F226,'[1]Liste bétail'!$A$1:$B$65516,2,FALSE))</f>
        <v>COQUETTE</v>
      </c>
      <c r="K226" s="3" t="str">
        <f>IF(_xlfn.XLOOKUP(D226,'[1]Liste bétail'!A:A,'[1]Liste bétail'!D:D,"")=0,"",_xlfn.XLOOKUP(D226,'[1]Liste bétail'!A:A,'[1]Liste bétail'!D:D,""))</f>
        <v/>
      </c>
      <c r="L226" s="3" t="str">
        <f>IF(_xlfn.XLOOKUP(F226,'[1]Liste bétail'!A:A,'[1]Liste bétail'!D:D,"")=0,"",_xlfn.XLOOKUP(F226,'[1]Liste bétail'!A:A,'[1]Liste bétail'!D:D,""))</f>
        <v>IV</v>
      </c>
      <c r="M226" s="3">
        <f t="shared" si="14"/>
        <v>1</v>
      </c>
      <c r="N226" s="3" t="str">
        <f t="shared" si="15"/>
        <v/>
      </c>
      <c r="O226" s="1"/>
      <c r="P226" s="1" t="str">
        <f t="shared" si="13"/>
        <v>L77_L121</v>
      </c>
    </row>
    <row r="227" spans="1:16" ht="11" customHeight="1" x14ac:dyDescent="0.45">
      <c r="A227" s="10">
        <v>226</v>
      </c>
      <c r="B227" s="13" t="s">
        <v>16</v>
      </c>
      <c r="C227" s="13">
        <v>46193</v>
      </c>
      <c r="D227" s="11">
        <v>56</v>
      </c>
      <c r="E227" s="12" t="s">
        <v>9</v>
      </c>
      <c r="F227" s="11">
        <v>10</v>
      </c>
      <c r="G227" s="11" t="str">
        <f>IF(ISERROR(VLOOKUP(D227,'[1]Liste bétail'!$A$1:$B$65516,2,FALSE)),"",VLOOKUP(D227,'[1]Liste bétail'!$A$1:$B$65516,2,FALSE))</f>
        <v>ALOUETTE</v>
      </c>
      <c r="H227" s="11" t="str">
        <f t="shared" si="12"/>
        <v>-</v>
      </c>
      <c r="I227" s="11" t="str">
        <f>IF(ISERROR(VLOOKUP(F227,'[1]Liste bétail'!$A$1:$B$65516,2,FALSE)),"",VLOOKUP(F227,'[1]Liste bétail'!$A$1:$B$65516,2,FALSE))</f>
        <v>LIO</v>
      </c>
      <c r="K227" s="3" t="str">
        <f>IF(_xlfn.XLOOKUP(D227,'[1]Liste bétail'!A:A,'[1]Liste bétail'!D:D,"")=0,"",_xlfn.XLOOKUP(D227,'[1]Liste bétail'!A:A,'[1]Liste bétail'!D:D,""))</f>
        <v>2V</v>
      </c>
      <c r="L227" s="3" t="str">
        <f>IF(_xlfn.XLOOKUP(F227,'[1]Liste bétail'!A:A,'[1]Liste bétail'!D:D,"")=0,"",_xlfn.XLOOKUP(F227,'[1]Liste bétail'!A:A,'[1]Liste bétail'!D:D,""))</f>
        <v/>
      </c>
      <c r="M227" s="3">
        <f t="shared" si="14"/>
        <v>1</v>
      </c>
      <c r="N227" s="3" t="str">
        <f t="shared" si="15"/>
        <v/>
      </c>
      <c r="O227" s="1"/>
      <c r="P227" s="1" t="str">
        <f t="shared" si="13"/>
        <v>L10_L56</v>
      </c>
    </row>
    <row r="228" spans="1:16" ht="11" customHeight="1" x14ac:dyDescent="0.45">
      <c r="A228" s="10">
        <v>227</v>
      </c>
      <c r="B228" s="13" t="s">
        <v>16</v>
      </c>
      <c r="C228" s="13">
        <v>46193</v>
      </c>
      <c r="D228" s="11">
        <v>91</v>
      </c>
      <c r="E228" s="12" t="s">
        <v>9</v>
      </c>
      <c r="F228" s="11">
        <v>126</v>
      </c>
      <c r="G228" s="11" t="str">
        <f>IF(ISERROR(VLOOKUP(D228,'[1]Liste bétail'!$A$1:$B$65516,2,FALSE)),"",VLOOKUP(D228,'[1]Liste bétail'!$A$1:$B$65516,2,FALSE))</f>
        <v>COPAINE</v>
      </c>
      <c r="H228" s="11" t="str">
        <f t="shared" si="12"/>
        <v>-</v>
      </c>
      <c r="I228" s="11" t="str">
        <f>IF(ISERROR(VLOOKUP(F228,'[1]Liste bétail'!$A$1:$B$65516,2,FALSE)),"",VLOOKUP(F228,'[1]Liste bétail'!$A$1:$B$65516,2,FALSE))</f>
        <v>BANDIT</v>
      </c>
      <c r="K228" s="3" t="str">
        <f>IF(_xlfn.XLOOKUP(D228,'[1]Liste bétail'!A:A,'[1]Liste bétail'!D:D,"")=0,"",_xlfn.XLOOKUP(D228,'[1]Liste bétail'!A:A,'[1]Liste bétail'!D:D,""))</f>
        <v>2V</v>
      </c>
      <c r="L228" s="3" t="str">
        <f>IF(_xlfn.XLOOKUP(F228,'[1]Liste bétail'!A:A,'[1]Liste bétail'!D:D,"")=0,"",_xlfn.XLOOKUP(F228,'[1]Liste bétail'!A:A,'[1]Liste bétail'!D:D,""))</f>
        <v>2V</v>
      </c>
      <c r="M228" s="3" t="str">
        <f t="shared" si="14"/>
        <v>2V</v>
      </c>
      <c r="N228" s="3" t="str">
        <f t="shared" si="15"/>
        <v>2V</v>
      </c>
      <c r="O228" s="1"/>
      <c r="P228" s="1" t="str">
        <f t="shared" si="13"/>
        <v>L91_L126</v>
      </c>
    </row>
    <row r="229" spans="1:16" ht="11" customHeight="1" x14ac:dyDescent="0.45">
      <c r="A229" s="10">
        <v>228</v>
      </c>
      <c r="B229" s="13" t="s">
        <v>16</v>
      </c>
      <c r="C229" s="13">
        <v>46193</v>
      </c>
      <c r="D229" s="11">
        <v>96</v>
      </c>
      <c r="E229" s="12" t="s">
        <v>9</v>
      </c>
      <c r="F229" s="11">
        <v>90</v>
      </c>
      <c r="G229" s="11" t="str">
        <f>IF(ISERROR(VLOOKUP(D229,'[1]Liste bétail'!$A$1:$B$65516,2,FALSE)),"",VLOOKUP(D229,'[1]Liste bétail'!$A$1:$B$65516,2,FALSE))</f>
        <v>PALOMINA</v>
      </c>
      <c r="H229" s="11" t="str">
        <f t="shared" si="12"/>
        <v>-</v>
      </c>
      <c r="I229" s="11" t="str">
        <f>IF(ISERROR(VLOOKUP(F229,'[1]Liste bétail'!$A$1:$B$65516,2,FALSE)),"",VLOOKUP(F229,'[1]Liste bétail'!$A$1:$B$65516,2,FALSE))</f>
        <v>FLACA</v>
      </c>
      <c r="K229" s="3" t="str">
        <f>IF(_xlfn.XLOOKUP(D229,'[1]Liste bétail'!A:A,'[1]Liste bétail'!D:D,"")=0,"",_xlfn.XLOOKUP(D229,'[1]Liste bétail'!A:A,'[1]Liste bétail'!D:D,""))</f>
        <v/>
      </c>
      <c r="L229" s="3" t="str">
        <f>IF(_xlfn.XLOOKUP(F229,'[1]Liste bétail'!A:A,'[1]Liste bétail'!D:D,"")=0,"",_xlfn.XLOOKUP(F229,'[1]Liste bétail'!A:A,'[1]Liste bétail'!D:D,""))</f>
        <v>2V</v>
      </c>
      <c r="M229" s="3">
        <f t="shared" si="14"/>
        <v>1</v>
      </c>
      <c r="N229" s="3" t="str">
        <f t="shared" si="15"/>
        <v/>
      </c>
      <c r="O229" s="1"/>
      <c r="P229" s="1" t="str">
        <f t="shared" si="13"/>
        <v>L90_L96</v>
      </c>
    </row>
    <row r="230" spans="1:16" ht="11" customHeight="1" x14ac:dyDescent="0.45">
      <c r="A230" s="10">
        <v>229</v>
      </c>
      <c r="B230" s="13" t="s">
        <v>16</v>
      </c>
      <c r="C230" s="13">
        <v>46193</v>
      </c>
      <c r="D230" s="11">
        <v>28</v>
      </c>
      <c r="E230" s="12" t="s">
        <v>9</v>
      </c>
      <c r="F230" s="11">
        <v>132</v>
      </c>
      <c r="G230" s="11" t="str">
        <f>IF(ISERROR(VLOOKUP(D230,'[1]Liste bétail'!$A$1:$B$65516,2,FALSE)),"",VLOOKUP(D230,'[1]Liste bétail'!$A$1:$B$65516,2,FALSE))</f>
        <v>CHANEL</v>
      </c>
      <c r="H230" s="11" t="str">
        <f t="shared" si="12"/>
        <v>-</v>
      </c>
      <c r="I230" s="11" t="str">
        <f>IF(ISERROR(VLOOKUP(F230,'[1]Liste bétail'!$A$1:$B$65516,2,FALSE)),"",VLOOKUP(F230,'[1]Liste bétail'!$A$1:$B$65516,2,FALSE))</f>
        <v>AÏCHA</v>
      </c>
      <c r="K230" s="3" t="str">
        <f>IF(_xlfn.XLOOKUP(D230,'[1]Liste bétail'!A:A,'[1]Liste bétail'!D:D,"")=0,"",_xlfn.XLOOKUP(D230,'[1]Liste bétail'!A:A,'[1]Liste bétail'!D:D,""))</f>
        <v/>
      </c>
      <c r="L230" s="3" t="str">
        <f>IF(_xlfn.XLOOKUP(F230,'[1]Liste bétail'!A:A,'[1]Liste bétail'!D:D,"")=0,"",_xlfn.XLOOKUP(F230,'[1]Liste bétail'!A:A,'[1]Liste bétail'!D:D,""))</f>
        <v/>
      </c>
      <c r="M230" s="3" t="str">
        <f t="shared" si="14"/>
        <v/>
      </c>
      <c r="N230" s="3" t="str">
        <f t="shared" si="15"/>
        <v/>
      </c>
      <c r="O230" s="1"/>
      <c r="P230" s="1" t="str">
        <f t="shared" si="13"/>
        <v>L28_L132</v>
      </c>
    </row>
    <row r="231" spans="1:16" ht="11" customHeight="1" x14ac:dyDescent="0.45">
      <c r="A231" s="10">
        <v>230</v>
      </c>
      <c r="B231" s="13" t="s">
        <v>16</v>
      </c>
      <c r="C231" s="13">
        <v>46193</v>
      </c>
      <c r="D231" s="11">
        <v>70</v>
      </c>
      <c r="E231" s="12" t="s">
        <v>9</v>
      </c>
      <c r="F231" s="11">
        <v>130</v>
      </c>
      <c r="G231" s="11" t="str">
        <f>IF(ISERROR(VLOOKUP(D231,'[1]Liste bétail'!$A$1:$B$65516,2,FALSE)),"",VLOOKUP(D231,'[1]Liste bétail'!$A$1:$B$65516,2,FALSE))</f>
        <v>DAESY</v>
      </c>
      <c r="H231" s="11" t="str">
        <f t="shared" si="12"/>
        <v>-</v>
      </c>
      <c r="I231" s="11" t="str">
        <f>IF(ISERROR(VLOOKUP(F231,'[1]Liste bétail'!$A$1:$B$65516,2,FALSE)),"",VLOOKUP(F231,'[1]Liste bétail'!$A$1:$B$65516,2,FALSE))</f>
        <v>MARQUISE</v>
      </c>
      <c r="K231" s="3" t="str">
        <f>IF(_xlfn.XLOOKUP(D231,'[1]Liste bétail'!A:A,'[1]Liste bétail'!D:D,"")=0,"",_xlfn.XLOOKUP(D231,'[1]Liste bétail'!A:A,'[1]Liste bétail'!D:D,""))</f>
        <v/>
      </c>
      <c r="L231" s="3" t="str">
        <f>IF(_xlfn.XLOOKUP(F231,'[1]Liste bétail'!A:A,'[1]Liste bétail'!D:D,"")=0,"",_xlfn.XLOOKUP(F231,'[1]Liste bétail'!A:A,'[1]Liste bétail'!D:D,""))</f>
        <v>IV</v>
      </c>
      <c r="M231" s="3">
        <f t="shared" si="14"/>
        <v>1</v>
      </c>
      <c r="N231" s="3" t="str">
        <f t="shared" si="15"/>
        <v/>
      </c>
      <c r="O231" s="1"/>
      <c r="P231" s="1" t="str">
        <f t="shared" si="13"/>
        <v>L70_L130</v>
      </c>
    </row>
    <row r="232" spans="1:16" ht="11" customHeight="1" x14ac:dyDescent="0.45">
      <c r="A232" s="10">
        <v>231</v>
      </c>
      <c r="B232" s="13" t="s">
        <v>16</v>
      </c>
      <c r="C232" s="13">
        <v>46193</v>
      </c>
      <c r="D232" s="11">
        <v>105</v>
      </c>
      <c r="E232" s="12" t="s">
        <v>9</v>
      </c>
      <c r="F232" s="11">
        <v>58</v>
      </c>
      <c r="G232" s="11" t="str">
        <f>IF(ISERROR(VLOOKUP(D232,'[1]Liste bétail'!$A$1:$B$65516,2,FALSE)),"",VLOOKUP(D232,'[1]Liste bétail'!$A$1:$B$65516,2,FALSE))</f>
        <v>VESUVE</v>
      </c>
      <c r="H232" s="11" t="str">
        <f t="shared" si="12"/>
        <v>-</v>
      </c>
      <c r="I232" s="11" t="str">
        <f>IF(ISERROR(VLOOKUP(F232,'[1]Liste bétail'!$A$1:$B$65516,2,FALSE)),"",VLOOKUP(F232,'[1]Liste bétail'!$A$1:$B$65516,2,FALSE))</f>
        <v>NEROBI</v>
      </c>
      <c r="K232" s="3" t="str">
        <f>IF(_xlfn.XLOOKUP(D232,'[1]Liste bétail'!A:A,'[1]Liste bétail'!D:D,"")=0,"",_xlfn.XLOOKUP(D232,'[1]Liste bétail'!A:A,'[1]Liste bétail'!D:D,""))</f>
        <v/>
      </c>
      <c r="L232" s="3" t="str">
        <f>IF(_xlfn.XLOOKUP(F232,'[1]Liste bétail'!A:A,'[1]Liste bétail'!D:D,"")=0,"",_xlfn.XLOOKUP(F232,'[1]Liste bétail'!A:A,'[1]Liste bétail'!D:D,""))</f>
        <v>2V</v>
      </c>
      <c r="M232" s="3">
        <f t="shared" si="14"/>
        <v>1</v>
      </c>
      <c r="N232" s="3" t="str">
        <f t="shared" si="15"/>
        <v/>
      </c>
      <c r="O232" s="1"/>
      <c r="P232" s="1" t="str">
        <f t="shared" si="13"/>
        <v>L58_L105</v>
      </c>
    </row>
    <row r="233" spans="1:16" ht="11" customHeight="1" x14ac:dyDescent="0.45">
      <c r="A233" s="10">
        <v>232</v>
      </c>
      <c r="B233" s="13" t="s">
        <v>16</v>
      </c>
      <c r="C233" s="13">
        <v>46193</v>
      </c>
      <c r="D233" s="11">
        <v>102</v>
      </c>
      <c r="E233" s="12" t="s">
        <v>9</v>
      </c>
      <c r="F233" s="11">
        <v>120</v>
      </c>
      <c r="G233" s="11" t="str">
        <f>IF(ISERROR(VLOOKUP(D233,'[1]Liste bétail'!$A$1:$B$65516,2,FALSE)),"",VLOOKUP(D233,'[1]Liste bétail'!$A$1:$B$65516,2,FALSE))</f>
        <v>RASPILLE</v>
      </c>
      <c r="H233" s="11" t="str">
        <f t="shared" si="12"/>
        <v>-</v>
      </c>
      <c r="I233" s="11" t="str">
        <f>IF(ISERROR(VLOOKUP(F233,'[1]Liste bétail'!$A$1:$B$65516,2,FALSE)),"",VLOOKUP(F233,'[1]Liste bétail'!$A$1:$B$65516,2,FALSE))</f>
        <v>TORNADE</v>
      </c>
      <c r="K233" s="3" t="str">
        <f>IF(_xlfn.XLOOKUP(D233,'[1]Liste bétail'!A:A,'[1]Liste bétail'!D:D,"")=0,"",_xlfn.XLOOKUP(D233,'[1]Liste bétail'!A:A,'[1]Liste bétail'!D:D,""))</f>
        <v/>
      </c>
      <c r="L233" s="3" t="str">
        <f>IF(_xlfn.XLOOKUP(F233,'[1]Liste bétail'!A:A,'[1]Liste bétail'!D:D,"")=0,"",_xlfn.XLOOKUP(F233,'[1]Liste bétail'!A:A,'[1]Liste bétail'!D:D,""))</f>
        <v>IV</v>
      </c>
      <c r="M233" s="3">
        <f t="shared" si="14"/>
        <v>1</v>
      </c>
      <c r="N233" s="3" t="str">
        <f t="shared" si="15"/>
        <v/>
      </c>
      <c r="O233" s="1"/>
      <c r="P233" s="1" t="str">
        <f t="shared" si="13"/>
        <v>L102_L120</v>
      </c>
    </row>
    <row r="234" spans="1:16" ht="11" customHeight="1" x14ac:dyDescent="0.45">
      <c r="A234" s="10">
        <v>233</v>
      </c>
      <c r="B234" s="13" t="s">
        <v>16</v>
      </c>
      <c r="C234" s="13">
        <v>46193</v>
      </c>
      <c r="D234" s="11">
        <v>66</v>
      </c>
      <c r="E234" s="12" t="s">
        <v>9</v>
      </c>
      <c r="F234" s="11">
        <v>123</v>
      </c>
      <c r="G234" s="11" t="str">
        <f>IF(ISERROR(VLOOKUP(D234,'[1]Liste bétail'!$A$1:$B$65516,2,FALSE)),"",VLOOKUP(D234,'[1]Liste bétail'!$A$1:$B$65516,2,FALSE))</f>
        <v>PARIA</v>
      </c>
      <c r="H234" s="11" t="str">
        <f t="shared" si="12"/>
        <v>-</v>
      </c>
      <c r="I234" s="11" t="str">
        <f>IF(ISERROR(VLOOKUP(F234,'[1]Liste bétail'!$A$1:$B$65516,2,FALSE)),"",VLOOKUP(F234,'[1]Liste bétail'!$A$1:$B$65516,2,FALSE))</f>
        <v>LAS VEGAS</v>
      </c>
      <c r="K234" s="3" t="str">
        <f>IF(_xlfn.XLOOKUP(D234,'[1]Liste bétail'!A:A,'[1]Liste bétail'!D:D,"")=0,"",_xlfn.XLOOKUP(D234,'[1]Liste bétail'!A:A,'[1]Liste bétail'!D:D,""))</f>
        <v>2V</v>
      </c>
      <c r="L234" s="3" t="str">
        <f>IF(_xlfn.XLOOKUP(F234,'[1]Liste bétail'!A:A,'[1]Liste bétail'!D:D,"")=0,"",_xlfn.XLOOKUP(F234,'[1]Liste bétail'!A:A,'[1]Liste bétail'!D:D,""))</f>
        <v>2V</v>
      </c>
      <c r="M234" s="3" t="str">
        <f t="shared" si="14"/>
        <v>2V</v>
      </c>
      <c r="N234" s="3" t="str">
        <f t="shared" si="15"/>
        <v>2V</v>
      </c>
      <c r="O234" s="1"/>
      <c r="P234" s="1" t="str">
        <f t="shared" si="13"/>
        <v>L66_L123</v>
      </c>
    </row>
    <row r="235" spans="1:16" ht="11" customHeight="1" x14ac:dyDescent="0.45">
      <c r="A235" s="10">
        <v>234</v>
      </c>
      <c r="B235" s="13" t="s">
        <v>16</v>
      </c>
      <c r="C235" s="13">
        <v>46193</v>
      </c>
      <c r="D235" s="11">
        <v>68</v>
      </c>
      <c r="E235" s="12" t="s">
        <v>9</v>
      </c>
      <c r="F235" s="11">
        <v>65</v>
      </c>
      <c r="G235" s="11" t="str">
        <f>IF(ISERROR(VLOOKUP(D235,'[1]Liste bétail'!$A$1:$B$65516,2,FALSE)),"",VLOOKUP(D235,'[1]Liste bétail'!$A$1:$B$65516,2,FALSE))</f>
        <v>AYOUTO</v>
      </c>
      <c r="H235" s="11" t="str">
        <f t="shared" si="12"/>
        <v>-</v>
      </c>
      <c r="I235" s="11" t="str">
        <f>IF(ISERROR(VLOOKUP(F235,'[1]Liste bétail'!$A$1:$B$65516,2,FALSE)),"",VLOOKUP(F235,'[1]Liste bétail'!$A$1:$B$65516,2,FALSE))</f>
        <v>RAFALE</v>
      </c>
      <c r="K235" s="3" t="str">
        <f>IF(_xlfn.XLOOKUP(D235,'[1]Liste bétail'!A:A,'[1]Liste bétail'!D:D,"")=0,"",_xlfn.XLOOKUP(D235,'[1]Liste bétail'!A:A,'[1]Liste bétail'!D:D,""))</f>
        <v>2V</v>
      </c>
      <c r="L235" s="3" t="str">
        <f>IF(_xlfn.XLOOKUP(F235,'[1]Liste bétail'!A:A,'[1]Liste bétail'!D:D,"")=0,"",_xlfn.XLOOKUP(F235,'[1]Liste bétail'!A:A,'[1]Liste bétail'!D:D,""))</f>
        <v/>
      </c>
      <c r="M235" s="3">
        <f t="shared" si="14"/>
        <v>1</v>
      </c>
      <c r="N235" s="3" t="str">
        <f t="shared" si="15"/>
        <v/>
      </c>
      <c r="O235" s="1"/>
      <c r="P235" s="1" t="str">
        <f t="shared" si="13"/>
        <v>L65_L68</v>
      </c>
    </row>
    <row r="236" spans="1:16" ht="11" customHeight="1" x14ac:dyDescent="0.45">
      <c r="A236" s="10">
        <v>235</v>
      </c>
      <c r="B236" s="13" t="s">
        <v>16</v>
      </c>
      <c r="C236" s="13">
        <v>46193</v>
      </c>
      <c r="D236" s="11">
        <v>107</v>
      </c>
      <c r="E236" s="12" t="s">
        <v>12</v>
      </c>
      <c r="F236" s="11">
        <v>132</v>
      </c>
      <c r="G236" s="11" t="str">
        <f>IF(ISERROR(VLOOKUP(D236,'[1]Liste bétail'!$A$1:$B$65516,2,FALSE)),"",VLOOKUP(D236,'[1]Liste bétail'!$A$1:$B$65516,2,FALSE))</f>
        <v>BAGHERA</v>
      </c>
      <c r="H236" s="11" t="str">
        <f t="shared" si="12"/>
        <v>&gt;</v>
      </c>
      <c r="I236" s="11" t="str">
        <f>IF(ISERROR(VLOOKUP(F236,'[1]Liste bétail'!$A$1:$B$65516,2,FALSE)),"",VLOOKUP(F236,'[1]Liste bétail'!$A$1:$B$65516,2,FALSE))</f>
        <v>AÏCHA</v>
      </c>
      <c r="K236" s="3" t="str">
        <f>IF(_xlfn.XLOOKUP(D236,'[1]Liste bétail'!A:A,'[1]Liste bétail'!D:D,"")=0,"",_xlfn.XLOOKUP(D236,'[1]Liste bétail'!A:A,'[1]Liste bétail'!D:D,""))</f>
        <v/>
      </c>
      <c r="L236" s="3" t="str">
        <f>IF(_xlfn.XLOOKUP(F236,'[1]Liste bétail'!A:A,'[1]Liste bétail'!D:D,"")=0,"",_xlfn.XLOOKUP(F236,'[1]Liste bétail'!A:A,'[1]Liste bétail'!D:D,""))</f>
        <v/>
      </c>
      <c r="M236" s="3" t="str">
        <f t="shared" si="14"/>
        <v/>
      </c>
      <c r="N236" s="3" t="str">
        <f t="shared" si="15"/>
        <v/>
      </c>
      <c r="O236" s="1"/>
      <c r="P236" s="1" t="str">
        <f t="shared" si="13"/>
        <v>L107_L132</v>
      </c>
    </row>
    <row r="237" spans="1:16" ht="11" customHeight="1" x14ac:dyDescent="0.45">
      <c r="A237" s="10">
        <v>236</v>
      </c>
      <c r="B237" s="13" t="s">
        <v>16</v>
      </c>
      <c r="C237" s="13">
        <v>46193</v>
      </c>
      <c r="D237" s="11">
        <v>7</v>
      </c>
      <c r="E237" s="12" t="s">
        <v>9</v>
      </c>
      <c r="F237" s="11">
        <v>121</v>
      </c>
      <c r="G237" s="11" t="str">
        <f>IF(ISERROR(VLOOKUP(D237,'[1]Liste bétail'!$A$1:$B$65516,2,FALSE)),"",VLOOKUP(D237,'[1]Liste bétail'!$A$1:$B$65516,2,FALSE))</f>
        <v>NAIROBI</v>
      </c>
      <c r="H237" s="11" t="str">
        <f t="shared" si="12"/>
        <v>-</v>
      </c>
      <c r="I237" s="11" t="str">
        <f>IF(ISERROR(VLOOKUP(F237,'[1]Liste bétail'!$A$1:$B$65516,2,FALSE)),"",VLOOKUP(F237,'[1]Liste bétail'!$A$1:$B$65516,2,FALSE))</f>
        <v>COQUETTE</v>
      </c>
      <c r="K237" s="3" t="str">
        <f>IF(_xlfn.XLOOKUP(D237,'[1]Liste bétail'!A:A,'[1]Liste bétail'!D:D,"")=0,"",_xlfn.XLOOKUP(D237,'[1]Liste bétail'!A:A,'[1]Liste bétail'!D:D,""))</f>
        <v/>
      </c>
      <c r="L237" s="3" t="str">
        <f>IF(_xlfn.XLOOKUP(F237,'[1]Liste bétail'!A:A,'[1]Liste bétail'!D:D,"")=0,"",_xlfn.XLOOKUP(F237,'[1]Liste bétail'!A:A,'[1]Liste bétail'!D:D,""))</f>
        <v>IV</v>
      </c>
      <c r="M237" s="3">
        <f t="shared" si="14"/>
        <v>1</v>
      </c>
      <c r="N237" s="3" t="str">
        <f t="shared" si="15"/>
        <v/>
      </c>
      <c r="O237" s="1"/>
      <c r="P237" s="1" t="str">
        <f t="shared" si="13"/>
        <v>L7_L121</v>
      </c>
    </row>
    <row r="238" spans="1:16" ht="11" customHeight="1" x14ac:dyDescent="0.45">
      <c r="A238" s="10">
        <v>237</v>
      </c>
      <c r="B238" s="13" t="s">
        <v>16</v>
      </c>
      <c r="C238" s="13">
        <v>46193</v>
      </c>
      <c r="D238" s="11">
        <v>75</v>
      </c>
      <c r="E238" s="12" t="s">
        <v>9</v>
      </c>
      <c r="F238" s="11">
        <v>12</v>
      </c>
      <c r="G238" s="11" t="str">
        <f>IF(ISERROR(VLOOKUP(D238,'[1]Liste bétail'!$A$1:$B$65516,2,FALSE)),"",VLOOKUP(D238,'[1]Liste bétail'!$A$1:$B$65516,2,FALSE))</f>
        <v>MARCIA</v>
      </c>
      <c r="H238" s="11" t="str">
        <f t="shared" si="12"/>
        <v>-</v>
      </c>
      <c r="I238" s="11" t="str">
        <f>IF(ISERROR(VLOOKUP(F238,'[1]Liste bétail'!$A$1:$B$65516,2,FALSE)),"",VLOOKUP(F238,'[1]Liste bétail'!$A$1:$B$65516,2,FALSE))</f>
        <v>KORONA</v>
      </c>
      <c r="K238" s="3" t="str">
        <f>IF(_xlfn.XLOOKUP(D238,'[1]Liste bétail'!A:A,'[1]Liste bétail'!D:D,"")=0,"",_xlfn.XLOOKUP(D238,'[1]Liste bétail'!A:A,'[1]Liste bétail'!D:D,""))</f>
        <v/>
      </c>
      <c r="L238" s="3" t="str">
        <f>IF(_xlfn.XLOOKUP(F238,'[1]Liste bétail'!A:A,'[1]Liste bétail'!D:D,"")=0,"",_xlfn.XLOOKUP(F238,'[1]Liste bétail'!A:A,'[1]Liste bétail'!D:D,""))</f>
        <v/>
      </c>
      <c r="M238" s="3" t="str">
        <f t="shared" si="14"/>
        <v/>
      </c>
      <c r="N238" s="3" t="str">
        <f t="shared" si="15"/>
        <v/>
      </c>
      <c r="O238" s="1"/>
      <c r="P238" s="1" t="str">
        <f t="shared" si="13"/>
        <v>L12_L75</v>
      </c>
    </row>
    <row r="239" spans="1:16" ht="11" customHeight="1" x14ac:dyDescent="0.45">
      <c r="A239" s="10">
        <v>238</v>
      </c>
      <c r="B239" s="13" t="s">
        <v>16</v>
      </c>
      <c r="C239" s="13">
        <v>46193</v>
      </c>
      <c r="D239" s="11">
        <v>28</v>
      </c>
      <c r="E239" s="12" t="s">
        <v>9</v>
      </c>
      <c r="F239" s="11">
        <v>51</v>
      </c>
      <c r="G239" s="11" t="str">
        <f>IF(ISERROR(VLOOKUP(D239,'[1]Liste bétail'!$A$1:$B$65516,2,FALSE)),"",VLOOKUP(D239,'[1]Liste bétail'!$A$1:$B$65516,2,FALSE))</f>
        <v>CHANEL</v>
      </c>
      <c r="H239" s="11" t="str">
        <f t="shared" si="12"/>
        <v>-</v>
      </c>
      <c r="I239" s="11" t="str">
        <f>IF(ISERROR(VLOOKUP(F239,'[1]Liste bétail'!$A$1:$B$65516,2,FALSE)),"",VLOOKUP(F239,'[1]Liste bétail'!$A$1:$B$65516,2,FALSE))</f>
        <v>LANA</v>
      </c>
      <c r="K239" s="3" t="str">
        <f>IF(_xlfn.XLOOKUP(D239,'[1]Liste bétail'!A:A,'[1]Liste bétail'!D:D,"")=0,"",_xlfn.XLOOKUP(D239,'[1]Liste bétail'!A:A,'[1]Liste bétail'!D:D,""))</f>
        <v/>
      </c>
      <c r="L239" s="3" t="str">
        <f>IF(_xlfn.XLOOKUP(F239,'[1]Liste bétail'!A:A,'[1]Liste bétail'!D:D,"")=0,"",_xlfn.XLOOKUP(F239,'[1]Liste bétail'!A:A,'[1]Liste bétail'!D:D,""))</f>
        <v>2V</v>
      </c>
      <c r="M239" s="3">
        <f t="shared" si="14"/>
        <v>1</v>
      </c>
      <c r="N239" s="3" t="str">
        <f t="shared" si="15"/>
        <v/>
      </c>
      <c r="O239" s="1"/>
      <c r="P239" s="1" t="str">
        <f t="shared" si="13"/>
        <v>L28_L51</v>
      </c>
    </row>
    <row r="240" spans="1:16" ht="11" customHeight="1" x14ac:dyDescent="0.45">
      <c r="A240" s="10">
        <v>239</v>
      </c>
      <c r="B240" s="13" t="s">
        <v>16</v>
      </c>
      <c r="C240" s="13">
        <v>46193</v>
      </c>
      <c r="D240" s="11">
        <v>74</v>
      </c>
      <c r="E240" s="12" t="s">
        <v>9</v>
      </c>
      <c r="F240" s="11">
        <v>52</v>
      </c>
      <c r="G240" s="11" t="str">
        <f>IF(ISERROR(VLOOKUP(D240,'[1]Liste bétail'!$A$1:$B$65516,2,FALSE)),"",VLOOKUP(D240,'[1]Liste bétail'!$A$1:$B$65516,2,FALSE))</f>
        <v>MAIA</v>
      </c>
      <c r="H240" s="11" t="str">
        <f t="shared" si="12"/>
        <v>-</v>
      </c>
      <c r="I240" s="11" t="str">
        <f>IF(ISERROR(VLOOKUP(F240,'[1]Liste bétail'!$A$1:$B$65516,2,FALSE)),"",VLOOKUP(F240,'[1]Liste bétail'!$A$1:$B$65516,2,FALSE))</f>
        <v>PHRISTMAS</v>
      </c>
      <c r="K240" s="3" t="str">
        <f>IF(_xlfn.XLOOKUP(D240,'[1]Liste bétail'!A:A,'[1]Liste bétail'!D:D,"")=0,"",_xlfn.XLOOKUP(D240,'[1]Liste bétail'!A:A,'[1]Liste bétail'!D:D,""))</f>
        <v>V</v>
      </c>
      <c r="L240" s="3" t="str">
        <f>IF(_xlfn.XLOOKUP(F240,'[1]Liste bétail'!A:A,'[1]Liste bétail'!D:D,"")=0,"",_xlfn.XLOOKUP(F240,'[1]Liste bétail'!A:A,'[1]Liste bétail'!D:D,""))</f>
        <v>IV</v>
      </c>
      <c r="M240" s="3">
        <f t="shared" si="14"/>
        <v>1</v>
      </c>
      <c r="N240" s="3" t="str">
        <f t="shared" si="15"/>
        <v/>
      </c>
      <c r="O240" s="1"/>
      <c r="P240" s="1" t="str">
        <f t="shared" si="13"/>
        <v>L52_L74</v>
      </c>
    </row>
    <row r="241" spans="1:16" ht="11" customHeight="1" x14ac:dyDescent="0.45">
      <c r="A241" s="10">
        <v>240</v>
      </c>
      <c r="B241" s="13" t="s">
        <v>16</v>
      </c>
      <c r="C241" s="13">
        <v>46193</v>
      </c>
      <c r="D241" s="11">
        <v>124</v>
      </c>
      <c r="E241" s="12" t="s">
        <v>9</v>
      </c>
      <c r="F241" s="11">
        <v>126</v>
      </c>
      <c r="G241" s="11" t="str">
        <f>IF(ISERROR(VLOOKUP(D241,'[1]Liste bétail'!$A$1:$B$65516,2,FALSE)),"",VLOOKUP(D241,'[1]Liste bétail'!$A$1:$B$65516,2,FALSE))</f>
        <v>COQUINE</v>
      </c>
      <c r="H241" s="11" t="str">
        <f t="shared" si="12"/>
        <v>-</v>
      </c>
      <c r="I241" s="11" t="str">
        <f>IF(ISERROR(VLOOKUP(F241,'[1]Liste bétail'!$A$1:$B$65516,2,FALSE)),"",VLOOKUP(F241,'[1]Liste bétail'!$A$1:$B$65516,2,FALSE))</f>
        <v>BANDIT</v>
      </c>
      <c r="K241" s="3" t="str">
        <f>IF(_xlfn.XLOOKUP(D241,'[1]Liste bétail'!A:A,'[1]Liste bétail'!D:D,"")=0,"",_xlfn.XLOOKUP(D241,'[1]Liste bétail'!A:A,'[1]Liste bétail'!D:D,""))</f>
        <v>2V</v>
      </c>
      <c r="L241" s="3" t="str">
        <f>IF(_xlfn.XLOOKUP(F241,'[1]Liste bétail'!A:A,'[1]Liste bétail'!D:D,"")=0,"",_xlfn.XLOOKUP(F241,'[1]Liste bétail'!A:A,'[1]Liste bétail'!D:D,""))</f>
        <v>2V</v>
      </c>
      <c r="M241" s="3" t="str">
        <f t="shared" si="14"/>
        <v>2V</v>
      </c>
      <c r="N241" s="3" t="str">
        <f t="shared" si="15"/>
        <v>2V</v>
      </c>
      <c r="O241" s="1"/>
      <c r="P241" s="1" t="str">
        <f t="shared" si="13"/>
        <v>L124_L126</v>
      </c>
    </row>
    <row r="242" spans="1:16" ht="11" customHeight="1" x14ac:dyDescent="0.45">
      <c r="A242" s="10">
        <v>241</v>
      </c>
      <c r="B242" s="13" t="s">
        <v>16</v>
      </c>
      <c r="C242" s="13">
        <v>46193</v>
      </c>
      <c r="D242" s="11">
        <v>50</v>
      </c>
      <c r="E242" s="12" t="s">
        <v>9</v>
      </c>
      <c r="F242" s="11">
        <v>131</v>
      </c>
      <c r="G242" s="11" t="str">
        <f>IF(ISERROR(VLOOKUP(D242,'[1]Liste bétail'!$A$1:$B$65516,2,FALSE)),"",VLOOKUP(D242,'[1]Liste bétail'!$A$1:$B$65516,2,FALSE))</f>
        <v>ASTUCE</v>
      </c>
      <c r="H242" s="11" t="str">
        <f t="shared" si="12"/>
        <v>-</v>
      </c>
      <c r="I242" s="11" t="str">
        <f>IF(ISERROR(VLOOKUP(F242,'[1]Liste bétail'!$A$1:$B$65516,2,FALSE)),"",VLOOKUP(F242,'[1]Liste bétail'!$A$1:$B$65516,2,FALSE))</f>
        <v>ANTARES</v>
      </c>
      <c r="K242" s="3" t="str">
        <f>IF(_xlfn.XLOOKUP(D242,'[1]Liste bétail'!A:A,'[1]Liste bétail'!D:D,"")=0,"",_xlfn.XLOOKUP(D242,'[1]Liste bétail'!A:A,'[1]Liste bétail'!D:D,""))</f>
        <v>IV</v>
      </c>
      <c r="L242" s="3" t="str">
        <f>IF(_xlfn.XLOOKUP(F242,'[1]Liste bétail'!A:A,'[1]Liste bétail'!D:D,"")=0,"",_xlfn.XLOOKUP(F242,'[1]Liste bétail'!A:A,'[1]Liste bétail'!D:D,""))</f>
        <v>IV</v>
      </c>
      <c r="M242" s="3" t="str">
        <f t="shared" si="14"/>
        <v>IV</v>
      </c>
      <c r="N242" s="3" t="str">
        <f t="shared" si="15"/>
        <v>IV</v>
      </c>
      <c r="O242" s="1"/>
      <c r="P242" s="1" t="str">
        <f t="shared" si="13"/>
        <v>L50_L131</v>
      </c>
    </row>
    <row r="243" spans="1:16" ht="11" customHeight="1" x14ac:dyDescent="0.45">
      <c r="A243" s="10">
        <v>242</v>
      </c>
      <c r="B243" s="13" t="s">
        <v>16</v>
      </c>
      <c r="C243" s="13">
        <v>46193</v>
      </c>
      <c r="D243" s="11">
        <v>68</v>
      </c>
      <c r="E243" s="12" t="s">
        <v>9</v>
      </c>
      <c r="F243" s="11">
        <v>132</v>
      </c>
      <c r="G243" s="11" t="str">
        <f>IF(ISERROR(VLOOKUP(D243,'[1]Liste bétail'!$A$1:$B$65516,2,FALSE)),"",VLOOKUP(D243,'[1]Liste bétail'!$A$1:$B$65516,2,FALSE))</f>
        <v>AYOUTO</v>
      </c>
      <c r="H243" s="11" t="str">
        <f t="shared" si="12"/>
        <v>-</v>
      </c>
      <c r="I243" s="11" t="str">
        <f>IF(ISERROR(VLOOKUP(F243,'[1]Liste bétail'!$A$1:$B$65516,2,FALSE)),"",VLOOKUP(F243,'[1]Liste bétail'!$A$1:$B$65516,2,FALSE))</f>
        <v>AÏCHA</v>
      </c>
      <c r="K243" s="3" t="str">
        <f>IF(_xlfn.XLOOKUP(D243,'[1]Liste bétail'!A:A,'[1]Liste bétail'!D:D,"")=0,"",_xlfn.XLOOKUP(D243,'[1]Liste bétail'!A:A,'[1]Liste bétail'!D:D,""))</f>
        <v>2V</v>
      </c>
      <c r="L243" s="3" t="str">
        <f>IF(_xlfn.XLOOKUP(F243,'[1]Liste bétail'!A:A,'[1]Liste bétail'!D:D,"")=0,"",_xlfn.XLOOKUP(F243,'[1]Liste bétail'!A:A,'[1]Liste bétail'!D:D,""))</f>
        <v/>
      </c>
      <c r="M243" s="3">
        <f t="shared" si="14"/>
        <v>1</v>
      </c>
      <c r="N243" s="3" t="str">
        <f t="shared" si="15"/>
        <v/>
      </c>
      <c r="O243" s="1"/>
      <c r="P243" s="1" t="str">
        <f t="shared" si="13"/>
        <v>L68_L132</v>
      </c>
    </row>
    <row r="244" spans="1:16" ht="11" customHeight="1" x14ac:dyDescent="0.45">
      <c r="A244" s="10">
        <v>243</v>
      </c>
      <c r="B244" s="13" t="s">
        <v>16</v>
      </c>
      <c r="C244" s="13">
        <v>46193</v>
      </c>
      <c r="D244" s="11">
        <v>6</v>
      </c>
      <c r="E244" s="12" t="s">
        <v>9</v>
      </c>
      <c r="F244" s="11">
        <v>56</v>
      </c>
      <c r="G244" s="11" t="str">
        <f>IF(ISERROR(VLOOKUP(D244,'[1]Liste bétail'!$A$1:$B$65516,2,FALSE)),"",VLOOKUP(D244,'[1]Liste bétail'!$A$1:$B$65516,2,FALSE))</f>
        <v>MADRID</v>
      </c>
      <c r="H244" s="11" t="str">
        <f t="shared" si="12"/>
        <v>-</v>
      </c>
      <c r="I244" s="11" t="str">
        <f>IF(ISERROR(VLOOKUP(F244,'[1]Liste bétail'!$A$1:$B$65516,2,FALSE)),"",VLOOKUP(F244,'[1]Liste bétail'!$A$1:$B$65516,2,FALSE))</f>
        <v>ALOUETTE</v>
      </c>
      <c r="K244" s="3" t="str">
        <f>IF(_xlfn.XLOOKUP(D244,'[1]Liste bétail'!A:A,'[1]Liste bétail'!D:D,"")=0,"",_xlfn.XLOOKUP(D244,'[1]Liste bétail'!A:A,'[1]Liste bétail'!D:D,""))</f>
        <v/>
      </c>
      <c r="L244" s="3" t="str">
        <f>IF(_xlfn.XLOOKUP(F244,'[1]Liste bétail'!A:A,'[1]Liste bétail'!D:D,"")=0,"",_xlfn.XLOOKUP(F244,'[1]Liste bétail'!A:A,'[1]Liste bétail'!D:D,""))</f>
        <v>2V</v>
      </c>
      <c r="M244" s="3">
        <f t="shared" si="14"/>
        <v>1</v>
      </c>
      <c r="N244" s="3" t="str">
        <f t="shared" si="15"/>
        <v/>
      </c>
      <c r="O244" s="1"/>
      <c r="P244" s="1" t="str">
        <f t="shared" si="13"/>
        <v>L6_L56</v>
      </c>
    </row>
    <row r="245" spans="1:16" ht="11" customHeight="1" x14ac:dyDescent="0.45">
      <c r="A245" s="10">
        <v>244</v>
      </c>
      <c r="B245" s="13" t="s">
        <v>16</v>
      </c>
      <c r="C245" s="13">
        <v>46193</v>
      </c>
      <c r="D245" s="11">
        <v>77</v>
      </c>
      <c r="E245" s="12" t="s">
        <v>12</v>
      </c>
      <c r="F245" s="11">
        <v>80</v>
      </c>
      <c r="G245" s="11" t="str">
        <f>IF(ISERROR(VLOOKUP(D245,'[1]Liste bétail'!$A$1:$B$65516,2,FALSE)),"",VLOOKUP(D245,'[1]Liste bétail'!$A$1:$B$65516,2,FALSE))</f>
        <v>FELINDRA</v>
      </c>
      <c r="H245" s="11" t="str">
        <f t="shared" si="12"/>
        <v>&gt;</v>
      </c>
      <c r="I245" s="11" t="str">
        <f>IF(ISERROR(VLOOKUP(F245,'[1]Liste bétail'!$A$1:$B$65516,2,FALSE)),"",VLOOKUP(F245,'[1]Liste bétail'!$A$1:$B$65516,2,FALSE))</f>
        <v>VALENCE</v>
      </c>
      <c r="K245" s="3" t="str">
        <f>IF(_xlfn.XLOOKUP(D245,'[1]Liste bétail'!A:A,'[1]Liste bétail'!D:D,"")=0,"",_xlfn.XLOOKUP(D245,'[1]Liste bétail'!A:A,'[1]Liste bétail'!D:D,""))</f>
        <v/>
      </c>
      <c r="L245" s="3" t="str">
        <f>IF(_xlfn.XLOOKUP(F245,'[1]Liste bétail'!A:A,'[1]Liste bétail'!D:D,"")=0,"",_xlfn.XLOOKUP(F245,'[1]Liste bétail'!A:A,'[1]Liste bétail'!D:D,""))</f>
        <v>2V</v>
      </c>
      <c r="M245" s="3">
        <f t="shared" si="14"/>
        <v>1</v>
      </c>
      <c r="N245" s="3" t="str">
        <f t="shared" si="15"/>
        <v/>
      </c>
      <c r="O245" s="1"/>
      <c r="P245" s="1" t="str">
        <f t="shared" si="13"/>
        <v>L77_L80</v>
      </c>
    </row>
    <row r="246" spans="1:16" ht="11" customHeight="1" x14ac:dyDescent="0.45">
      <c r="A246" s="10">
        <v>245</v>
      </c>
      <c r="B246" s="13" t="s">
        <v>16</v>
      </c>
      <c r="C246" s="13">
        <v>46193</v>
      </c>
      <c r="D246" s="11">
        <v>22</v>
      </c>
      <c r="E246" s="12" t="s">
        <v>9</v>
      </c>
      <c r="F246" s="11">
        <v>124</v>
      </c>
      <c r="G246" s="11" t="str">
        <f>IF(ISERROR(VLOOKUP(D246,'[1]Liste bétail'!$A$1:$B$65516,2,FALSE)),"",VLOOKUP(D246,'[1]Liste bétail'!$A$1:$B$65516,2,FALSE))</f>
        <v>BERKANE</v>
      </c>
      <c r="H246" s="11" t="str">
        <f t="shared" si="12"/>
        <v>-</v>
      </c>
      <c r="I246" s="11" t="str">
        <f>IF(ISERROR(VLOOKUP(F246,'[1]Liste bétail'!$A$1:$B$65516,2,FALSE)),"",VLOOKUP(F246,'[1]Liste bétail'!$A$1:$B$65516,2,FALSE))</f>
        <v>COQUINE</v>
      </c>
      <c r="K246" s="3" t="str">
        <f>IF(_xlfn.XLOOKUP(D246,'[1]Liste bétail'!A:A,'[1]Liste bétail'!D:D,"")=0,"",_xlfn.XLOOKUP(D246,'[1]Liste bétail'!A:A,'[1]Liste bétail'!D:D,""))</f>
        <v/>
      </c>
      <c r="L246" s="3" t="str">
        <f>IF(_xlfn.XLOOKUP(F246,'[1]Liste bétail'!A:A,'[1]Liste bétail'!D:D,"")=0,"",_xlfn.XLOOKUP(F246,'[1]Liste bétail'!A:A,'[1]Liste bétail'!D:D,""))</f>
        <v>2V</v>
      </c>
      <c r="M246" s="3">
        <f t="shared" si="14"/>
        <v>1</v>
      </c>
      <c r="N246" s="3" t="str">
        <f t="shared" si="15"/>
        <v/>
      </c>
      <c r="O246" s="1"/>
      <c r="P246" s="1" t="str">
        <f t="shared" si="13"/>
        <v>L22_L124</v>
      </c>
    </row>
    <row r="247" spans="1:16" ht="11" customHeight="1" x14ac:dyDescent="0.45">
      <c r="A247" s="10">
        <v>246</v>
      </c>
      <c r="B247" s="13" t="s">
        <v>16</v>
      </c>
      <c r="C247" s="13">
        <v>46193</v>
      </c>
      <c r="D247" s="11">
        <v>12</v>
      </c>
      <c r="E247" s="12" t="s">
        <v>9</v>
      </c>
      <c r="F247" s="11">
        <v>25</v>
      </c>
      <c r="G247" s="11" t="str">
        <f>IF(ISERROR(VLOOKUP(D247,'[1]Liste bétail'!$A$1:$B$65516,2,FALSE)),"",VLOOKUP(D247,'[1]Liste bétail'!$A$1:$B$65516,2,FALSE))</f>
        <v>KORONA</v>
      </c>
      <c r="H247" s="11" t="str">
        <f t="shared" si="12"/>
        <v>-</v>
      </c>
      <c r="I247" s="11" t="str">
        <f>IF(ISERROR(VLOOKUP(F247,'[1]Liste bétail'!$A$1:$B$65516,2,FALSE)),"",VLOOKUP(F247,'[1]Liste bétail'!$A$1:$B$65516,2,FALSE))</f>
        <v>BENDOLLE</v>
      </c>
      <c r="K247" s="3" t="str">
        <f>IF(_xlfn.XLOOKUP(D247,'[1]Liste bétail'!A:A,'[1]Liste bétail'!D:D,"")=0,"",_xlfn.XLOOKUP(D247,'[1]Liste bétail'!A:A,'[1]Liste bétail'!D:D,""))</f>
        <v/>
      </c>
      <c r="L247" s="3" t="str">
        <f>IF(_xlfn.XLOOKUP(F247,'[1]Liste bétail'!A:A,'[1]Liste bétail'!D:D,"")=0,"",_xlfn.XLOOKUP(F247,'[1]Liste bétail'!A:A,'[1]Liste bétail'!D:D,""))</f>
        <v>V</v>
      </c>
      <c r="M247" s="3">
        <f t="shared" si="14"/>
        <v>1</v>
      </c>
      <c r="N247" s="3" t="str">
        <f t="shared" si="15"/>
        <v/>
      </c>
      <c r="O247" s="1"/>
      <c r="P247" s="1" t="str">
        <f t="shared" si="13"/>
        <v>L12_L25</v>
      </c>
    </row>
    <row r="248" spans="1:16" ht="11" customHeight="1" x14ac:dyDescent="0.45">
      <c r="A248" s="10">
        <v>247</v>
      </c>
      <c r="B248" s="13" t="s">
        <v>16</v>
      </c>
      <c r="C248" s="13">
        <v>46193</v>
      </c>
      <c r="D248" s="11">
        <v>109</v>
      </c>
      <c r="E248" s="12" t="s">
        <v>12</v>
      </c>
      <c r="F248" s="11">
        <v>51</v>
      </c>
      <c r="G248" s="11" t="str">
        <f>IF(ISERROR(VLOOKUP(D248,'[1]Liste bétail'!$A$1:$B$65516,2,FALSE)),"",VLOOKUP(D248,'[1]Liste bétail'!$A$1:$B$65516,2,FALSE))</f>
        <v>BAMBINO III</v>
      </c>
      <c r="H248" s="11" t="str">
        <f t="shared" si="12"/>
        <v>&gt;</v>
      </c>
      <c r="I248" s="11" t="str">
        <f>IF(ISERROR(VLOOKUP(F248,'[1]Liste bétail'!$A$1:$B$65516,2,FALSE)),"",VLOOKUP(F248,'[1]Liste bétail'!$A$1:$B$65516,2,FALSE))</f>
        <v>LANA</v>
      </c>
      <c r="K248" s="3" t="str">
        <f>IF(_xlfn.XLOOKUP(D248,'[1]Liste bétail'!A:A,'[1]Liste bétail'!D:D,"")=0,"",_xlfn.XLOOKUP(D248,'[1]Liste bétail'!A:A,'[1]Liste bétail'!D:D,""))</f>
        <v>2V</v>
      </c>
      <c r="L248" s="3" t="str">
        <f>IF(_xlfn.XLOOKUP(F248,'[1]Liste bétail'!A:A,'[1]Liste bétail'!D:D,"")=0,"",_xlfn.XLOOKUP(F248,'[1]Liste bétail'!A:A,'[1]Liste bétail'!D:D,""))</f>
        <v>2V</v>
      </c>
      <c r="M248" s="3" t="str">
        <f t="shared" si="14"/>
        <v>2V</v>
      </c>
      <c r="N248" s="3" t="str">
        <f t="shared" si="15"/>
        <v>2V</v>
      </c>
      <c r="O248" s="1"/>
      <c r="P248" s="1" t="str">
        <f t="shared" si="13"/>
        <v>L51_L109</v>
      </c>
    </row>
    <row r="249" spans="1:16" ht="11" customHeight="1" x14ac:dyDescent="0.45">
      <c r="A249" s="10">
        <v>248</v>
      </c>
      <c r="B249" s="13" t="s">
        <v>16</v>
      </c>
      <c r="C249" s="13">
        <v>46193</v>
      </c>
      <c r="D249" s="11">
        <v>58</v>
      </c>
      <c r="E249" s="12" t="s">
        <v>9</v>
      </c>
      <c r="F249" s="11">
        <v>70</v>
      </c>
      <c r="G249" s="11" t="str">
        <f>IF(ISERROR(VLOOKUP(D249,'[1]Liste bétail'!$A$1:$B$65516,2,FALSE)),"",VLOOKUP(D249,'[1]Liste bétail'!$A$1:$B$65516,2,FALSE))</f>
        <v>NEROBI</v>
      </c>
      <c r="H249" s="11" t="str">
        <f t="shared" si="12"/>
        <v>-</v>
      </c>
      <c r="I249" s="11" t="str">
        <f>IF(ISERROR(VLOOKUP(F249,'[1]Liste bétail'!$A$1:$B$65516,2,FALSE)),"",VLOOKUP(F249,'[1]Liste bétail'!$A$1:$B$65516,2,FALSE))</f>
        <v>DAESY</v>
      </c>
      <c r="K249" s="3" t="str">
        <f>IF(_xlfn.XLOOKUP(D249,'[1]Liste bétail'!A:A,'[1]Liste bétail'!D:D,"")=0,"",_xlfn.XLOOKUP(D249,'[1]Liste bétail'!A:A,'[1]Liste bétail'!D:D,""))</f>
        <v>2V</v>
      </c>
      <c r="L249" s="3" t="str">
        <f>IF(_xlfn.XLOOKUP(F249,'[1]Liste bétail'!A:A,'[1]Liste bétail'!D:D,"")=0,"",_xlfn.XLOOKUP(F249,'[1]Liste bétail'!A:A,'[1]Liste bétail'!D:D,""))</f>
        <v/>
      </c>
      <c r="M249" s="3">
        <f t="shared" si="14"/>
        <v>1</v>
      </c>
      <c r="N249" s="3" t="str">
        <f t="shared" si="15"/>
        <v/>
      </c>
      <c r="O249" s="1"/>
      <c r="P249" s="1" t="str">
        <f t="shared" si="13"/>
        <v>L58_L70</v>
      </c>
    </row>
    <row r="250" spans="1:16" ht="11" customHeight="1" x14ac:dyDescent="0.45">
      <c r="A250" s="10">
        <v>249</v>
      </c>
      <c r="B250" s="13" t="s">
        <v>16</v>
      </c>
      <c r="C250" s="13">
        <v>46193</v>
      </c>
      <c r="D250" s="11">
        <v>35</v>
      </c>
      <c r="E250" s="12" t="s">
        <v>9</v>
      </c>
      <c r="F250" s="11">
        <v>51</v>
      </c>
      <c r="G250" s="11" t="str">
        <f>IF(ISERROR(VLOOKUP(D250,'[1]Liste bétail'!$A$1:$B$65516,2,FALSE)),"",VLOOKUP(D250,'[1]Liste bétail'!$A$1:$B$65516,2,FALSE))</f>
        <v>CHARLINE</v>
      </c>
      <c r="H250" s="11" t="str">
        <f t="shared" si="12"/>
        <v>-</v>
      </c>
      <c r="I250" s="11" t="str">
        <f>IF(ISERROR(VLOOKUP(F250,'[1]Liste bétail'!$A$1:$B$65516,2,FALSE)),"",VLOOKUP(F250,'[1]Liste bétail'!$A$1:$B$65516,2,FALSE))</f>
        <v>LANA</v>
      </c>
      <c r="K250" s="3" t="str">
        <f>IF(_xlfn.XLOOKUP(D250,'[1]Liste bétail'!A:A,'[1]Liste bétail'!D:D,"")=0,"",_xlfn.XLOOKUP(D250,'[1]Liste bétail'!A:A,'[1]Liste bétail'!D:D,""))</f>
        <v>V</v>
      </c>
      <c r="L250" s="3" t="str">
        <f>IF(_xlfn.XLOOKUP(F250,'[1]Liste bétail'!A:A,'[1]Liste bétail'!D:D,"")=0,"",_xlfn.XLOOKUP(F250,'[1]Liste bétail'!A:A,'[1]Liste bétail'!D:D,""))</f>
        <v>2V</v>
      </c>
      <c r="M250" s="3">
        <f t="shared" si="14"/>
        <v>1</v>
      </c>
      <c r="N250" s="3" t="str">
        <f t="shared" si="15"/>
        <v/>
      </c>
      <c r="O250" s="1"/>
      <c r="P250" s="1" t="str">
        <f t="shared" si="13"/>
        <v>L35_L51</v>
      </c>
    </row>
    <row r="251" spans="1:16" ht="11" customHeight="1" x14ac:dyDescent="0.45">
      <c r="A251" s="10">
        <v>250</v>
      </c>
      <c r="B251" s="13" t="s">
        <v>16</v>
      </c>
      <c r="C251" s="13">
        <v>46193</v>
      </c>
      <c r="D251" s="11">
        <v>123</v>
      </c>
      <c r="E251" s="12" t="s">
        <v>9</v>
      </c>
      <c r="F251" s="11">
        <v>4</v>
      </c>
      <c r="G251" s="11" t="str">
        <f>IF(ISERROR(VLOOKUP(D251,'[1]Liste bétail'!$A$1:$B$65516,2,FALSE)),"",VLOOKUP(D251,'[1]Liste bétail'!$A$1:$B$65516,2,FALSE))</f>
        <v>LAS VEGAS</v>
      </c>
      <c r="H251" s="11" t="str">
        <f t="shared" si="12"/>
        <v>-</v>
      </c>
      <c r="I251" s="11" t="str">
        <f>IF(ISERROR(VLOOKUP(F251,'[1]Liste bétail'!$A$1:$B$65516,2,FALSE)),"",VLOOKUP(F251,'[1]Liste bétail'!$A$1:$B$65516,2,FALSE))</f>
        <v>JAHL</v>
      </c>
      <c r="K251" s="3" t="str">
        <f>IF(_xlfn.XLOOKUP(D251,'[1]Liste bétail'!A:A,'[1]Liste bétail'!D:D,"")=0,"",_xlfn.XLOOKUP(D251,'[1]Liste bétail'!A:A,'[1]Liste bétail'!D:D,""))</f>
        <v>2V</v>
      </c>
      <c r="L251" s="3" t="str">
        <f>IF(_xlfn.XLOOKUP(F251,'[1]Liste bétail'!A:A,'[1]Liste bétail'!D:D,"")=0,"",_xlfn.XLOOKUP(F251,'[1]Liste bétail'!A:A,'[1]Liste bétail'!D:D,""))</f>
        <v>2V</v>
      </c>
      <c r="M251" s="3" t="str">
        <f t="shared" si="14"/>
        <v>2V</v>
      </c>
      <c r="N251" s="3" t="str">
        <f t="shared" si="15"/>
        <v>2V</v>
      </c>
      <c r="O251" s="1"/>
      <c r="P251" s="1" t="str">
        <f t="shared" si="13"/>
        <v>L4_L123</v>
      </c>
    </row>
    <row r="252" spans="1:16" ht="11" customHeight="1" x14ac:dyDescent="0.45">
      <c r="A252" s="10">
        <v>251</v>
      </c>
      <c r="B252" s="13" t="s">
        <v>16</v>
      </c>
      <c r="C252" s="13">
        <v>46193</v>
      </c>
      <c r="D252" s="11">
        <v>51</v>
      </c>
      <c r="E252" s="12" t="s">
        <v>9</v>
      </c>
      <c r="F252" s="11">
        <v>94</v>
      </c>
      <c r="G252" s="11" t="str">
        <f>IF(ISERROR(VLOOKUP(D252,'[1]Liste bétail'!$A$1:$B$65516,2,FALSE)),"",VLOOKUP(D252,'[1]Liste bétail'!$A$1:$B$65516,2,FALSE))</f>
        <v>LANA</v>
      </c>
      <c r="H252" s="11" t="str">
        <f t="shared" si="12"/>
        <v>-</v>
      </c>
      <c r="I252" s="11" t="str">
        <f>IF(ISERROR(VLOOKUP(F252,'[1]Liste bétail'!$A$1:$B$65516,2,FALSE)),"",VLOOKUP(F252,'[1]Liste bétail'!$A$1:$B$65516,2,FALSE))</f>
        <v>PANDORE</v>
      </c>
      <c r="K252" s="3" t="str">
        <f>IF(_xlfn.XLOOKUP(D252,'[1]Liste bétail'!A:A,'[1]Liste bétail'!D:D,"")=0,"",_xlfn.XLOOKUP(D252,'[1]Liste bétail'!A:A,'[1]Liste bétail'!D:D,""))</f>
        <v>2V</v>
      </c>
      <c r="L252" s="3" t="str">
        <f>IF(_xlfn.XLOOKUP(F252,'[1]Liste bétail'!A:A,'[1]Liste bétail'!D:D,"")=0,"",_xlfn.XLOOKUP(F252,'[1]Liste bétail'!A:A,'[1]Liste bétail'!D:D,""))</f>
        <v>2V</v>
      </c>
      <c r="M252" s="3" t="str">
        <f t="shared" si="14"/>
        <v>2V</v>
      </c>
      <c r="N252" s="3" t="str">
        <f t="shared" si="15"/>
        <v>2V</v>
      </c>
      <c r="O252" s="1"/>
      <c r="P252" s="1" t="str">
        <f t="shared" si="13"/>
        <v>L51_L94</v>
      </c>
    </row>
    <row r="253" spans="1:16" ht="11" customHeight="1" x14ac:dyDescent="0.45">
      <c r="A253" s="10">
        <v>252</v>
      </c>
      <c r="B253" s="13" t="s">
        <v>16</v>
      </c>
      <c r="C253" s="13">
        <v>46193</v>
      </c>
      <c r="D253" s="11">
        <v>128</v>
      </c>
      <c r="E253" s="12" t="s">
        <v>9</v>
      </c>
      <c r="F253" s="11">
        <v>115</v>
      </c>
      <c r="G253" s="11" t="str">
        <f>IF(ISERROR(VLOOKUP(D253,'[1]Liste bétail'!$A$1:$B$65516,2,FALSE)),"",VLOOKUP(D253,'[1]Liste bétail'!$A$1:$B$65516,2,FALSE))</f>
        <v>RIPOSTE</v>
      </c>
      <c r="H253" s="11" t="str">
        <f t="shared" si="12"/>
        <v>-</v>
      </c>
      <c r="I253" s="11" t="str">
        <f>IF(ISERROR(VLOOKUP(F253,'[1]Liste bétail'!$A$1:$B$65516,2,FALSE)),"",VLOOKUP(F253,'[1]Liste bétail'!$A$1:$B$65516,2,FALSE))</f>
        <v>BARBADOS</v>
      </c>
      <c r="K253" s="3" t="str">
        <f>IF(_xlfn.XLOOKUP(D253,'[1]Liste bétail'!A:A,'[1]Liste bétail'!D:D,"")=0,"",_xlfn.XLOOKUP(D253,'[1]Liste bétail'!A:A,'[1]Liste bétail'!D:D,""))</f>
        <v/>
      </c>
      <c r="L253" s="3" t="str">
        <f>IF(_xlfn.XLOOKUP(F253,'[1]Liste bétail'!A:A,'[1]Liste bétail'!D:D,"")=0,"",_xlfn.XLOOKUP(F253,'[1]Liste bétail'!A:A,'[1]Liste bétail'!D:D,""))</f>
        <v>2V</v>
      </c>
      <c r="M253" s="3">
        <f t="shared" si="14"/>
        <v>1</v>
      </c>
      <c r="N253" s="3" t="str">
        <f t="shared" si="15"/>
        <v/>
      </c>
      <c r="O253" s="1"/>
      <c r="P253" s="1" t="str">
        <f t="shared" si="13"/>
        <v>L115_L128</v>
      </c>
    </row>
    <row r="254" spans="1:16" ht="11" customHeight="1" x14ac:dyDescent="0.45">
      <c r="A254" s="10">
        <v>253</v>
      </c>
      <c r="B254" s="13" t="s">
        <v>16</v>
      </c>
      <c r="C254" s="13">
        <v>46193</v>
      </c>
      <c r="D254" s="11">
        <v>7</v>
      </c>
      <c r="E254" s="12" t="s">
        <v>9</v>
      </c>
      <c r="F254" s="11">
        <v>24</v>
      </c>
      <c r="G254" s="11" t="str">
        <f>IF(ISERROR(VLOOKUP(D254,'[1]Liste bétail'!$A$1:$B$65516,2,FALSE)),"",VLOOKUP(D254,'[1]Liste bétail'!$A$1:$B$65516,2,FALSE))</f>
        <v>NAIROBI</v>
      </c>
      <c r="H254" s="11" t="str">
        <f t="shared" si="12"/>
        <v>-</v>
      </c>
      <c r="I254" s="11" t="str">
        <f>IF(ISERROR(VLOOKUP(F254,'[1]Liste bétail'!$A$1:$B$65516,2,FALSE)),"",VLOOKUP(F254,'[1]Liste bétail'!$A$1:$B$65516,2,FALSE))</f>
        <v>BENKIPIC</v>
      </c>
      <c r="K254" s="3" t="str">
        <f>IF(_xlfn.XLOOKUP(D254,'[1]Liste bétail'!A:A,'[1]Liste bétail'!D:D,"")=0,"",_xlfn.XLOOKUP(D254,'[1]Liste bétail'!A:A,'[1]Liste bétail'!D:D,""))</f>
        <v/>
      </c>
      <c r="L254" s="3" t="str">
        <f>IF(_xlfn.XLOOKUP(F254,'[1]Liste bétail'!A:A,'[1]Liste bétail'!D:D,"")=0,"",_xlfn.XLOOKUP(F254,'[1]Liste bétail'!A:A,'[1]Liste bétail'!D:D,""))</f>
        <v>2V</v>
      </c>
      <c r="M254" s="3">
        <f t="shared" si="14"/>
        <v>1</v>
      </c>
      <c r="N254" s="3" t="str">
        <f t="shared" si="15"/>
        <v/>
      </c>
      <c r="O254" s="1"/>
      <c r="P254" s="1" t="str">
        <f t="shared" si="13"/>
        <v>L7_L24</v>
      </c>
    </row>
    <row r="255" spans="1:16" ht="11" customHeight="1" x14ac:dyDescent="0.45">
      <c r="A255" s="10">
        <v>254</v>
      </c>
      <c r="B255" s="13" t="s">
        <v>16</v>
      </c>
      <c r="C255" s="13">
        <v>46193</v>
      </c>
      <c r="D255" s="11">
        <v>8</v>
      </c>
      <c r="E255" s="12" t="s">
        <v>9</v>
      </c>
      <c r="F255" s="11">
        <v>118</v>
      </c>
      <c r="G255" s="11" t="str">
        <f>IF(ISERROR(VLOOKUP(D255,'[1]Liste bétail'!$A$1:$B$65516,2,FALSE)),"",VLOOKUP(D255,'[1]Liste bétail'!$A$1:$B$65516,2,FALSE))</f>
        <v>PENSEE</v>
      </c>
      <c r="H255" s="11" t="str">
        <f t="shared" si="12"/>
        <v>-</v>
      </c>
      <c r="I255" s="11" t="str">
        <f>IF(ISERROR(VLOOKUP(F255,'[1]Liste bétail'!$A$1:$B$65516,2,FALSE)),"",VLOOKUP(F255,'[1]Liste bétail'!$A$1:$B$65516,2,FALSE))</f>
        <v>LORELEI</v>
      </c>
      <c r="K255" s="3" t="str">
        <f>IF(_xlfn.XLOOKUP(D255,'[1]Liste bétail'!A:A,'[1]Liste bétail'!D:D,"")=0,"",_xlfn.XLOOKUP(D255,'[1]Liste bétail'!A:A,'[1]Liste bétail'!D:D,""))</f>
        <v/>
      </c>
      <c r="L255" s="3" t="str">
        <f>IF(_xlfn.XLOOKUP(F255,'[1]Liste bétail'!A:A,'[1]Liste bétail'!D:D,"")=0,"",_xlfn.XLOOKUP(F255,'[1]Liste bétail'!A:A,'[1]Liste bétail'!D:D,""))</f>
        <v>V</v>
      </c>
      <c r="M255" s="3">
        <f t="shared" si="14"/>
        <v>1</v>
      </c>
      <c r="N255" s="3" t="str">
        <f t="shared" si="15"/>
        <v/>
      </c>
      <c r="O255" s="1"/>
      <c r="P255" s="1" t="str">
        <f t="shared" si="13"/>
        <v>L8_L118</v>
      </c>
    </row>
    <row r="256" spans="1:16" ht="11" customHeight="1" x14ac:dyDescent="0.45">
      <c r="A256" s="10">
        <v>255</v>
      </c>
      <c r="B256" s="13" t="s">
        <v>16</v>
      </c>
      <c r="C256" s="13">
        <v>46193</v>
      </c>
      <c r="D256" s="11">
        <v>70</v>
      </c>
      <c r="E256" s="12" t="s">
        <v>9</v>
      </c>
      <c r="F256" s="11">
        <v>35</v>
      </c>
      <c r="G256" s="11" t="str">
        <f>IF(ISERROR(VLOOKUP(D256,'[1]Liste bétail'!$A$1:$B$65516,2,FALSE)),"",VLOOKUP(D256,'[1]Liste bétail'!$A$1:$B$65516,2,FALSE))</f>
        <v>DAESY</v>
      </c>
      <c r="H256" s="11" t="str">
        <f t="shared" si="12"/>
        <v>-</v>
      </c>
      <c r="I256" s="11" t="str">
        <f>IF(ISERROR(VLOOKUP(F256,'[1]Liste bétail'!$A$1:$B$65516,2,FALSE)),"",VLOOKUP(F256,'[1]Liste bétail'!$A$1:$B$65516,2,FALSE))</f>
        <v>CHARLINE</v>
      </c>
      <c r="K256" s="3" t="str">
        <f>IF(_xlfn.XLOOKUP(D256,'[1]Liste bétail'!A:A,'[1]Liste bétail'!D:D,"")=0,"",_xlfn.XLOOKUP(D256,'[1]Liste bétail'!A:A,'[1]Liste bétail'!D:D,""))</f>
        <v/>
      </c>
      <c r="L256" s="3" t="str">
        <f>IF(_xlfn.XLOOKUP(F256,'[1]Liste bétail'!A:A,'[1]Liste bétail'!D:D,"")=0,"",_xlfn.XLOOKUP(F256,'[1]Liste bétail'!A:A,'[1]Liste bétail'!D:D,""))</f>
        <v>V</v>
      </c>
      <c r="M256" s="3">
        <f t="shared" si="14"/>
        <v>1</v>
      </c>
      <c r="N256" s="3" t="str">
        <f t="shared" si="15"/>
        <v/>
      </c>
      <c r="O256" s="1"/>
      <c r="P256" s="1" t="str">
        <f t="shared" si="13"/>
        <v>L35_L70</v>
      </c>
    </row>
    <row r="257" spans="1:16" ht="11" customHeight="1" x14ac:dyDescent="0.45">
      <c r="A257" s="10">
        <v>256</v>
      </c>
      <c r="B257" s="13" t="s">
        <v>16</v>
      </c>
      <c r="C257" s="13">
        <v>46193</v>
      </c>
      <c r="D257" s="11">
        <v>19</v>
      </c>
      <c r="E257" s="12" t="s">
        <v>9</v>
      </c>
      <c r="F257" s="11">
        <v>12</v>
      </c>
      <c r="G257" s="11" t="str">
        <f>IF(ISERROR(VLOOKUP(D257,'[1]Liste bétail'!$A$1:$B$65516,2,FALSE)),"",VLOOKUP(D257,'[1]Liste bétail'!$A$1:$B$65516,2,FALSE))</f>
        <v>BENZITA</v>
      </c>
      <c r="H257" s="11" t="str">
        <f t="shared" si="12"/>
        <v>-</v>
      </c>
      <c r="I257" s="11" t="str">
        <f>IF(ISERROR(VLOOKUP(F257,'[1]Liste bétail'!$A$1:$B$65516,2,FALSE)),"",VLOOKUP(F257,'[1]Liste bétail'!$A$1:$B$65516,2,FALSE))</f>
        <v>KORONA</v>
      </c>
      <c r="K257" s="3" t="str">
        <f>IF(_xlfn.XLOOKUP(D257,'[1]Liste bétail'!A:A,'[1]Liste bétail'!D:D,"")=0,"",_xlfn.XLOOKUP(D257,'[1]Liste bétail'!A:A,'[1]Liste bétail'!D:D,""))</f>
        <v/>
      </c>
      <c r="L257" s="3" t="str">
        <f>IF(_xlfn.XLOOKUP(F257,'[1]Liste bétail'!A:A,'[1]Liste bétail'!D:D,"")=0,"",_xlfn.XLOOKUP(F257,'[1]Liste bétail'!A:A,'[1]Liste bétail'!D:D,""))</f>
        <v/>
      </c>
      <c r="M257" s="3" t="str">
        <f t="shared" si="14"/>
        <v/>
      </c>
      <c r="N257" s="3" t="str">
        <f t="shared" si="15"/>
        <v/>
      </c>
      <c r="O257" s="1"/>
      <c r="P257" s="1" t="str">
        <f t="shared" si="13"/>
        <v>L12_L19</v>
      </c>
    </row>
    <row r="258" spans="1:16" ht="11" customHeight="1" x14ac:dyDescent="0.45">
      <c r="A258" s="10">
        <v>257</v>
      </c>
      <c r="B258" s="13" t="s">
        <v>16</v>
      </c>
      <c r="C258" s="13">
        <v>46193</v>
      </c>
      <c r="D258" s="11">
        <v>62</v>
      </c>
      <c r="E258" s="12" t="s">
        <v>9</v>
      </c>
      <c r="F258" s="11">
        <v>124</v>
      </c>
      <c r="G258" s="11" t="str">
        <f>IF(ISERROR(VLOOKUP(D258,'[1]Liste bétail'!$A$1:$B$65516,2,FALSE)),"",VLOOKUP(D258,'[1]Liste bétail'!$A$1:$B$65516,2,FALSE))</f>
        <v>PYKADOR</v>
      </c>
      <c r="H258" s="11" t="str">
        <f t="shared" ref="H258:H321" si="16">E258</f>
        <v>-</v>
      </c>
      <c r="I258" s="11" t="str">
        <f>IF(ISERROR(VLOOKUP(F258,'[1]Liste bétail'!$A$1:$B$65516,2,FALSE)),"",VLOOKUP(F258,'[1]Liste bétail'!$A$1:$B$65516,2,FALSE))</f>
        <v>COQUINE</v>
      </c>
      <c r="K258" s="3" t="str">
        <f>IF(_xlfn.XLOOKUP(D258,'[1]Liste bétail'!A:A,'[1]Liste bétail'!D:D,"")=0,"",_xlfn.XLOOKUP(D258,'[1]Liste bétail'!A:A,'[1]Liste bétail'!D:D,""))</f>
        <v/>
      </c>
      <c r="L258" s="3" t="str">
        <f>IF(_xlfn.XLOOKUP(F258,'[1]Liste bétail'!A:A,'[1]Liste bétail'!D:D,"")=0,"",_xlfn.XLOOKUP(F258,'[1]Liste bétail'!A:A,'[1]Liste bétail'!D:D,""))</f>
        <v>2V</v>
      </c>
      <c r="M258" s="3">
        <f t="shared" si="14"/>
        <v>1</v>
      </c>
      <c r="N258" s="3" t="str">
        <f t="shared" si="15"/>
        <v/>
      </c>
      <c r="O258" s="1"/>
      <c r="P258" s="1" t="str">
        <f t="shared" ref="P258:P321" si="17">"L"&amp;TEXT(MIN(D258,F258),"0")&amp;"_L"&amp;TEXT(MAX(D258,F258),"0")</f>
        <v>L62_L124</v>
      </c>
    </row>
    <row r="259" spans="1:16" ht="11" customHeight="1" x14ac:dyDescent="0.45">
      <c r="A259" s="10">
        <v>258</v>
      </c>
      <c r="B259" s="13" t="s">
        <v>16</v>
      </c>
      <c r="C259" s="13">
        <v>46193</v>
      </c>
      <c r="D259" s="11">
        <v>26</v>
      </c>
      <c r="E259" s="12" t="s">
        <v>9</v>
      </c>
      <c r="F259" s="11">
        <v>13</v>
      </c>
      <c r="G259" s="11" t="str">
        <f>IF(ISERROR(VLOOKUP(D259,'[1]Liste bétail'!$A$1:$B$65516,2,FALSE)),"",VLOOKUP(D259,'[1]Liste bétail'!$A$1:$B$65516,2,FALSE))</f>
        <v>BENZÉBÉ</v>
      </c>
      <c r="H259" s="11" t="str">
        <f t="shared" si="16"/>
        <v>-</v>
      </c>
      <c r="I259" s="11" t="str">
        <f>IF(ISERROR(VLOOKUP(F259,'[1]Liste bétail'!$A$1:$B$65516,2,FALSE)),"",VLOOKUP(F259,'[1]Liste bétail'!$A$1:$B$65516,2,FALSE))</f>
        <v>ZEBULA</v>
      </c>
      <c r="K259" s="3" t="str">
        <f>IF(_xlfn.XLOOKUP(D259,'[1]Liste bétail'!A:A,'[1]Liste bétail'!D:D,"")=0,"",_xlfn.XLOOKUP(D259,'[1]Liste bétail'!A:A,'[1]Liste bétail'!D:D,""))</f>
        <v/>
      </c>
      <c r="L259" s="3" t="str">
        <f>IF(_xlfn.XLOOKUP(F259,'[1]Liste bétail'!A:A,'[1]Liste bétail'!D:D,"")=0,"",_xlfn.XLOOKUP(F259,'[1]Liste bétail'!A:A,'[1]Liste bétail'!D:D,""))</f>
        <v/>
      </c>
      <c r="M259" s="3" t="str">
        <f t="shared" si="14"/>
        <v/>
      </c>
      <c r="N259" s="3" t="str">
        <f t="shared" si="15"/>
        <v/>
      </c>
      <c r="O259" s="1"/>
      <c r="P259" s="1" t="str">
        <f t="shared" si="17"/>
        <v>L13_L26</v>
      </c>
    </row>
    <row r="260" spans="1:16" ht="11" customHeight="1" x14ac:dyDescent="0.45">
      <c r="A260" s="10">
        <v>259</v>
      </c>
      <c r="B260" s="13" t="s">
        <v>16</v>
      </c>
      <c r="C260" s="13">
        <v>46193</v>
      </c>
      <c r="D260" s="11">
        <v>55</v>
      </c>
      <c r="E260" s="12" t="s">
        <v>9</v>
      </c>
      <c r="F260" s="11">
        <v>72</v>
      </c>
      <c r="G260" s="11" t="str">
        <f>IF(ISERROR(VLOOKUP(D260,'[1]Liste bétail'!$A$1:$B$65516,2,FALSE)),"",VLOOKUP(D260,'[1]Liste bétail'!$A$1:$B$65516,2,FALSE))</f>
        <v>AYA</v>
      </c>
      <c r="H260" s="11" t="str">
        <f t="shared" si="16"/>
        <v>-</v>
      </c>
      <c r="I260" s="11" t="str">
        <f>IF(ISERROR(VLOOKUP(F260,'[1]Liste bétail'!$A$1:$B$65516,2,FALSE)),"",VLOOKUP(F260,'[1]Liste bétail'!$A$1:$B$65516,2,FALSE))</f>
        <v>DIVA</v>
      </c>
      <c r="K260" s="3" t="str">
        <f>IF(_xlfn.XLOOKUP(D260,'[1]Liste bétail'!A:A,'[1]Liste bétail'!D:D,"")=0,"",_xlfn.XLOOKUP(D260,'[1]Liste bétail'!A:A,'[1]Liste bétail'!D:D,""))</f>
        <v/>
      </c>
      <c r="L260" s="3" t="str">
        <f>IF(_xlfn.XLOOKUP(F260,'[1]Liste bétail'!A:A,'[1]Liste bétail'!D:D,"")=0,"",_xlfn.XLOOKUP(F260,'[1]Liste bétail'!A:A,'[1]Liste bétail'!D:D,""))</f>
        <v/>
      </c>
      <c r="M260" s="3" t="str">
        <f t="shared" si="14"/>
        <v/>
      </c>
      <c r="N260" s="3" t="str">
        <f t="shared" si="15"/>
        <v/>
      </c>
      <c r="O260" s="1"/>
      <c r="P260" s="1" t="str">
        <f t="shared" si="17"/>
        <v>L55_L72</v>
      </c>
    </row>
    <row r="261" spans="1:16" ht="11" customHeight="1" x14ac:dyDescent="0.45">
      <c r="A261" s="10">
        <v>260</v>
      </c>
      <c r="B261" s="13" t="s">
        <v>16</v>
      </c>
      <c r="C261" s="13">
        <v>46193</v>
      </c>
      <c r="D261" s="11">
        <v>12</v>
      </c>
      <c r="E261" s="12" t="s">
        <v>9</v>
      </c>
      <c r="F261" s="11">
        <v>126</v>
      </c>
      <c r="G261" s="11" t="str">
        <f>IF(ISERROR(VLOOKUP(D261,'[1]Liste bétail'!$A$1:$B$65516,2,FALSE)),"",VLOOKUP(D261,'[1]Liste bétail'!$A$1:$B$65516,2,FALSE))</f>
        <v>KORONA</v>
      </c>
      <c r="H261" s="11" t="str">
        <f t="shared" si="16"/>
        <v>-</v>
      </c>
      <c r="I261" s="11" t="str">
        <f>IF(ISERROR(VLOOKUP(F261,'[1]Liste bétail'!$A$1:$B$65516,2,FALSE)),"",VLOOKUP(F261,'[1]Liste bétail'!$A$1:$B$65516,2,FALSE))</f>
        <v>BANDIT</v>
      </c>
      <c r="K261" s="3" t="str">
        <f>IF(_xlfn.XLOOKUP(D261,'[1]Liste bétail'!A:A,'[1]Liste bétail'!D:D,"")=0,"",_xlfn.XLOOKUP(D261,'[1]Liste bétail'!A:A,'[1]Liste bétail'!D:D,""))</f>
        <v/>
      </c>
      <c r="L261" s="3" t="str">
        <f>IF(_xlfn.XLOOKUP(F261,'[1]Liste bétail'!A:A,'[1]Liste bétail'!D:D,"")=0,"",_xlfn.XLOOKUP(F261,'[1]Liste bétail'!A:A,'[1]Liste bétail'!D:D,""))</f>
        <v>2V</v>
      </c>
      <c r="M261" s="3">
        <f t="shared" si="14"/>
        <v>1</v>
      </c>
      <c r="N261" s="3" t="str">
        <f t="shared" si="15"/>
        <v/>
      </c>
      <c r="O261" s="1"/>
      <c r="P261" s="1" t="str">
        <f t="shared" si="17"/>
        <v>L12_L126</v>
      </c>
    </row>
    <row r="262" spans="1:16" ht="11" customHeight="1" x14ac:dyDescent="0.45">
      <c r="A262" s="10">
        <v>261</v>
      </c>
      <c r="B262" s="13" t="s">
        <v>16</v>
      </c>
      <c r="C262" s="13">
        <v>46193</v>
      </c>
      <c r="D262" s="11">
        <v>88</v>
      </c>
      <c r="E262" s="12" t="s">
        <v>9</v>
      </c>
      <c r="F262" s="11">
        <v>133</v>
      </c>
      <c r="G262" s="11" t="str">
        <f>IF(ISERROR(VLOOKUP(D262,'[1]Liste bétail'!$A$1:$B$65516,2,FALSE)),"",VLOOKUP(D262,'[1]Liste bétail'!$A$1:$B$65516,2,FALSE))</f>
        <v>DAMARIS</v>
      </c>
      <c r="H262" s="11" t="str">
        <f t="shared" si="16"/>
        <v>-</v>
      </c>
      <c r="I262" s="11" t="str">
        <f>IF(ISERROR(VLOOKUP(F262,'[1]Liste bétail'!$A$1:$B$65516,2,FALSE)),"",VLOOKUP(F262,'[1]Liste bétail'!$A$1:$B$65516,2,FALSE))</f>
        <v>SURLI</v>
      </c>
      <c r="K262" s="3" t="str">
        <f>IF(_xlfn.XLOOKUP(D262,'[1]Liste bétail'!A:A,'[1]Liste bétail'!D:D,"")=0,"",_xlfn.XLOOKUP(D262,'[1]Liste bétail'!A:A,'[1]Liste bétail'!D:D,""))</f>
        <v/>
      </c>
      <c r="L262" s="3" t="str">
        <f>IF(_xlfn.XLOOKUP(F262,'[1]Liste bétail'!A:A,'[1]Liste bétail'!D:D,"")=0,"",_xlfn.XLOOKUP(F262,'[1]Liste bétail'!A:A,'[1]Liste bétail'!D:D,""))</f>
        <v>IV</v>
      </c>
      <c r="M262" s="3">
        <f t="shared" si="14"/>
        <v>1</v>
      </c>
      <c r="N262" s="3" t="str">
        <f t="shared" si="15"/>
        <v/>
      </c>
      <c r="O262" s="1"/>
      <c r="P262" s="1" t="str">
        <f t="shared" si="17"/>
        <v>L88_L133</v>
      </c>
    </row>
    <row r="263" spans="1:16" ht="11" customHeight="1" x14ac:dyDescent="0.45">
      <c r="A263" s="10">
        <v>262</v>
      </c>
      <c r="B263" s="13" t="s">
        <v>16</v>
      </c>
      <c r="C263" s="13">
        <v>46193</v>
      </c>
      <c r="D263" s="11">
        <v>61</v>
      </c>
      <c r="E263" s="12" t="s">
        <v>9</v>
      </c>
      <c r="F263" s="11">
        <v>6</v>
      </c>
      <c r="G263" s="11" t="str">
        <f>IF(ISERROR(VLOOKUP(D263,'[1]Liste bétail'!$A$1:$B$65516,2,FALSE)),"",VLOOKUP(D263,'[1]Liste bétail'!$A$1:$B$65516,2,FALSE))</f>
        <v>ASPIRINE</v>
      </c>
      <c r="H263" s="11" t="str">
        <f t="shared" si="16"/>
        <v>-</v>
      </c>
      <c r="I263" s="11" t="str">
        <f>IF(ISERROR(VLOOKUP(F263,'[1]Liste bétail'!$A$1:$B$65516,2,FALSE)),"",VLOOKUP(F263,'[1]Liste bétail'!$A$1:$B$65516,2,FALSE))</f>
        <v>MADRID</v>
      </c>
      <c r="K263" s="3" t="str">
        <f>IF(_xlfn.XLOOKUP(D263,'[1]Liste bétail'!A:A,'[1]Liste bétail'!D:D,"")=0,"",_xlfn.XLOOKUP(D263,'[1]Liste bétail'!A:A,'[1]Liste bétail'!D:D,""))</f>
        <v>2V</v>
      </c>
      <c r="L263" s="3" t="str">
        <f>IF(_xlfn.XLOOKUP(F263,'[1]Liste bétail'!A:A,'[1]Liste bétail'!D:D,"")=0,"",_xlfn.XLOOKUP(F263,'[1]Liste bétail'!A:A,'[1]Liste bétail'!D:D,""))</f>
        <v/>
      </c>
      <c r="M263" s="3">
        <f t="shared" ref="M263:M326" si="18">IF(K263=L263,L263,1)</f>
        <v>1</v>
      </c>
      <c r="N263" s="3" t="str">
        <f t="shared" ref="N263:N326" si="19">IF(M263&lt;2,"",M263)</f>
        <v/>
      </c>
      <c r="O263" s="1"/>
      <c r="P263" s="1" t="str">
        <f t="shared" si="17"/>
        <v>L6_L61</v>
      </c>
    </row>
    <row r="264" spans="1:16" ht="11" customHeight="1" x14ac:dyDescent="0.45">
      <c r="A264" s="10">
        <v>263</v>
      </c>
      <c r="B264" s="13" t="s">
        <v>16</v>
      </c>
      <c r="C264" s="13">
        <v>46193</v>
      </c>
      <c r="D264" s="11">
        <v>107</v>
      </c>
      <c r="E264" s="12" t="s">
        <v>12</v>
      </c>
      <c r="F264" s="11">
        <v>24</v>
      </c>
      <c r="G264" s="11" t="str">
        <f>IF(ISERROR(VLOOKUP(D264,'[1]Liste bétail'!$A$1:$B$65516,2,FALSE)),"",VLOOKUP(D264,'[1]Liste bétail'!$A$1:$B$65516,2,FALSE))</f>
        <v>BAGHERA</v>
      </c>
      <c r="H264" s="11" t="str">
        <f t="shared" si="16"/>
        <v>&gt;</v>
      </c>
      <c r="I264" s="11" t="str">
        <f>IF(ISERROR(VLOOKUP(F264,'[1]Liste bétail'!$A$1:$B$65516,2,FALSE)),"",VLOOKUP(F264,'[1]Liste bétail'!$A$1:$B$65516,2,FALSE))</f>
        <v>BENKIPIC</v>
      </c>
      <c r="K264" s="3" t="str">
        <f>IF(_xlfn.XLOOKUP(D264,'[1]Liste bétail'!A:A,'[1]Liste bétail'!D:D,"")=0,"",_xlfn.XLOOKUP(D264,'[1]Liste bétail'!A:A,'[1]Liste bétail'!D:D,""))</f>
        <v/>
      </c>
      <c r="L264" s="3" t="str">
        <f>IF(_xlfn.XLOOKUP(F264,'[1]Liste bétail'!A:A,'[1]Liste bétail'!D:D,"")=0,"",_xlfn.XLOOKUP(F264,'[1]Liste bétail'!A:A,'[1]Liste bétail'!D:D,""))</f>
        <v>2V</v>
      </c>
      <c r="M264" s="3">
        <f t="shared" si="18"/>
        <v>1</v>
      </c>
      <c r="N264" s="3" t="str">
        <f t="shared" si="19"/>
        <v/>
      </c>
      <c r="O264" s="1"/>
      <c r="P264" s="1" t="str">
        <f t="shared" si="17"/>
        <v>L24_L107</v>
      </c>
    </row>
    <row r="265" spans="1:16" ht="11" customHeight="1" x14ac:dyDescent="0.45">
      <c r="A265" s="10">
        <v>264</v>
      </c>
      <c r="B265" s="13" t="s">
        <v>16</v>
      </c>
      <c r="C265" s="13">
        <v>46193</v>
      </c>
      <c r="D265" s="11">
        <v>126</v>
      </c>
      <c r="E265" s="12" t="s">
        <v>9</v>
      </c>
      <c r="F265" s="11">
        <v>18</v>
      </c>
      <c r="G265" s="11" t="str">
        <f>IF(ISERROR(VLOOKUP(D265,'[1]Liste bétail'!$A$1:$B$65516,2,FALSE)),"",VLOOKUP(D265,'[1]Liste bétail'!$A$1:$B$65516,2,FALSE))</f>
        <v>BANDIT</v>
      </c>
      <c r="H265" s="11" t="str">
        <f t="shared" si="16"/>
        <v>-</v>
      </c>
      <c r="I265" s="11" t="str">
        <f>IF(ISERROR(VLOOKUP(F265,'[1]Liste bétail'!$A$1:$B$65516,2,FALSE)),"",VLOOKUP(F265,'[1]Liste bétail'!$A$1:$B$65516,2,FALSE))</f>
        <v>BENZAÏ</v>
      </c>
      <c r="K265" s="3" t="str">
        <f>IF(_xlfn.XLOOKUP(D265,'[1]Liste bétail'!A:A,'[1]Liste bétail'!D:D,"")=0,"",_xlfn.XLOOKUP(D265,'[1]Liste bétail'!A:A,'[1]Liste bétail'!D:D,""))</f>
        <v>2V</v>
      </c>
      <c r="L265" s="3" t="str">
        <f>IF(_xlfn.XLOOKUP(F265,'[1]Liste bétail'!A:A,'[1]Liste bétail'!D:D,"")=0,"",_xlfn.XLOOKUP(F265,'[1]Liste bétail'!A:A,'[1]Liste bétail'!D:D,""))</f>
        <v>V</v>
      </c>
      <c r="M265" s="3">
        <f t="shared" si="18"/>
        <v>1</v>
      </c>
      <c r="N265" s="3" t="str">
        <f t="shared" si="19"/>
        <v/>
      </c>
      <c r="O265" s="1"/>
      <c r="P265" s="1" t="str">
        <f t="shared" si="17"/>
        <v>L18_L126</v>
      </c>
    </row>
    <row r="266" spans="1:16" ht="11" customHeight="1" x14ac:dyDescent="0.45">
      <c r="A266" s="10">
        <v>265</v>
      </c>
      <c r="B266" s="13" t="s">
        <v>16</v>
      </c>
      <c r="C266" s="13">
        <v>46193</v>
      </c>
      <c r="D266" s="11">
        <v>113</v>
      </c>
      <c r="E266" s="12" t="s">
        <v>9</v>
      </c>
      <c r="F266" s="11">
        <v>25</v>
      </c>
      <c r="G266" s="11" t="str">
        <f>IF(ISERROR(VLOOKUP(D266,'[1]Liste bétail'!$A$1:$B$65516,2,FALSE)),"",VLOOKUP(D266,'[1]Liste bétail'!$A$1:$B$65516,2,FALSE))</f>
        <v>BOBA</v>
      </c>
      <c r="H266" s="11" t="str">
        <f t="shared" si="16"/>
        <v>-</v>
      </c>
      <c r="I266" s="11" t="str">
        <f>IF(ISERROR(VLOOKUP(F266,'[1]Liste bétail'!$A$1:$B$65516,2,FALSE)),"",VLOOKUP(F266,'[1]Liste bétail'!$A$1:$B$65516,2,FALSE))</f>
        <v>BENDOLLE</v>
      </c>
      <c r="K266" s="3" t="str">
        <f>IF(_xlfn.XLOOKUP(D266,'[1]Liste bétail'!A:A,'[1]Liste bétail'!D:D,"")=0,"",_xlfn.XLOOKUP(D266,'[1]Liste bétail'!A:A,'[1]Liste bétail'!D:D,""))</f>
        <v/>
      </c>
      <c r="L266" s="3" t="str">
        <f>IF(_xlfn.XLOOKUP(F266,'[1]Liste bétail'!A:A,'[1]Liste bétail'!D:D,"")=0,"",_xlfn.XLOOKUP(F266,'[1]Liste bétail'!A:A,'[1]Liste bétail'!D:D,""))</f>
        <v>V</v>
      </c>
      <c r="M266" s="3">
        <f t="shared" si="18"/>
        <v>1</v>
      </c>
      <c r="N266" s="3" t="str">
        <f t="shared" si="19"/>
        <v/>
      </c>
      <c r="O266" s="1"/>
      <c r="P266" s="1" t="str">
        <f t="shared" si="17"/>
        <v>L25_L113</v>
      </c>
    </row>
    <row r="267" spans="1:16" ht="11" customHeight="1" x14ac:dyDescent="0.45">
      <c r="A267" s="10">
        <v>266</v>
      </c>
      <c r="B267" s="13" t="s">
        <v>16</v>
      </c>
      <c r="C267" s="13">
        <v>46193</v>
      </c>
      <c r="D267" s="11">
        <v>121</v>
      </c>
      <c r="E267" s="12" t="s">
        <v>9</v>
      </c>
      <c r="F267" s="11">
        <v>7</v>
      </c>
      <c r="G267" s="11" t="str">
        <f>IF(ISERROR(VLOOKUP(D267,'[1]Liste bétail'!$A$1:$B$65516,2,FALSE)),"",VLOOKUP(D267,'[1]Liste bétail'!$A$1:$B$65516,2,FALSE))</f>
        <v>COQUETTE</v>
      </c>
      <c r="H267" s="11" t="str">
        <f t="shared" si="16"/>
        <v>-</v>
      </c>
      <c r="I267" s="11" t="str">
        <f>IF(ISERROR(VLOOKUP(F267,'[1]Liste bétail'!$A$1:$B$65516,2,FALSE)),"",VLOOKUP(F267,'[1]Liste bétail'!$A$1:$B$65516,2,FALSE))</f>
        <v>NAIROBI</v>
      </c>
      <c r="K267" s="3" t="str">
        <f>IF(_xlfn.XLOOKUP(D267,'[1]Liste bétail'!A:A,'[1]Liste bétail'!D:D,"")=0,"",_xlfn.XLOOKUP(D267,'[1]Liste bétail'!A:A,'[1]Liste bétail'!D:D,""))</f>
        <v>IV</v>
      </c>
      <c r="L267" s="3" t="str">
        <f>IF(_xlfn.XLOOKUP(F267,'[1]Liste bétail'!A:A,'[1]Liste bétail'!D:D,"")=0,"",_xlfn.XLOOKUP(F267,'[1]Liste bétail'!A:A,'[1]Liste bétail'!D:D,""))</f>
        <v/>
      </c>
      <c r="M267" s="3">
        <f t="shared" si="18"/>
        <v>1</v>
      </c>
      <c r="N267" s="3" t="str">
        <f t="shared" si="19"/>
        <v/>
      </c>
      <c r="O267" s="1"/>
      <c r="P267" s="1" t="str">
        <f t="shared" si="17"/>
        <v>L7_L121</v>
      </c>
    </row>
    <row r="268" spans="1:16" ht="11" customHeight="1" x14ac:dyDescent="0.45">
      <c r="A268" s="10">
        <v>267</v>
      </c>
      <c r="B268" s="13" t="s">
        <v>16</v>
      </c>
      <c r="C268" s="13">
        <v>46193</v>
      </c>
      <c r="D268" s="11">
        <v>121</v>
      </c>
      <c r="E268" s="12" t="s">
        <v>9</v>
      </c>
      <c r="F268" s="11">
        <v>87</v>
      </c>
      <c r="G268" s="11" t="str">
        <f>IF(ISERROR(VLOOKUP(D268,'[1]Liste bétail'!$A$1:$B$65516,2,FALSE)),"",VLOOKUP(D268,'[1]Liste bétail'!$A$1:$B$65516,2,FALSE))</f>
        <v>COQUETTE</v>
      </c>
      <c r="H268" s="11" t="str">
        <f t="shared" si="16"/>
        <v>-</v>
      </c>
      <c r="I268" s="11" t="str">
        <f>IF(ISERROR(VLOOKUP(F268,'[1]Liste bétail'!$A$1:$B$65516,2,FALSE)),"",VLOOKUP(F268,'[1]Liste bétail'!$A$1:$B$65516,2,FALSE))</f>
        <v>COMBAT</v>
      </c>
      <c r="K268" s="3" t="str">
        <f>IF(_xlfn.XLOOKUP(D268,'[1]Liste bétail'!A:A,'[1]Liste bétail'!D:D,"")=0,"",_xlfn.XLOOKUP(D268,'[1]Liste bétail'!A:A,'[1]Liste bétail'!D:D,""))</f>
        <v>IV</v>
      </c>
      <c r="L268" s="3" t="str">
        <f>IF(_xlfn.XLOOKUP(F268,'[1]Liste bétail'!A:A,'[1]Liste bétail'!D:D,"")=0,"",_xlfn.XLOOKUP(F268,'[1]Liste bétail'!A:A,'[1]Liste bétail'!D:D,""))</f>
        <v/>
      </c>
      <c r="M268" s="3">
        <f t="shared" si="18"/>
        <v>1</v>
      </c>
      <c r="N268" s="3" t="str">
        <f t="shared" si="19"/>
        <v/>
      </c>
      <c r="O268" s="1"/>
      <c r="P268" s="1" t="str">
        <f t="shared" si="17"/>
        <v>L87_L121</v>
      </c>
    </row>
    <row r="269" spans="1:16" ht="11" customHeight="1" x14ac:dyDescent="0.45">
      <c r="A269" s="10">
        <v>268</v>
      </c>
      <c r="B269" s="13" t="s">
        <v>16</v>
      </c>
      <c r="C269" s="13">
        <v>46193</v>
      </c>
      <c r="D269" s="11">
        <v>109</v>
      </c>
      <c r="E269" s="12" t="s">
        <v>9</v>
      </c>
      <c r="F269" s="11">
        <v>29</v>
      </c>
      <c r="G269" s="11" t="str">
        <f>IF(ISERROR(VLOOKUP(D269,'[1]Liste bétail'!$A$1:$B$65516,2,FALSE)),"",VLOOKUP(D269,'[1]Liste bétail'!$A$1:$B$65516,2,FALSE))</f>
        <v>BAMBINO III</v>
      </c>
      <c r="H269" s="11" t="str">
        <f t="shared" si="16"/>
        <v>-</v>
      </c>
      <c r="I269" s="11" t="str">
        <f>IF(ISERROR(VLOOKUP(F269,'[1]Liste bétail'!$A$1:$B$65516,2,FALSE)),"",VLOOKUP(F269,'[1]Liste bétail'!$A$1:$B$65516,2,FALSE))</f>
        <v>CEVENNES</v>
      </c>
      <c r="K269" s="3" t="str">
        <f>IF(_xlfn.XLOOKUP(D269,'[1]Liste bétail'!A:A,'[1]Liste bétail'!D:D,"")=0,"",_xlfn.XLOOKUP(D269,'[1]Liste bétail'!A:A,'[1]Liste bétail'!D:D,""))</f>
        <v>2V</v>
      </c>
      <c r="L269" s="3" t="str">
        <f>IF(_xlfn.XLOOKUP(F269,'[1]Liste bétail'!A:A,'[1]Liste bétail'!D:D,"")=0,"",_xlfn.XLOOKUP(F269,'[1]Liste bétail'!A:A,'[1]Liste bétail'!D:D,""))</f>
        <v/>
      </c>
      <c r="M269" s="3">
        <f t="shared" si="18"/>
        <v>1</v>
      </c>
      <c r="N269" s="3" t="str">
        <f t="shared" si="19"/>
        <v/>
      </c>
      <c r="O269" s="1"/>
      <c r="P269" s="1" t="str">
        <f t="shared" si="17"/>
        <v>L29_L109</v>
      </c>
    </row>
    <row r="270" spans="1:16" ht="11" customHeight="1" x14ac:dyDescent="0.45">
      <c r="A270" s="10">
        <v>269</v>
      </c>
      <c r="B270" s="13" t="s">
        <v>16</v>
      </c>
      <c r="C270" s="13">
        <v>46193</v>
      </c>
      <c r="D270" s="11">
        <v>102</v>
      </c>
      <c r="E270" s="12" t="s">
        <v>9</v>
      </c>
      <c r="F270" s="11">
        <v>58</v>
      </c>
      <c r="G270" s="11" t="str">
        <f>IF(ISERROR(VLOOKUP(D270,'[1]Liste bétail'!$A$1:$B$65516,2,FALSE)),"",VLOOKUP(D270,'[1]Liste bétail'!$A$1:$B$65516,2,FALSE))</f>
        <v>RASPILLE</v>
      </c>
      <c r="H270" s="11" t="str">
        <f t="shared" si="16"/>
        <v>-</v>
      </c>
      <c r="I270" s="11" t="str">
        <f>IF(ISERROR(VLOOKUP(F270,'[1]Liste bétail'!$A$1:$B$65516,2,FALSE)),"",VLOOKUP(F270,'[1]Liste bétail'!$A$1:$B$65516,2,FALSE))</f>
        <v>NEROBI</v>
      </c>
      <c r="K270" s="3" t="str">
        <f>IF(_xlfn.XLOOKUP(D270,'[1]Liste bétail'!A:A,'[1]Liste bétail'!D:D,"")=0,"",_xlfn.XLOOKUP(D270,'[1]Liste bétail'!A:A,'[1]Liste bétail'!D:D,""))</f>
        <v/>
      </c>
      <c r="L270" s="3" t="str">
        <f>IF(_xlfn.XLOOKUP(F270,'[1]Liste bétail'!A:A,'[1]Liste bétail'!D:D,"")=0,"",_xlfn.XLOOKUP(F270,'[1]Liste bétail'!A:A,'[1]Liste bétail'!D:D,""))</f>
        <v>2V</v>
      </c>
      <c r="M270" s="3">
        <f t="shared" si="18"/>
        <v>1</v>
      </c>
      <c r="N270" s="3" t="str">
        <f t="shared" si="19"/>
        <v/>
      </c>
      <c r="O270" s="1"/>
      <c r="P270" s="1" t="str">
        <f t="shared" si="17"/>
        <v>L58_L102</v>
      </c>
    </row>
    <row r="271" spans="1:16" ht="11" customHeight="1" x14ac:dyDescent="0.45">
      <c r="A271" s="10">
        <v>270</v>
      </c>
      <c r="B271" s="13" t="s">
        <v>16</v>
      </c>
      <c r="C271" s="13">
        <v>46193</v>
      </c>
      <c r="D271" s="11">
        <v>130</v>
      </c>
      <c r="E271" s="12" t="s">
        <v>9</v>
      </c>
      <c r="F271" s="11">
        <v>56</v>
      </c>
      <c r="G271" s="11" t="str">
        <f>IF(ISERROR(VLOOKUP(D271,'[1]Liste bétail'!$A$1:$B$65516,2,FALSE)),"",VLOOKUP(D271,'[1]Liste bétail'!$A$1:$B$65516,2,FALSE))</f>
        <v>MARQUISE</v>
      </c>
      <c r="H271" s="11" t="str">
        <f t="shared" si="16"/>
        <v>-</v>
      </c>
      <c r="I271" s="11" t="str">
        <f>IF(ISERROR(VLOOKUP(F271,'[1]Liste bétail'!$A$1:$B$65516,2,FALSE)),"",VLOOKUP(F271,'[1]Liste bétail'!$A$1:$B$65516,2,FALSE))</f>
        <v>ALOUETTE</v>
      </c>
      <c r="K271" s="3" t="str">
        <f>IF(_xlfn.XLOOKUP(D271,'[1]Liste bétail'!A:A,'[1]Liste bétail'!D:D,"")=0,"",_xlfn.XLOOKUP(D271,'[1]Liste bétail'!A:A,'[1]Liste bétail'!D:D,""))</f>
        <v>IV</v>
      </c>
      <c r="L271" s="3" t="str">
        <f>IF(_xlfn.XLOOKUP(F271,'[1]Liste bétail'!A:A,'[1]Liste bétail'!D:D,"")=0,"",_xlfn.XLOOKUP(F271,'[1]Liste bétail'!A:A,'[1]Liste bétail'!D:D,""))</f>
        <v>2V</v>
      </c>
      <c r="M271" s="3">
        <f t="shared" si="18"/>
        <v>1</v>
      </c>
      <c r="N271" s="3" t="str">
        <f t="shared" si="19"/>
        <v/>
      </c>
      <c r="O271" s="1"/>
      <c r="P271" s="1" t="str">
        <f t="shared" si="17"/>
        <v>L56_L130</v>
      </c>
    </row>
    <row r="272" spans="1:16" ht="11" customHeight="1" x14ac:dyDescent="0.45">
      <c r="A272" s="10">
        <v>271</v>
      </c>
      <c r="B272" s="13" t="s">
        <v>16</v>
      </c>
      <c r="C272" s="13">
        <v>46193</v>
      </c>
      <c r="D272" s="11">
        <v>101</v>
      </c>
      <c r="E272" s="12" t="s">
        <v>9</v>
      </c>
      <c r="F272" s="11">
        <v>80</v>
      </c>
      <c r="G272" s="11" t="str">
        <f>IF(ISERROR(VLOOKUP(D272,'[1]Liste bétail'!$A$1:$B$65516,2,FALSE)),"",VLOOKUP(D272,'[1]Liste bétail'!$A$1:$B$65516,2,FALSE))</f>
        <v>ROTHORN</v>
      </c>
      <c r="H272" s="11" t="str">
        <f t="shared" si="16"/>
        <v>-</v>
      </c>
      <c r="I272" s="11" t="str">
        <f>IF(ISERROR(VLOOKUP(F272,'[1]Liste bétail'!$A$1:$B$65516,2,FALSE)),"",VLOOKUP(F272,'[1]Liste bétail'!$A$1:$B$65516,2,FALSE))</f>
        <v>VALENCE</v>
      </c>
      <c r="K272" s="3" t="str">
        <f>IF(_xlfn.XLOOKUP(D272,'[1]Liste bétail'!A:A,'[1]Liste bétail'!D:D,"")=0,"",_xlfn.XLOOKUP(D272,'[1]Liste bétail'!A:A,'[1]Liste bétail'!D:D,""))</f>
        <v/>
      </c>
      <c r="L272" s="3" t="str">
        <f>IF(_xlfn.XLOOKUP(F272,'[1]Liste bétail'!A:A,'[1]Liste bétail'!D:D,"")=0,"",_xlfn.XLOOKUP(F272,'[1]Liste bétail'!A:A,'[1]Liste bétail'!D:D,""))</f>
        <v>2V</v>
      </c>
      <c r="M272" s="3">
        <f t="shared" si="18"/>
        <v>1</v>
      </c>
      <c r="N272" s="3" t="str">
        <f t="shared" si="19"/>
        <v/>
      </c>
      <c r="O272" s="1"/>
      <c r="P272" s="1" t="str">
        <f t="shared" si="17"/>
        <v>L80_L101</v>
      </c>
    </row>
    <row r="273" spans="1:16" ht="11" customHeight="1" x14ac:dyDescent="0.45">
      <c r="A273" s="10">
        <v>272</v>
      </c>
      <c r="B273" s="13" t="s">
        <v>16</v>
      </c>
      <c r="C273" s="13">
        <v>46193</v>
      </c>
      <c r="D273" s="11">
        <v>29</v>
      </c>
      <c r="E273" s="12" t="s">
        <v>9</v>
      </c>
      <c r="F273" s="11">
        <v>10</v>
      </c>
      <c r="G273" s="11" t="str">
        <f>IF(ISERROR(VLOOKUP(D273,'[1]Liste bétail'!$A$1:$B$65516,2,FALSE)),"",VLOOKUP(D273,'[1]Liste bétail'!$A$1:$B$65516,2,FALSE))</f>
        <v>CEVENNES</v>
      </c>
      <c r="H273" s="11" t="str">
        <f t="shared" si="16"/>
        <v>-</v>
      </c>
      <c r="I273" s="11" t="str">
        <f>IF(ISERROR(VLOOKUP(F273,'[1]Liste bétail'!$A$1:$B$65516,2,FALSE)),"",VLOOKUP(F273,'[1]Liste bétail'!$A$1:$B$65516,2,FALSE))</f>
        <v>LIO</v>
      </c>
      <c r="K273" s="3" t="str">
        <f>IF(_xlfn.XLOOKUP(D273,'[1]Liste bétail'!A:A,'[1]Liste bétail'!D:D,"")=0,"",_xlfn.XLOOKUP(D273,'[1]Liste bétail'!A:A,'[1]Liste bétail'!D:D,""))</f>
        <v/>
      </c>
      <c r="L273" s="3" t="str">
        <f>IF(_xlfn.XLOOKUP(F273,'[1]Liste bétail'!A:A,'[1]Liste bétail'!D:D,"")=0,"",_xlfn.XLOOKUP(F273,'[1]Liste bétail'!A:A,'[1]Liste bétail'!D:D,""))</f>
        <v/>
      </c>
      <c r="M273" s="3" t="str">
        <f t="shared" si="18"/>
        <v/>
      </c>
      <c r="N273" s="3" t="str">
        <f t="shared" si="19"/>
        <v/>
      </c>
      <c r="O273" s="1"/>
      <c r="P273" s="1" t="str">
        <f t="shared" si="17"/>
        <v>L10_L29</v>
      </c>
    </row>
    <row r="274" spans="1:16" ht="11" customHeight="1" x14ac:dyDescent="0.45">
      <c r="A274" s="10">
        <v>273</v>
      </c>
      <c r="B274" s="13" t="s">
        <v>16</v>
      </c>
      <c r="C274" s="13">
        <v>46193</v>
      </c>
      <c r="D274" s="11">
        <v>84</v>
      </c>
      <c r="E274" s="12" t="s">
        <v>9</v>
      </c>
      <c r="F274" s="11">
        <v>119</v>
      </c>
      <c r="G274" s="11" t="str">
        <f>IF(ISERROR(VLOOKUP(D274,'[1]Liste bétail'!$A$1:$B$65516,2,FALSE)),"",VLOOKUP(D274,'[1]Liste bétail'!$A$1:$B$65516,2,FALSE))</f>
        <v>MIRAGE</v>
      </c>
      <c r="H274" s="11" t="str">
        <f t="shared" si="16"/>
        <v>-</v>
      </c>
      <c r="I274" s="11" t="str">
        <f>IF(ISERROR(VLOOKUP(F274,'[1]Liste bétail'!$A$1:$B$65516,2,FALSE)),"",VLOOKUP(F274,'[1]Liste bétail'!$A$1:$B$65516,2,FALSE))</f>
        <v>CALCUTTA</v>
      </c>
      <c r="K274" s="3" t="str">
        <f>IF(_xlfn.XLOOKUP(D274,'[1]Liste bétail'!A:A,'[1]Liste bétail'!D:D,"")=0,"",_xlfn.XLOOKUP(D274,'[1]Liste bétail'!A:A,'[1]Liste bétail'!D:D,""))</f>
        <v/>
      </c>
      <c r="L274" s="3" t="str">
        <f>IF(_xlfn.XLOOKUP(F274,'[1]Liste bétail'!A:A,'[1]Liste bétail'!D:D,"")=0,"",_xlfn.XLOOKUP(F274,'[1]Liste bétail'!A:A,'[1]Liste bétail'!D:D,""))</f>
        <v/>
      </c>
      <c r="M274" s="3" t="str">
        <f t="shared" si="18"/>
        <v/>
      </c>
      <c r="N274" s="3" t="str">
        <f t="shared" si="19"/>
        <v/>
      </c>
      <c r="O274" s="1"/>
      <c r="P274" s="1" t="str">
        <f t="shared" si="17"/>
        <v>L84_L119</v>
      </c>
    </row>
    <row r="275" spans="1:16" ht="11" customHeight="1" x14ac:dyDescent="0.45">
      <c r="A275" s="10">
        <v>274</v>
      </c>
      <c r="B275" s="13" t="s">
        <v>16</v>
      </c>
      <c r="C275" s="13">
        <v>46193</v>
      </c>
      <c r="D275" s="11">
        <v>20</v>
      </c>
      <c r="E275" s="12" t="s">
        <v>12</v>
      </c>
      <c r="F275" s="11">
        <v>1</v>
      </c>
      <c r="G275" s="11" t="str">
        <f>IF(ISERROR(VLOOKUP(D275,'[1]Liste bétail'!$A$1:$B$65516,2,FALSE)),"",VLOOKUP(D275,'[1]Liste bétail'!$A$1:$B$65516,2,FALSE))</f>
        <v>BENETNASH</v>
      </c>
      <c r="H275" s="11" t="str">
        <f t="shared" si="16"/>
        <v>&gt;</v>
      </c>
      <c r="I275" s="11" t="str">
        <f>IF(ISERROR(VLOOKUP(F275,'[1]Liste bétail'!$A$1:$B$65516,2,FALSE)),"",VLOOKUP(F275,'[1]Liste bétail'!$A$1:$B$65516,2,FALSE))</f>
        <v>BACARA</v>
      </c>
      <c r="K275" s="3" t="str">
        <f>IF(_xlfn.XLOOKUP(D275,'[1]Liste bétail'!A:A,'[1]Liste bétail'!D:D,"")=0,"",_xlfn.XLOOKUP(D275,'[1]Liste bétail'!A:A,'[1]Liste bétail'!D:D,""))</f>
        <v/>
      </c>
      <c r="L275" s="3" t="str">
        <f>IF(_xlfn.XLOOKUP(F275,'[1]Liste bétail'!A:A,'[1]Liste bétail'!D:D,"")=0,"",_xlfn.XLOOKUP(F275,'[1]Liste bétail'!A:A,'[1]Liste bétail'!D:D,""))</f>
        <v/>
      </c>
      <c r="M275" s="3" t="str">
        <f t="shared" si="18"/>
        <v/>
      </c>
      <c r="N275" s="3" t="str">
        <f t="shared" si="19"/>
        <v/>
      </c>
      <c r="O275" s="1"/>
      <c r="P275" s="1" t="str">
        <f t="shared" si="17"/>
        <v>L1_L20</v>
      </c>
    </row>
    <row r="276" spans="1:16" ht="11" customHeight="1" x14ac:dyDescent="0.45">
      <c r="A276" s="10">
        <v>275</v>
      </c>
      <c r="B276" s="13" t="s">
        <v>16</v>
      </c>
      <c r="C276" s="13">
        <v>46193</v>
      </c>
      <c r="D276" s="11">
        <v>107</v>
      </c>
      <c r="E276" s="12" t="s">
        <v>9</v>
      </c>
      <c r="F276" s="11">
        <v>134</v>
      </c>
      <c r="G276" s="11" t="str">
        <f>IF(ISERROR(VLOOKUP(D276,'[1]Liste bétail'!$A$1:$B$65516,2,FALSE)),"",VLOOKUP(D276,'[1]Liste bétail'!$A$1:$B$65516,2,FALSE))</f>
        <v>BAGHERA</v>
      </c>
      <c r="H276" s="11" t="str">
        <f t="shared" si="16"/>
        <v>-</v>
      </c>
      <c r="I276" s="11" t="str">
        <f>IF(ISERROR(VLOOKUP(F276,'[1]Liste bétail'!$A$1:$B$65516,2,FALSE)),"",VLOOKUP(F276,'[1]Liste bétail'!$A$1:$B$65516,2,FALSE))</f>
        <v>PRISMA</v>
      </c>
      <c r="K276" s="3" t="str">
        <f>IF(_xlfn.XLOOKUP(D276,'[1]Liste bétail'!A:A,'[1]Liste bétail'!D:D,"")=0,"",_xlfn.XLOOKUP(D276,'[1]Liste bétail'!A:A,'[1]Liste bétail'!D:D,""))</f>
        <v/>
      </c>
      <c r="L276" s="3" t="str">
        <f>IF(_xlfn.XLOOKUP(F276,'[1]Liste bétail'!A:A,'[1]Liste bétail'!D:D,"")=0,"",_xlfn.XLOOKUP(F276,'[1]Liste bétail'!A:A,'[1]Liste bétail'!D:D,""))</f>
        <v>IV</v>
      </c>
      <c r="M276" s="3">
        <f t="shared" si="18"/>
        <v>1</v>
      </c>
      <c r="N276" s="3" t="str">
        <f t="shared" si="19"/>
        <v/>
      </c>
      <c r="O276" s="1"/>
      <c r="P276" s="1" t="str">
        <f t="shared" si="17"/>
        <v>L107_L134</v>
      </c>
    </row>
    <row r="277" spans="1:16" ht="11" customHeight="1" x14ac:dyDescent="0.45">
      <c r="A277" s="10">
        <v>276</v>
      </c>
      <c r="B277" s="13" t="s">
        <v>16</v>
      </c>
      <c r="C277" s="13">
        <v>46193</v>
      </c>
      <c r="D277" s="11">
        <v>96</v>
      </c>
      <c r="E277" s="12" t="s">
        <v>12</v>
      </c>
      <c r="F277" s="11">
        <v>91</v>
      </c>
      <c r="G277" s="11" t="str">
        <f>IF(ISERROR(VLOOKUP(D277,'[1]Liste bétail'!$A$1:$B$65516,2,FALSE)),"",VLOOKUP(D277,'[1]Liste bétail'!$A$1:$B$65516,2,FALSE))</f>
        <v>PALOMINA</v>
      </c>
      <c r="H277" s="11" t="str">
        <f t="shared" si="16"/>
        <v>&gt;</v>
      </c>
      <c r="I277" s="11" t="str">
        <f>IF(ISERROR(VLOOKUP(F277,'[1]Liste bétail'!$A$1:$B$65516,2,FALSE)),"",VLOOKUP(F277,'[1]Liste bétail'!$A$1:$B$65516,2,FALSE))</f>
        <v>COPAINE</v>
      </c>
      <c r="K277" s="3" t="str">
        <f>IF(_xlfn.XLOOKUP(D277,'[1]Liste bétail'!A:A,'[1]Liste bétail'!D:D,"")=0,"",_xlfn.XLOOKUP(D277,'[1]Liste bétail'!A:A,'[1]Liste bétail'!D:D,""))</f>
        <v/>
      </c>
      <c r="L277" s="3" t="str">
        <f>IF(_xlfn.XLOOKUP(F277,'[1]Liste bétail'!A:A,'[1]Liste bétail'!D:D,"")=0,"",_xlfn.XLOOKUP(F277,'[1]Liste bétail'!A:A,'[1]Liste bétail'!D:D,""))</f>
        <v>2V</v>
      </c>
      <c r="M277" s="3">
        <f t="shared" si="18"/>
        <v>1</v>
      </c>
      <c r="N277" s="3" t="str">
        <f t="shared" si="19"/>
        <v/>
      </c>
      <c r="O277" s="1"/>
      <c r="P277" s="1" t="str">
        <f t="shared" si="17"/>
        <v>L91_L96</v>
      </c>
    </row>
    <row r="278" spans="1:16" ht="11" customHeight="1" x14ac:dyDescent="0.45">
      <c r="A278" s="10">
        <v>277</v>
      </c>
      <c r="B278" s="13" t="s">
        <v>16</v>
      </c>
      <c r="C278" s="13">
        <v>46193</v>
      </c>
      <c r="D278" s="11">
        <v>105</v>
      </c>
      <c r="E278" s="12" t="s">
        <v>9</v>
      </c>
      <c r="F278" s="11">
        <v>79</v>
      </c>
      <c r="G278" s="11" t="str">
        <f>IF(ISERROR(VLOOKUP(D278,'[1]Liste bétail'!$A$1:$B$65516,2,FALSE)),"",VLOOKUP(D278,'[1]Liste bétail'!$A$1:$B$65516,2,FALSE))</f>
        <v>VESUVE</v>
      </c>
      <c r="H278" s="11" t="str">
        <f t="shared" si="16"/>
        <v>-</v>
      </c>
      <c r="I278" s="11" t="str">
        <f>IF(ISERROR(VLOOKUP(F278,'[1]Liste bétail'!$A$1:$B$65516,2,FALSE)),"",VLOOKUP(F278,'[1]Liste bétail'!$A$1:$B$65516,2,FALSE))</f>
        <v>VACARME</v>
      </c>
      <c r="K278" s="3" t="str">
        <f>IF(_xlfn.XLOOKUP(D278,'[1]Liste bétail'!A:A,'[1]Liste bétail'!D:D,"")=0,"",_xlfn.XLOOKUP(D278,'[1]Liste bétail'!A:A,'[1]Liste bétail'!D:D,""))</f>
        <v/>
      </c>
      <c r="L278" s="3" t="str">
        <f>IF(_xlfn.XLOOKUP(F278,'[1]Liste bétail'!A:A,'[1]Liste bétail'!D:D,"")=0,"",_xlfn.XLOOKUP(F278,'[1]Liste bétail'!A:A,'[1]Liste bétail'!D:D,""))</f>
        <v>2V</v>
      </c>
      <c r="M278" s="3">
        <f t="shared" si="18"/>
        <v>1</v>
      </c>
      <c r="N278" s="3" t="str">
        <f t="shared" si="19"/>
        <v/>
      </c>
      <c r="O278" s="1"/>
      <c r="P278" s="1" t="str">
        <f t="shared" si="17"/>
        <v>L79_L105</v>
      </c>
    </row>
    <row r="279" spans="1:16" ht="11" customHeight="1" x14ac:dyDescent="0.45">
      <c r="A279" s="10">
        <v>278</v>
      </c>
      <c r="B279" s="13" t="s">
        <v>16</v>
      </c>
      <c r="C279" s="13">
        <v>46193</v>
      </c>
      <c r="D279" s="11">
        <v>102</v>
      </c>
      <c r="E279" s="12" t="s">
        <v>12</v>
      </c>
      <c r="F279" s="11">
        <v>132</v>
      </c>
      <c r="G279" s="11" t="str">
        <f>IF(ISERROR(VLOOKUP(D279,'[1]Liste bétail'!$A$1:$B$65516,2,FALSE)),"",VLOOKUP(D279,'[1]Liste bétail'!$A$1:$B$65516,2,FALSE))</f>
        <v>RASPILLE</v>
      </c>
      <c r="H279" s="11" t="str">
        <f t="shared" si="16"/>
        <v>&gt;</v>
      </c>
      <c r="I279" s="11" t="str">
        <f>IF(ISERROR(VLOOKUP(F279,'[1]Liste bétail'!$A$1:$B$65516,2,FALSE)),"",VLOOKUP(F279,'[1]Liste bétail'!$A$1:$B$65516,2,FALSE))</f>
        <v>AÏCHA</v>
      </c>
      <c r="K279" s="3" t="str">
        <f>IF(_xlfn.XLOOKUP(D279,'[1]Liste bétail'!A:A,'[1]Liste bétail'!D:D,"")=0,"",_xlfn.XLOOKUP(D279,'[1]Liste bétail'!A:A,'[1]Liste bétail'!D:D,""))</f>
        <v/>
      </c>
      <c r="L279" s="3" t="str">
        <f>IF(_xlfn.XLOOKUP(F279,'[1]Liste bétail'!A:A,'[1]Liste bétail'!D:D,"")=0,"",_xlfn.XLOOKUP(F279,'[1]Liste bétail'!A:A,'[1]Liste bétail'!D:D,""))</f>
        <v/>
      </c>
      <c r="M279" s="3" t="str">
        <f t="shared" si="18"/>
        <v/>
      </c>
      <c r="N279" s="3" t="str">
        <f t="shared" si="19"/>
        <v/>
      </c>
      <c r="O279" s="1"/>
      <c r="P279" s="1" t="str">
        <f t="shared" si="17"/>
        <v>L102_L132</v>
      </c>
    </row>
    <row r="280" spans="1:16" ht="11" customHeight="1" x14ac:dyDescent="0.45">
      <c r="A280" s="10">
        <v>279</v>
      </c>
      <c r="B280" s="13" t="s">
        <v>16</v>
      </c>
      <c r="C280" s="13">
        <v>46193</v>
      </c>
      <c r="D280" s="11">
        <v>51</v>
      </c>
      <c r="E280" s="12" t="s">
        <v>9</v>
      </c>
      <c r="F280" s="11">
        <v>9</v>
      </c>
      <c r="G280" s="11" t="str">
        <f>IF(ISERROR(VLOOKUP(D280,'[1]Liste bétail'!$A$1:$B$65516,2,FALSE)),"",VLOOKUP(D280,'[1]Liste bétail'!$A$1:$B$65516,2,FALSE))</f>
        <v>LANA</v>
      </c>
      <c r="H280" s="11" t="str">
        <f t="shared" si="16"/>
        <v>-</v>
      </c>
      <c r="I280" s="11" t="str">
        <f>IF(ISERROR(VLOOKUP(F280,'[1]Liste bétail'!$A$1:$B$65516,2,FALSE)),"",VLOOKUP(F280,'[1]Liste bétail'!$A$1:$B$65516,2,FALSE))</f>
        <v>TYRANNIE</v>
      </c>
      <c r="K280" s="3" t="str">
        <f>IF(_xlfn.XLOOKUP(D280,'[1]Liste bétail'!A:A,'[1]Liste bétail'!D:D,"")=0,"",_xlfn.XLOOKUP(D280,'[1]Liste bétail'!A:A,'[1]Liste bétail'!D:D,""))</f>
        <v>2V</v>
      </c>
      <c r="L280" s="3" t="str">
        <f>IF(_xlfn.XLOOKUP(F280,'[1]Liste bétail'!A:A,'[1]Liste bétail'!D:D,"")=0,"",_xlfn.XLOOKUP(F280,'[1]Liste bétail'!A:A,'[1]Liste bétail'!D:D,""))</f>
        <v/>
      </c>
      <c r="M280" s="3">
        <f t="shared" si="18"/>
        <v>1</v>
      </c>
      <c r="N280" s="3" t="str">
        <f t="shared" si="19"/>
        <v/>
      </c>
      <c r="O280" s="1"/>
      <c r="P280" s="1" t="str">
        <f t="shared" si="17"/>
        <v>L9_L51</v>
      </c>
    </row>
    <row r="281" spans="1:16" ht="11" customHeight="1" x14ac:dyDescent="0.45">
      <c r="A281" s="10">
        <v>280</v>
      </c>
      <c r="B281" s="13" t="s">
        <v>16</v>
      </c>
      <c r="C281" s="13">
        <v>46193</v>
      </c>
      <c r="D281" s="11">
        <v>6</v>
      </c>
      <c r="E281" s="12" t="s">
        <v>9</v>
      </c>
      <c r="F281" s="11">
        <v>68</v>
      </c>
      <c r="G281" s="11" t="str">
        <f>IF(ISERROR(VLOOKUP(D281,'[1]Liste bétail'!$A$1:$B$65516,2,FALSE)),"",VLOOKUP(D281,'[1]Liste bétail'!$A$1:$B$65516,2,FALSE))</f>
        <v>MADRID</v>
      </c>
      <c r="H281" s="11" t="str">
        <f t="shared" si="16"/>
        <v>-</v>
      </c>
      <c r="I281" s="11" t="str">
        <f>IF(ISERROR(VLOOKUP(F281,'[1]Liste bétail'!$A$1:$B$65516,2,FALSE)),"",VLOOKUP(F281,'[1]Liste bétail'!$A$1:$B$65516,2,FALSE))</f>
        <v>AYOUTO</v>
      </c>
      <c r="K281" s="3" t="str">
        <f>IF(_xlfn.XLOOKUP(D281,'[1]Liste bétail'!A:A,'[1]Liste bétail'!D:D,"")=0,"",_xlfn.XLOOKUP(D281,'[1]Liste bétail'!A:A,'[1]Liste bétail'!D:D,""))</f>
        <v/>
      </c>
      <c r="L281" s="3" t="str">
        <f>IF(_xlfn.XLOOKUP(F281,'[1]Liste bétail'!A:A,'[1]Liste bétail'!D:D,"")=0,"",_xlfn.XLOOKUP(F281,'[1]Liste bétail'!A:A,'[1]Liste bétail'!D:D,""))</f>
        <v>2V</v>
      </c>
      <c r="M281" s="3">
        <f t="shared" si="18"/>
        <v>1</v>
      </c>
      <c r="N281" s="3" t="str">
        <f t="shared" si="19"/>
        <v/>
      </c>
      <c r="O281" s="1"/>
      <c r="P281" s="1" t="str">
        <f t="shared" si="17"/>
        <v>L6_L68</v>
      </c>
    </row>
    <row r="282" spans="1:16" ht="11" customHeight="1" x14ac:dyDescent="0.45">
      <c r="A282" s="10">
        <v>281</v>
      </c>
      <c r="B282" s="13" t="s">
        <v>16</v>
      </c>
      <c r="C282" s="13">
        <v>46193</v>
      </c>
      <c r="D282" s="11">
        <v>77</v>
      </c>
      <c r="E282" s="12" t="s">
        <v>9</v>
      </c>
      <c r="F282" s="11">
        <v>88</v>
      </c>
      <c r="G282" s="11" t="str">
        <f>IF(ISERROR(VLOOKUP(D282,'[1]Liste bétail'!$A$1:$B$65516,2,FALSE)),"",VLOOKUP(D282,'[1]Liste bétail'!$A$1:$B$65516,2,FALSE))</f>
        <v>FELINDRA</v>
      </c>
      <c r="H282" s="11" t="str">
        <f t="shared" si="16"/>
        <v>-</v>
      </c>
      <c r="I282" s="11" t="str">
        <f>IF(ISERROR(VLOOKUP(F282,'[1]Liste bétail'!$A$1:$B$65516,2,FALSE)),"",VLOOKUP(F282,'[1]Liste bétail'!$A$1:$B$65516,2,FALSE))</f>
        <v>DAMARIS</v>
      </c>
      <c r="K282" s="3" t="str">
        <f>IF(_xlfn.XLOOKUP(D282,'[1]Liste bétail'!A:A,'[1]Liste bétail'!D:D,"")=0,"",_xlfn.XLOOKUP(D282,'[1]Liste bétail'!A:A,'[1]Liste bétail'!D:D,""))</f>
        <v/>
      </c>
      <c r="L282" s="3" t="str">
        <f>IF(_xlfn.XLOOKUP(F282,'[1]Liste bétail'!A:A,'[1]Liste bétail'!D:D,"")=0,"",_xlfn.XLOOKUP(F282,'[1]Liste bétail'!A:A,'[1]Liste bétail'!D:D,""))</f>
        <v/>
      </c>
      <c r="M282" s="3" t="str">
        <f t="shared" si="18"/>
        <v/>
      </c>
      <c r="N282" s="3" t="str">
        <f t="shared" si="19"/>
        <v/>
      </c>
      <c r="O282" s="1"/>
      <c r="P282" s="1" t="str">
        <f t="shared" si="17"/>
        <v>L77_L88</v>
      </c>
    </row>
    <row r="283" spans="1:16" ht="11" customHeight="1" x14ac:dyDescent="0.45">
      <c r="A283" s="10">
        <v>282</v>
      </c>
      <c r="B283" s="13" t="s">
        <v>16</v>
      </c>
      <c r="C283" s="13">
        <v>46193</v>
      </c>
      <c r="D283" s="11">
        <v>12</v>
      </c>
      <c r="E283" s="12" t="s">
        <v>9</v>
      </c>
      <c r="F283" s="11">
        <v>54</v>
      </c>
      <c r="G283" s="11" t="str">
        <f>IF(ISERROR(VLOOKUP(D283,'[1]Liste bétail'!$A$1:$B$65516,2,FALSE)),"",VLOOKUP(D283,'[1]Liste bétail'!$A$1:$B$65516,2,FALSE))</f>
        <v>KORONA</v>
      </c>
      <c r="H283" s="11" t="str">
        <f t="shared" si="16"/>
        <v>-</v>
      </c>
      <c r="I283" s="11" t="str">
        <f>IF(ISERROR(VLOOKUP(F283,'[1]Liste bétail'!$A$1:$B$65516,2,FALSE)),"",VLOOKUP(F283,'[1]Liste bétail'!$A$1:$B$65516,2,FALSE))</f>
        <v>LAGINNA</v>
      </c>
      <c r="K283" s="3" t="str">
        <f>IF(_xlfn.XLOOKUP(D283,'[1]Liste bétail'!A:A,'[1]Liste bétail'!D:D,"")=0,"",_xlfn.XLOOKUP(D283,'[1]Liste bétail'!A:A,'[1]Liste bétail'!D:D,""))</f>
        <v/>
      </c>
      <c r="L283" s="3" t="str">
        <f>IF(_xlfn.XLOOKUP(F283,'[1]Liste bétail'!A:A,'[1]Liste bétail'!D:D,"")=0,"",_xlfn.XLOOKUP(F283,'[1]Liste bétail'!A:A,'[1]Liste bétail'!D:D,""))</f>
        <v>IV</v>
      </c>
      <c r="M283" s="3">
        <f t="shared" si="18"/>
        <v>1</v>
      </c>
      <c r="N283" s="3" t="str">
        <f t="shared" si="19"/>
        <v/>
      </c>
      <c r="O283" s="1"/>
      <c r="P283" s="1" t="str">
        <f t="shared" si="17"/>
        <v>L12_L54</v>
      </c>
    </row>
    <row r="284" spans="1:16" ht="11" customHeight="1" x14ac:dyDescent="0.45">
      <c r="A284" s="10">
        <v>283</v>
      </c>
      <c r="B284" s="13" t="s">
        <v>16</v>
      </c>
      <c r="C284" s="13">
        <v>46193</v>
      </c>
      <c r="D284" s="11">
        <v>24</v>
      </c>
      <c r="E284" s="12" t="s">
        <v>9</v>
      </c>
      <c r="F284" s="11">
        <v>119</v>
      </c>
      <c r="G284" s="11" t="str">
        <f>IF(ISERROR(VLOOKUP(D284,'[1]Liste bétail'!$A$1:$B$65516,2,FALSE)),"",VLOOKUP(D284,'[1]Liste bétail'!$A$1:$B$65516,2,FALSE))</f>
        <v>BENKIPIC</v>
      </c>
      <c r="H284" s="11" t="str">
        <f t="shared" si="16"/>
        <v>-</v>
      </c>
      <c r="I284" s="11" t="str">
        <f>IF(ISERROR(VLOOKUP(F284,'[1]Liste bétail'!$A$1:$B$65516,2,FALSE)),"",VLOOKUP(F284,'[1]Liste bétail'!$A$1:$B$65516,2,FALSE))</f>
        <v>CALCUTTA</v>
      </c>
      <c r="K284" s="3" t="str">
        <f>IF(_xlfn.XLOOKUP(D284,'[1]Liste bétail'!A:A,'[1]Liste bétail'!D:D,"")=0,"",_xlfn.XLOOKUP(D284,'[1]Liste bétail'!A:A,'[1]Liste bétail'!D:D,""))</f>
        <v>2V</v>
      </c>
      <c r="L284" s="3" t="str">
        <f>IF(_xlfn.XLOOKUP(F284,'[1]Liste bétail'!A:A,'[1]Liste bétail'!D:D,"")=0,"",_xlfn.XLOOKUP(F284,'[1]Liste bétail'!A:A,'[1]Liste bétail'!D:D,""))</f>
        <v/>
      </c>
      <c r="M284" s="3">
        <f t="shared" si="18"/>
        <v>1</v>
      </c>
      <c r="N284" s="3" t="str">
        <f t="shared" si="19"/>
        <v/>
      </c>
      <c r="O284" s="1"/>
      <c r="P284" s="1" t="str">
        <f t="shared" si="17"/>
        <v>L24_L119</v>
      </c>
    </row>
    <row r="285" spans="1:16" ht="11" customHeight="1" x14ac:dyDescent="0.45">
      <c r="A285" s="10">
        <v>284</v>
      </c>
      <c r="B285" s="13" t="s">
        <v>16</v>
      </c>
      <c r="C285" s="13">
        <v>46193</v>
      </c>
      <c r="D285" s="11">
        <v>134</v>
      </c>
      <c r="E285" s="12" t="s">
        <v>9</v>
      </c>
      <c r="F285" s="11">
        <v>93</v>
      </c>
      <c r="G285" s="11" t="str">
        <f>IF(ISERROR(VLOOKUP(D285,'[1]Liste bétail'!$A$1:$B$65516,2,FALSE)),"",VLOOKUP(D285,'[1]Liste bétail'!$A$1:$B$65516,2,FALSE))</f>
        <v>PRISMA</v>
      </c>
      <c r="H285" s="11" t="str">
        <f t="shared" si="16"/>
        <v>-</v>
      </c>
      <c r="I285" s="11" t="str">
        <f>IF(ISERROR(VLOOKUP(F285,'[1]Liste bétail'!$A$1:$B$65516,2,FALSE)),"",VLOOKUP(F285,'[1]Liste bétail'!$A$1:$B$65516,2,FALSE))</f>
        <v>CHELSEA</v>
      </c>
      <c r="K285" s="3" t="str">
        <f>IF(_xlfn.XLOOKUP(D285,'[1]Liste bétail'!A:A,'[1]Liste bétail'!D:D,"")=0,"",_xlfn.XLOOKUP(D285,'[1]Liste bétail'!A:A,'[1]Liste bétail'!D:D,""))</f>
        <v>IV</v>
      </c>
      <c r="L285" s="3" t="str">
        <f>IF(_xlfn.XLOOKUP(F285,'[1]Liste bétail'!A:A,'[1]Liste bétail'!D:D,"")=0,"",_xlfn.XLOOKUP(F285,'[1]Liste bétail'!A:A,'[1]Liste bétail'!D:D,""))</f>
        <v>V</v>
      </c>
      <c r="M285" s="3">
        <f t="shared" si="18"/>
        <v>1</v>
      </c>
      <c r="N285" s="3" t="str">
        <f t="shared" si="19"/>
        <v/>
      </c>
      <c r="O285" s="1"/>
      <c r="P285" s="1" t="str">
        <f t="shared" si="17"/>
        <v>L93_L134</v>
      </c>
    </row>
    <row r="286" spans="1:16" ht="11" customHeight="1" x14ac:dyDescent="0.45">
      <c r="A286" s="10">
        <v>285</v>
      </c>
      <c r="B286" s="13" t="s">
        <v>16</v>
      </c>
      <c r="C286" s="13">
        <v>46193</v>
      </c>
      <c r="D286" s="11">
        <v>51</v>
      </c>
      <c r="E286" s="12" t="s">
        <v>9</v>
      </c>
      <c r="F286" s="11">
        <v>52</v>
      </c>
      <c r="G286" s="11" t="str">
        <f>IF(ISERROR(VLOOKUP(D286,'[1]Liste bétail'!$A$1:$B$65516,2,FALSE)),"",VLOOKUP(D286,'[1]Liste bétail'!$A$1:$B$65516,2,FALSE))</f>
        <v>LANA</v>
      </c>
      <c r="H286" s="11" t="str">
        <f t="shared" si="16"/>
        <v>-</v>
      </c>
      <c r="I286" s="11" t="str">
        <f>IF(ISERROR(VLOOKUP(F286,'[1]Liste bétail'!$A$1:$B$65516,2,FALSE)),"",VLOOKUP(F286,'[1]Liste bétail'!$A$1:$B$65516,2,FALSE))</f>
        <v>PHRISTMAS</v>
      </c>
      <c r="K286" s="3" t="str">
        <f>IF(_xlfn.XLOOKUP(D286,'[1]Liste bétail'!A:A,'[1]Liste bétail'!D:D,"")=0,"",_xlfn.XLOOKUP(D286,'[1]Liste bétail'!A:A,'[1]Liste bétail'!D:D,""))</f>
        <v>2V</v>
      </c>
      <c r="L286" s="3" t="str">
        <f>IF(_xlfn.XLOOKUP(F286,'[1]Liste bétail'!A:A,'[1]Liste bétail'!D:D,"")=0,"",_xlfn.XLOOKUP(F286,'[1]Liste bétail'!A:A,'[1]Liste bétail'!D:D,""))</f>
        <v>IV</v>
      </c>
      <c r="M286" s="3">
        <f t="shared" si="18"/>
        <v>1</v>
      </c>
      <c r="N286" s="3" t="str">
        <f t="shared" si="19"/>
        <v/>
      </c>
      <c r="O286" s="1"/>
      <c r="P286" s="1" t="str">
        <f t="shared" si="17"/>
        <v>L51_L52</v>
      </c>
    </row>
    <row r="287" spans="1:16" ht="11" customHeight="1" x14ac:dyDescent="0.45">
      <c r="A287" s="10">
        <v>286</v>
      </c>
      <c r="B287" s="13" t="s">
        <v>16</v>
      </c>
      <c r="C287" s="13">
        <v>46193</v>
      </c>
      <c r="D287" s="11">
        <v>35</v>
      </c>
      <c r="E287" s="12" t="s">
        <v>9</v>
      </c>
      <c r="F287" s="11">
        <v>122</v>
      </c>
      <c r="G287" s="11" t="str">
        <f>IF(ISERROR(VLOOKUP(D287,'[1]Liste bétail'!$A$1:$B$65516,2,FALSE)),"",VLOOKUP(D287,'[1]Liste bétail'!$A$1:$B$65516,2,FALSE))</f>
        <v>CHARLINE</v>
      </c>
      <c r="H287" s="11" t="str">
        <f t="shared" si="16"/>
        <v>-</v>
      </c>
      <c r="I287" s="11" t="str">
        <f>IF(ISERROR(VLOOKUP(F287,'[1]Liste bétail'!$A$1:$B$65516,2,FALSE)),"",VLOOKUP(F287,'[1]Liste bétail'!$A$1:$B$65516,2,FALSE))</f>
        <v>NINA</v>
      </c>
      <c r="K287" s="3" t="str">
        <f>IF(_xlfn.XLOOKUP(D287,'[1]Liste bétail'!A:A,'[1]Liste bétail'!D:D,"")=0,"",_xlfn.XLOOKUP(D287,'[1]Liste bétail'!A:A,'[1]Liste bétail'!D:D,""))</f>
        <v>V</v>
      </c>
      <c r="L287" s="3" t="str">
        <f>IF(_xlfn.XLOOKUP(F287,'[1]Liste bétail'!A:A,'[1]Liste bétail'!D:D,"")=0,"",_xlfn.XLOOKUP(F287,'[1]Liste bétail'!A:A,'[1]Liste bétail'!D:D,""))</f>
        <v>2V</v>
      </c>
      <c r="M287" s="3">
        <f t="shared" si="18"/>
        <v>1</v>
      </c>
      <c r="N287" s="3" t="str">
        <f t="shared" si="19"/>
        <v/>
      </c>
      <c r="O287" s="1"/>
      <c r="P287" s="1" t="str">
        <f t="shared" si="17"/>
        <v>L35_L122</v>
      </c>
    </row>
    <row r="288" spans="1:16" ht="11" customHeight="1" x14ac:dyDescent="0.45">
      <c r="A288" s="10">
        <v>287</v>
      </c>
      <c r="B288" s="13" t="s">
        <v>16</v>
      </c>
      <c r="C288" s="13">
        <v>46193</v>
      </c>
      <c r="D288" s="11">
        <v>55</v>
      </c>
      <c r="E288" s="12" t="s">
        <v>9</v>
      </c>
      <c r="F288" s="11">
        <v>89</v>
      </c>
      <c r="G288" s="11" t="str">
        <f>IF(ISERROR(VLOOKUP(D288,'[1]Liste bétail'!$A$1:$B$65516,2,FALSE)),"",VLOOKUP(D288,'[1]Liste bétail'!$A$1:$B$65516,2,FALSE))</f>
        <v>AYA</v>
      </c>
      <c r="H288" s="11" t="str">
        <f t="shared" si="16"/>
        <v>-</v>
      </c>
      <c r="I288" s="11" t="str">
        <f>IF(ISERROR(VLOOKUP(F288,'[1]Liste bétail'!$A$1:$B$65516,2,FALSE)),"",VLOOKUP(F288,'[1]Liste bétail'!$A$1:$B$65516,2,FALSE))</f>
        <v>MASCARA</v>
      </c>
      <c r="K288" s="3" t="str">
        <f>IF(_xlfn.XLOOKUP(D288,'[1]Liste bétail'!A:A,'[1]Liste bétail'!D:D,"")=0,"",_xlfn.XLOOKUP(D288,'[1]Liste bétail'!A:A,'[1]Liste bétail'!D:D,""))</f>
        <v/>
      </c>
      <c r="L288" s="3" t="str">
        <f>IF(_xlfn.XLOOKUP(F288,'[1]Liste bétail'!A:A,'[1]Liste bétail'!D:D,"")=0,"",_xlfn.XLOOKUP(F288,'[1]Liste bétail'!A:A,'[1]Liste bétail'!D:D,""))</f>
        <v>2V</v>
      </c>
      <c r="M288" s="3">
        <f t="shared" si="18"/>
        <v>1</v>
      </c>
      <c r="N288" s="3" t="str">
        <f t="shared" si="19"/>
        <v/>
      </c>
      <c r="O288" s="1"/>
      <c r="P288" s="1" t="str">
        <f t="shared" si="17"/>
        <v>L55_L89</v>
      </c>
    </row>
    <row r="289" spans="1:16" ht="11" customHeight="1" x14ac:dyDescent="0.45">
      <c r="A289" s="10">
        <v>288</v>
      </c>
      <c r="B289" s="13" t="s">
        <v>16</v>
      </c>
      <c r="C289" s="13">
        <v>46193</v>
      </c>
      <c r="D289" s="11">
        <v>48</v>
      </c>
      <c r="E289" s="12" t="s">
        <v>9</v>
      </c>
      <c r="F289" s="11">
        <v>98</v>
      </c>
      <c r="G289" s="11" t="str">
        <f>IF(ISERROR(VLOOKUP(D289,'[1]Liste bétail'!$A$1:$B$65516,2,FALSE)),"",VLOOKUP(D289,'[1]Liste bétail'!$A$1:$B$65516,2,FALSE))</f>
        <v>ARPETTE</v>
      </c>
      <c r="H289" s="11" t="str">
        <f t="shared" si="16"/>
        <v>-</v>
      </c>
      <c r="I289" s="11" t="str">
        <f>IF(ISERROR(VLOOKUP(F289,'[1]Liste bétail'!$A$1:$B$65516,2,FALSE)),"",VLOOKUP(F289,'[1]Liste bétail'!$A$1:$B$65516,2,FALSE))</f>
        <v>PEPITA</v>
      </c>
      <c r="K289" s="3" t="str">
        <f>IF(_xlfn.XLOOKUP(D289,'[1]Liste bétail'!A:A,'[1]Liste bétail'!D:D,"")=0,"",_xlfn.XLOOKUP(D289,'[1]Liste bétail'!A:A,'[1]Liste bétail'!D:D,""))</f>
        <v/>
      </c>
      <c r="L289" s="3" t="str">
        <f>IF(_xlfn.XLOOKUP(F289,'[1]Liste bétail'!A:A,'[1]Liste bétail'!D:D,"")=0,"",_xlfn.XLOOKUP(F289,'[1]Liste bétail'!A:A,'[1]Liste bétail'!D:D,""))</f>
        <v>V</v>
      </c>
      <c r="M289" s="3">
        <f t="shared" si="18"/>
        <v>1</v>
      </c>
      <c r="N289" s="3" t="str">
        <f t="shared" si="19"/>
        <v/>
      </c>
      <c r="O289" s="1"/>
      <c r="P289" s="1" t="str">
        <f t="shared" si="17"/>
        <v>L48_L98</v>
      </c>
    </row>
    <row r="290" spans="1:16" ht="11" customHeight="1" x14ac:dyDescent="0.45">
      <c r="A290" s="10">
        <v>289</v>
      </c>
      <c r="B290" s="13" t="s">
        <v>16</v>
      </c>
      <c r="C290" s="13">
        <v>46193</v>
      </c>
      <c r="D290" s="11">
        <v>50</v>
      </c>
      <c r="E290" s="12" t="s">
        <v>9</v>
      </c>
      <c r="F290" s="11">
        <v>53</v>
      </c>
      <c r="G290" s="11" t="str">
        <f>IF(ISERROR(VLOOKUP(D290,'[1]Liste bétail'!$A$1:$B$65516,2,FALSE)),"",VLOOKUP(D290,'[1]Liste bétail'!$A$1:$B$65516,2,FALSE))</f>
        <v>ASTUCE</v>
      </c>
      <c r="H290" s="11" t="str">
        <f t="shared" si="16"/>
        <v>-</v>
      </c>
      <c r="I290" s="11" t="str">
        <f>IF(ISERROR(VLOOKUP(F290,'[1]Liste bétail'!$A$1:$B$65516,2,FALSE)),"",VLOOKUP(F290,'[1]Liste bétail'!$A$1:$B$65516,2,FALSE))</f>
        <v>DANETTE</v>
      </c>
      <c r="K290" s="3" t="str">
        <f>IF(_xlfn.XLOOKUP(D290,'[1]Liste bétail'!A:A,'[1]Liste bétail'!D:D,"")=0,"",_xlfn.XLOOKUP(D290,'[1]Liste bétail'!A:A,'[1]Liste bétail'!D:D,""))</f>
        <v>IV</v>
      </c>
      <c r="L290" s="3" t="str">
        <f>IF(_xlfn.XLOOKUP(F290,'[1]Liste bétail'!A:A,'[1]Liste bétail'!D:D,"")=0,"",_xlfn.XLOOKUP(F290,'[1]Liste bétail'!A:A,'[1]Liste bétail'!D:D,""))</f>
        <v>IV</v>
      </c>
      <c r="M290" s="3" t="str">
        <f t="shared" si="18"/>
        <v>IV</v>
      </c>
      <c r="N290" s="3" t="str">
        <f t="shared" si="19"/>
        <v>IV</v>
      </c>
      <c r="O290" s="1"/>
      <c r="P290" s="1" t="str">
        <f t="shared" si="17"/>
        <v>L50_L53</v>
      </c>
    </row>
    <row r="291" spans="1:16" ht="11" customHeight="1" x14ac:dyDescent="0.45">
      <c r="A291" s="10">
        <v>290</v>
      </c>
      <c r="B291" s="13" t="s">
        <v>16</v>
      </c>
      <c r="C291" s="13">
        <v>46193</v>
      </c>
      <c r="D291" s="11">
        <v>29</v>
      </c>
      <c r="E291" s="12" t="s">
        <v>9</v>
      </c>
      <c r="F291" s="11">
        <v>23</v>
      </c>
      <c r="G291" s="11" t="str">
        <f>IF(ISERROR(VLOOKUP(D291,'[1]Liste bétail'!$A$1:$B$65516,2,FALSE)),"",VLOOKUP(D291,'[1]Liste bétail'!$A$1:$B$65516,2,FALSE))</f>
        <v>CEVENNES</v>
      </c>
      <c r="H291" s="11" t="str">
        <f t="shared" si="16"/>
        <v>-</v>
      </c>
      <c r="I291" s="11" t="str">
        <f>IF(ISERROR(VLOOKUP(F291,'[1]Liste bétail'!$A$1:$B$65516,2,FALSE)),"",VLOOKUP(F291,'[1]Liste bétail'!$A$1:$B$65516,2,FALSE))</f>
        <v>BENYA</v>
      </c>
      <c r="K291" s="3" t="str">
        <f>IF(_xlfn.XLOOKUP(D291,'[1]Liste bétail'!A:A,'[1]Liste bétail'!D:D,"")=0,"",_xlfn.XLOOKUP(D291,'[1]Liste bétail'!A:A,'[1]Liste bétail'!D:D,""))</f>
        <v/>
      </c>
      <c r="L291" s="3" t="str">
        <f>IF(_xlfn.XLOOKUP(F291,'[1]Liste bétail'!A:A,'[1]Liste bétail'!D:D,"")=0,"",_xlfn.XLOOKUP(F291,'[1]Liste bétail'!A:A,'[1]Liste bétail'!D:D,""))</f>
        <v>2V</v>
      </c>
      <c r="M291" s="3">
        <f t="shared" si="18"/>
        <v>1</v>
      </c>
      <c r="N291" s="3" t="str">
        <f t="shared" si="19"/>
        <v/>
      </c>
      <c r="O291" s="1"/>
      <c r="P291" s="1" t="str">
        <f t="shared" si="17"/>
        <v>L23_L29</v>
      </c>
    </row>
    <row r="292" spans="1:16" ht="11" customHeight="1" x14ac:dyDescent="0.45">
      <c r="A292" s="10">
        <v>291</v>
      </c>
      <c r="B292" s="13" t="s">
        <v>16</v>
      </c>
      <c r="C292" s="13">
        <v>46193</v>
      </c>
      <c r="D292" s="11">
        <v>24</v>
      </c>
      <c r="E292" s="12" t="s">
        <v>9</v>
      </c>
      <c r="F292" s="11">
        <v>35</v>
      </c>
      <c r="G292" s="11" t="str">
        <f>IF(ISERROR(VLOOKUP(D292,'[1]Liste bétail'!$A$1:$B$65516,2,FALSE)),"",VLOOKUP(D292,'[1]Liste bétail'!$A$1:$B$65516,2,FALSE))</f>
        <v>BENKIPIC</v>
      </c>
      <c r="H292" s="11" t="str">
        <f t="shared" si="16"/>
        <v>-</v>
      </c>
      <c r="I292" s="11" t="str">
        <f>IF(ISERROR(VLOOKUP(F292,'[1]Liste bétail'!$A$1:$B$65516,2,FALSE)),"",VLOOKUP(F292,'[1]Liste bétail'!$A$1:$B$65516,2,FALSE))</f>
        <v>CHARLINE</v>
      </c>
      <c r="K292" s="3" t="str">
        <f>IF(_xlfn.XLOOKUP(D292,'[1]Liste bétail'!A:A,'[1]Liste bétail'!D:D,"")=0,"",_xlfn.XLOOKUP(D292,'[1]Liste bétail'!A:A,'[1]Liste bétail'!D:D,""))</f>
        <v>2V</v>
      </c>
      <c r="L292" s="3" t="str">
        <f>IF(_xlfn.XLOOKUP(F292,'[1]Liste bétail'!A:A,'[1]Liste bétail'!D:D,"")=0,"",_xlfn.XLOOKUP(F292,'[1]Liste bétail'!A:A,'[1]Liste bétail'!D:D,""))</f>
        <v>V</v>
      </c>
      <c r="M292" s="3">
        <f t="shared" si="18"/>
        <v>1</v>
      </c>
      <c r="N292" s="3" t="str">
        <f t="shared" si="19"/>
        <v/>
      </c>
      <c r="O292" s="1"/>
      <c r="P292" s="1" t="str">
        <f t="shared" si="17"/>
        <v>L24_L35</v>
      </c>
    </row>
    <row r="293" spans="1:16" ht="11" customHeight="1" x14ac:dyDescent="0.45">
      <c r="A293" s="10">
        <v>292</v>
      </c>
      <c r="B293" s="13" t="s">
        <v>16</v>
      </c>
      <c r="C293" s="13">
        <v>46193</v>
      </c>
      <c r="D293" s="11">
        <v>57</v>
      </c>
      <c r="E293" s="12" t="s">
        <v>9</v>
      </c>
      <c r="F293" s="11">
        <v>14</v>
      </c>
      <c r="G293" s="11" t="str">
        <f>IF(ISERROR(VLOOKUP(D293,'[1]Liste bétail'!$A$1:$B$65516,2,FALSE)),"",VLOOKUP(D293,'[1]Liste bétail'!$A$1:$B$65516,2,FALSE))</f>
        <v>FRISSON</v>
      </c>
      <c r="H293" s="11" t="str">
        <f t="shared" si="16"/>
        <v>-</v>
      </c>
      <c r="I293" s="11" t="str">
        <f>IF(ISERROR(VLOOKUP(F293,'[1]Liste bétail'!$A$1:$B$65516,2,FALSE)),"",VLOOKUP(F293,'[1]Liste bétail'!$A$1:$B$65516,2,FALSE))</f>
        <v>NUBIE</v>
      </c>
      <c r="K293" s="3" t="str">
        <f>IF(_xlfn.XLOOKUP(D293,'[1]Liste bétail'!A:A,'[1]Liste bétail'!D:D,"")=0,"",_xlfn.XLOOKUP(D293,'[1]Liste bétail'!A:A,'[1]Liste bétail'!D:D,""))</f>
        <v/>
      </c>
      <c r="L293" s="3" t="str">
        <f>IF(_xlfn.XLOOKUP(F293,'[1]Liste bétail'!A:A,'[1]Liste bétail'!D:D,"")=0,"",_xlfn.XLOOKUP(F293,'[1]Liste bétail'!A:A,'[1]Liste bétail'!D:D,""))</f>
        <v/>
      </c>
      <c r="M293" s="3" t="str">
        <f t="shared" si="18"/>
        <v/>
      </c>
      <c r="N293" s="3" t="str">
        <f t="shared" si="19"/>
        <v/>
      </c>
      <c r="O293" s="1"/>
      <c r="P293" s="1" t="str">
        <f t="shared" si="17"/>
        <v>L14_L57</v>
      </c>
    </row>
    <row r="294" spans="1:16" ht="11" customHeight="1" x14ac:dyDescent="0.45">
      <c r="A294" s="10">
        <v>293</v>
      </c>
      <c r="B294" s="13" t="s">
        <v>16</v>
      </c>
      <c r="C294" s="13">
        <v>46193</v>
      </c>
      <c r="D294" s="11">
        <v>50</v>
      </c>
      <c r="E294" s="12" t="s">
        <v>9</v>
      </c>
      <c r="F294" s="11">
        <v>109</v>
      </c>
      <c r="G294" s="11" t="str">
        <f>IF(ISERROR(VLOOKUP(D294,'[1]Liste bétail'!$A$1:$B$65516,2,FALSE)),"",VLOOKUP(D294,'[1]Liste bétail'!$A$1:$B$65516,2,FALSE))</f>
        <v>ASTUCE</v>
      </c>
      <c r="H294" s="11" t="str">
        <f t="shared" si="16"/>
        <v>-</v>
      </c>
      <c r="I294" s="11" t="str">
        <f>IF(ISERROR(VLOOKUP(F294,'[1]Liste bétail'!$A$1:$B$65516,2,FALSE)),"",VLOOKUP(F294,'[1]Liste bétail'!$A$1:$B$65516,2,FALSE))</f>
        <v>BAMBINO III</v>
      </c>
      <c r="K294" s="3" t="str">
        <f>IF(_xlfn.XLOOKUP(D294,'[1]Liste bétail'!A:A,'[1]Liste bétail'!D:D,"")=0,"",_xlfn.XLOOKUP(D294,'[1]Liste bétail'!A:A,'[1]Liste bétail'!D:D,""))</f>
        <v>IV</v>
      </c>
      <c r="L294" s="3" t="str">
        <f>IF(_xlfn.XLOOKUP(F294,'[1]Liste bétail'!A:A,'[1]Liste bétail'!D:D,"")=0,"",_xlfn.XLOOKUP(F294,'[1]Liste bétail'!A:A,'[1]Liste bétail'!D:D,""))</f>
        <v>2V</v>
      </c>
      <c r="M294" s="3">
        <f t="shared" si="18"/>
        <v>1</v>
      </c>
      <c r="N294" s="3" t="str">
        <f t="shared" si="19"/>
        <v/>
      </c>
      <c r="O294" s="1"/>
      <c r="P294" s="1" t="str">
        <f t="shared" si="17"/>
        <v>L50_L109</v>
      </c>
    </row>
    <row r="295" spans="1:16" ht="11" customHeight="1" x14ac:dyDescent="0.45">
      <c r="A295" s="10">
        <v>294</v>
      </c>
      <c r="B295" s="13" t="s">
        <v>16</v>
      </c>
      <c r="C295" s="13">
        <v>46193</v>
      </c>
      <c r="D295" s="11">
        <v>24</v>
      </c>
      <c r="E295" s="12" t="s">
        <v>9</v>
      </c>
      <c r="F295" s="11">
        <v>66</v>
      </c>
      <c r="G295" s="11" t="str">
        <f>IF(ISERROR(VLOOKUP(D295,'[1]Liste bétail'!$A$1:$B$65516,2,FALSE)),"",VLOOKUP(D295,'[1]Liste bétail'!$A$1:$B$65516,2,FALSE))</f>
        <v>BENKIPIC</v>
      </c>
      <c r="H295" s="11" t="str">
        <f t="shared" si="16"/>
        <v>-</v>
      </c>
      <c r="I295" s="11" t="str">
        <f>IF(ISERROR(VLOOKUP(F295,'[1]Liste bétail'!$A$1:$B$65516,2,FALSE)),"",VLOOKUP(F295,'[1]Liste bétail'!$A$1:$B$65516,2,FALSE))</f>
        <v>PARIA</v>
      </c>
      <c r="K295" s="3" t="str">
        <f>IF(_xlfn.XLOOKUP(D295,'[1]Liste bétail'!A:A,'[1]Liste bétail'!D:D,"")=0,"",_xlfn.XLOOKUP(D295,'[1]Liste bétail'!A:A,'[1]Liste bétail'!D:D,""))</f>
        <v>2V</v>
      </c>
      <c r="L295" s="3" t="str">
        <f>IF(_xlfn.XLOOKUP(F295,'[1]Liste bétail'!A:A,'[1]Liste bétail'!D:D,"")=0,"",_xlfn.XLOOKUP(F295,'[1]Liste bétail'!A:A,'[1]Liste bétail'!D:D,""))</f>
        <v>2V</v>
      </c>
      <c r="M295" s="3" t="str">
        <f t="shared" si="18"/>
        <v>2V</v>
      </c>
      <c r="N295" s="3" t="str">
        <f t="shared" si="19"/>
        <v>2V</v>
      </c>
      <c r="O295" s="1"/>
      <c r="P295" s="1" t="str">
        <f t="shared" si="17"/>
        <v>L24_L66</v>
      </c>
    </row>
    <row r="296" spans="1:16" ht="11" customHeight="1" x14ac:dyDescent="0.45">
      <c r="A296" s="10">
        <v>295</v>
      </c>
      <c r="B296" s="13" t="s">
        <v>16</v>
      </c>
      <c r="C296" s="13">
        <v>46193</v>
      </c>
      <c r="D296" s="11">
        <v>28</v>
      </c>
      <c r="E296" s="12" t="s">
        <v>9</v>
      </c>
      <c r="F296" s="11">
        <v>84</v>
      </c>
      <c r="G296" s="11" t="str">
        <f>IF(ISERROR(VLOOKUP(D296,'[1]Liste bétail'!$A$1:$B$65516,2,FALSE)),"",VLOOKUP(D296,'[1]Liste bétail'!$A$1:$B$65516,2,FALSE))</f>
        <v>CHANEL</v>
      </c>
      <c r="H296" s="11" t="str">
        <f t="shared" si="16"/>
        <v>-</v>
      </c>
      <c r="I296" s="11" t="str">
        <f>IF(ISERROR(VLOOKUP(F296,'[1]Liste bétail'!$A$1:$B$65516,2,FALSE)),"",VLOOKUP(F296,'[1]Liste bétail'!$A$1:$B$65516,2,FALSE))</f>
        <v>MIRAGE</v>
      </c>
      <c r="K296" s="3" t="str">
        <f>IF(_xlfn.XLOOKUP(D296,'[1]Liste bétail'!A:A,'[1]Liste bétail'!D:D,"")=0,"",_xlfn.XLOOKUP(D296,'[1]Liste bétail'!A:A,'[1]Liste bétail'!D:D,""))</f>
        <v/>
      </c>
      <c r="L296" s="3" t="str">
        <f>IF(_xlfn.XLOOKUP(F296,'[1]Liste bétail'!A:A,'[1]Liste bétail'!D:D,"")=0,"",_xlfn.XLOOKUP(F296,'[1]Liste bétail'!A:A,'[1]Liste bétail'!D:D,""))</f>
        <v/>
      </c>
      <c r="M296" s="3" t="str">
        <f t="shared" si="18"/>
        <v/>
      </c>
      <c r="N296" s="3" t="str">
        <f t="shared" si="19"/>
        <v/>
      </c>
      <c r="O296" s="1"/>
      <c r="P296" s="1" t="str">
        <f t="shared" si="17"/>
        <v>L28_L84</v>
      </c>
    </row>
    <row r="297" spans="1:16" ht="11" customHeight="1" x14ac:dyDescent="0.45">
      <c r="A297" s="10">
        <v>296</v>
      </c>
      <c r="B297" s="13" t="s">
        <v>16</v>
      </c>
      <c r="C297" s="13">
        <v>46193</v>
      </c>
      <c r="D297" s="11">
        <v>105</v>
      </c>
      <c r="E297" s="12" t="s">
        <v>9</v>
      </c>
      <c r="F297" s="11">
        <v>38</v>
      </c>
      <c r="G297" s="11" t="str">
        <f>IF(ISERROR(VLOOKUP(D297,'[1]Liste bétail'!$A$1:$B$65516,2,FALSE)),"",VLOOKUP(D297,'[1]Liste bétail'!$A$1:$B$65516,2,FALSE))</f>
        <v>VESUVE</v>
      </c>
      <c r="H297" s="11" t="str">
        <f t="shared" si="16"/>
        <v>-</v>
      </c>
      <c r="I297" s="11" t="str">
        <f>IF(ISERROR(VLOOKUP(F297,'[1]Liste bétail'!$A$1:$B$65516,2,FALSE)),"",VLOOKUP(F297,'[1]Liste bétail'!$A$1:$B$65516,2,FALSE))</f>
        <v>MANDARINE</v>
      </c>
      <c r="K297" s="3" t="str">
        <f>IF(_xlfn.XLOOKUP(D297,'[1]Liste bétail'!A:A,'[1]Liste bétail'!D:D,"")=0,"",_xlfn.XLOOKUP(D297,'[1]Liste bétail'!A:A,'[1]Liste bétail'!D:D,""))</f>
        <v/>
      </c>
      <c r="L297" s="3" t="str">
        <f>IF(_xlfn.XLOOKUP(F297,'[1]Liste bétail'!A:A,'[1]Liste bétail'!D:D,"")=0,"",_xlfn.XLOOKUP(F297,'[1]Liste bétail'!A:A,'[1]Liste bétail'!D:D,""))</f>
        <v>V</v>
      </c>
      <c r="M297" s="3">
        <f t="shared" si="18"/>
        <v>1</v>
      </c>
      <c r="N297" s="3" t="str">
        <f t="shared" si="19"/>
        <v/>
      </c>
      <c r="O297" s="1"/>
      <c r="P297" s="1" t="str">
        <f t="shared" si="17"/>
        <v>L38_L105</v>
      </c>
    </row>
    <row r="298" spans="1:16" ht="11" customHeight="1" x14ac:dyDescent="0.45">
      <c r="A298" s="10">
        <v>297</v>
      </c>
      <c r="B298" s="13" t="s">
        <v>16</v>
      </c>
      <c r="C298" s="13">
        <v>46193</v>
      </c>
      <c r="D298" s="11">
        <v>53</v>
      </c>
      <c r="E298" s="12" t="s">
        <v>9</v>
      </c>
      <c r="F298" s="11">
        <v>51</v>
      </c>
      <c r="G298" s="11" t="str">
        <f>IF(ISERROR(VLOOKUP(D298,'[1]Liste bétail'!$A$1:$B$65516,2,FALSE)),"",VLOOKUP(D298,'[1]Liste bétail'!$A$1:$B$65516,2,FALSE))</f>
        <v>DANETTE</v>
      </c>
      <c r="H298" s="11" t="str">
        <f t="shared" si="16"/>
        <v>-</v>
      </c>
      <c r="I298" s="11" t="str">
        <f>IF(ISERROR(VLOOKUP(F298,'[1]Liste bétail'!$A$1:$B$65516,2,FALSE)),"",VLOOKUP(F298,'[1]Liste bétail'!$A$1:$B$65516,2,FALSE))</f>
        <v>LANA</v>
      </c>
      <c r="K298" s="3" t="str">
        <f>IF(_xlfn.XLOOKUP(D298,'[1]Liste bétail'!A:A,'[1]Liste bétail'!D:D,"")=0,"",_xlfn.XLOOKUP(D298,'[1]Liste bétail'!A:A,'[1]Liste bétail'!D:D,""))</f>
        <v>IV</v>
      </c>
      <c r="L298" s="3" t="str">
        <f>IF(_xlfn.XLOOKUP(F298,'[1]Liste bétail'!A:A,'[1]Liste bétail'!D:D,"")=0,"",_xlfn.XLOOKUP(F298,'[1]Liste bétail'!A:A,'[1]Liste bétail'!D:D,""))</f>
        <v>2V</v>
      </c>
      <c r="M298" s="3">
        <f t="shared" si="18"/>
        <v>1</v>
      </c>
      <c r="N298" s="3" t="str">
        <f t="shared" si="19"/>
        <v/>
      </c>
      <c r="O298" s="1"/>
      <c r="P298" s="1" t="str">
        <f t="shared" si="17"/>
        <v>L51_L53</v>
      </c>
    </row>
    <row r="299" spans="1:16" ht="11" customHeight="1" x14ac:dyDescent="0.45">
      <c r="A299" s="10">
        <v>298</v>
      </c>
      <c r="B299" s="13" t="s">
        <v>16</v>
      </c>
      <c r="C299" s="13">
        <v>46193</v>
      </c>
      <c r="D299" s="11">
        <v>78</v>
      </c>
      <c r="E299" s="12" t="s">
        <v>9</v>
      </c>
      <c r="F299" s="11">
        <v>15</v>
      </c>
      <c r="G299" s="11" t="str">
        <f>IF(ISERROR(VLOOKUP(D299,'[1]Liste bétail'!$A$1:$B$65516,2,FALSE)),"",VLOOKUP(D299,'[1]Liste bétail'!$A$1:$B$65516,2,FALSE))</f>
        <v>VAGABONDE</v>
      </c>
      <c r="H299" s="11" t="str">
        <f t="shared" si="16"/>
        <v>-</v>
      </c>
      <c r="I299" s="11" t="str">
        <f>IF(ISERROR(VLOOKUP(F299,'[1]Liste bétail'!$A$1:$B$65516,2,FALSE)),"",VLOOKUP(F299,'[1]Liste bétail'!$A$1:$B$65516,2,FALSE))</f>
        <v>ZARA</v>
      </c>
      <c r="K299" s="3" t="str">
        <f>IF(_xlfn.XLOOKUP(D299,'[1]Liste bétail'!A:A,'[1]Liste bétail'!D:D,"")=0,"",_xlfn.XLOOKUP(D299,'[1]Liste bétail'!A:A,'[1]Liste bétail'!D:D,""))</f>
        <v/>
      </c>
      <c r="L299" s="3" t="str">
        <f>IF(_xlfn.XLOOKUP(F299,'[1]Liste bétail'!A:A,'[1]Liste bétail'!D:D,"")=0,"",_xlfn.XLOOKUP(F299,'[1]Liste bétail'!A:A,'[1]Liste bétail'!D:D,""))</f>
        <v>IV</v>
      </c>
      <c r="M299" s="3">
        <f t="shared" si="18"/>
        <v>1</v>
      </c>
      <c r="N299" s="3" t="str">
        <f t="shared" si="19"/>
        <v/>
      </c>
      <c r="O299" s="1"/>
      <c r="P299" s="1" t="str">
        <f t="shared" si="17"/>
        <v>L15_L78</v>
      </c>
    </row>
    <row r="300" spans="1:16" ht="11" customHeight="1" x14ac:dyDescent="0.45">
      <c r="A300" s="10">
        <v>299</v>
      </c>
      <c r="B300" s="13" t="s">
        <v>16</v>
      </c>
      <c r="C300" s="13">
        <v>46193</v>
      </c>
      <c r="D300" s="11">
        <v>108</v>
      </c>
      <c r="E300" s="12" t="s">
        <v>9</v>
      </c>
      <c r="F300" s="11">
        <v>2</v>
      </c>
      <c r="G300" s="11" t="str">
        <f>IF(ISERROR(VLOOKUP(D300,'[1]Liste bétail'!$A$1:$B$65516,2,FALSE)),"",VLOOKUP(D300,'[1]Liste bétail'!$A$1:$B$65516,2,FALSE))</f>
        <v>BALOO</v>
      </c>
      <c r="H300" s="11" t="str">
        <f t="shared" si="16"/>
        <v>-</v>
      </c>
      <c r="I300" s="11" t="str">
        <f>IF(ISERROR(VLOOKUP(F300,'[1]Liste bétail'!$A$1:$B$65516,2,FALSE)),"",VLOOKUP(F300,'[1]Liste bétail'!$A$1:$B$65516,2,FALSE))</f>
        <v>JAKI</v>
      </c>
      <c r="K300" s="3" t="str">
        <f>IF(_xlfn.XLOOKUP(D300,'[1]Liste bétail'!A:A,'[1]Liste bétail'!D:D,"")=0,"",_xlfn.XLOOKUP(D300,'[1]Liste bétail'!A:A,'[1]Liste bétail'!D:D,""))</f>
        <v/>
      </c>
      <c r="L300" s="3" t="str">
        <f>IF(_xlfn.XLOOKUP(F300,'[1]Liste bétail'!A:A,'[1]Liste bétail'!D:D,"")=0,"",_xlfn.XLOOKUP(F300,'[1]Liste bétail'!A:A,'[1]Liste bétail'!D:D,""))</f>
        <v>V</v>
      </c>
      <c r="M300" s="3">
        <f t="shared" si="18"/>
        <v>1</v>
      </c>
      <c r="N300" s="3" t="str">
        <f t="shared" si="19"/>
        <v/>
      </c>
      <c r="O300" s="1"/>
      <c r="P300" s="1" t="str">
        <f t="shared" si="17"/>
        <v>L2_L108</v>
      </c>
    </row>
    <row r="301" spans="1:16" ht="11" customHeight="1" x14ac:dyDescent="0.45">
      <c r="A301" s="10">
        <v>300</v>
      </c>
      <c r="B301" s="13" t="s">
        <v>16</v>
      </c>
      <c r="C301" s="13">
        <v>46193</v>
      </c>
      <c r="D301" s="11">
        <v>64</v>
      </c>
      <c r="E301" s="12" t="s">
        <v>9</v>
      </c>
      <c r="F301" s="11">
        <v>125</v>
      </c>
      <c r="G301" s="11" t="str">
        <f>IF(ISERROR(VLOOKUP(D301,'[1]Liste bétail'!$A$1:$B$65516,2,FALSE)),"",VLOOKUP(D301,'[1]Liste bétail'!$A$1:$B$65516,2,FALSE))</f>
        <v>PYGMEE</v>
      </c>
      <c r="H301" s="11" t="str">
        <f t="shared" si="16"/>
        <v>-</v>
      </c>
      <c r="I301" s="11" t="str">
        <f>IF(ISERROR(VLOOKUP(F301,'[1]Liste bétail'!$A$1:$B$65516,2,FALSE)),"",VLOOKUP(F301,'[1]Liste bétail'!$A$1:$B$65516,2,FALSE))</f>
        <v/>
      </c>
      <c r="K301" s="3" t="str">
        <f>IF(_xlfn.XLOOKUP(D301,'[1]Liste bétail'!A:A,'[1]Liste bétail'!D:D,"")=0,"",_xlfn.XLOOKUP(D301,'[1]Liste bétail'!A:A,'[1]Liste bétail'!D:D,""))</f>
        <v/>
      </c>
      <c r="L301" s="3" t="str">
        <f>IF(_xlfn.XLOOKUP(F301,'[1]Liste bétail'!A:A,'[1]Liste bétail'!D:D,"")=0,"",_xlfn.XLOOKUP(F301,'[1]Liste bétail'!A:A,'[1]Liste bétail'!D:D,""))</f>
        <v/>
      </c>
      <c r="M301" s="3" t="str">
        <f t="shared" si="18"/>
        <v/>
      </c>
      <c r="N301" s="3" t="str">
        <f t="shared" si="19"/>
        <v/>
      </c>
      <c r="O301" s="1"/>
      <c r="P301" s="1" t="str">
        <f t="shared" si="17"/>
        <v>L64_L125</v>
      </c>
    </row>
    <row r="302" spans="1:16" ht="11" customHeight="1" x14ac:dyDescent="0.45">
      <c r="A302" s="10">
        <v>301</v>
      </c>
      <c r="B302" s="13" t="s">
        <v>16</v>
      </c>
      <c r="C302" s="13">
        <v>46193</v>
      </c>
      <c r="D302" s="11">
        <v>86</v>
      </c>
      <c r="E302" s="12" t="s">
        <v>9</v>
      </c>
      <c r="F302" s="11">
        <v>15</v>
      </c>
      <c r="G302" s="11" t="str">
        <f>IF(ISERROR(VLOOKUP(D302,'[1]Liste bétail'!$A$1:$B$65516,2,FALSE)),"",VLOOKUP(D302,'[1]Liste bétail'!$A$1:$B$65516,2,FALSE))</f>
        <v>CELTIS</v>
      </c>
      <c r="H302" s="11" t="str">
        <f t="shared" si="16"/>
        <v>-</v>
      </c>
      <c r="I302" s="11" t="str">
        <f>IF(ISERROR(VLOOKUP(F302,'[1]Liste bétail'!$A$1:$B$65516,2,FALSE)),"",VLOOKUP(F302,'[1]Liste bétail'!$A$1:$B$65516,2,FALSE))</f>
        <v>ZARA</v>
      </c>
      <c r="K302" s="3" t="str">
        <f>IF(_xlfn.XLOOKUP(D302,'[1]Liste bétail'!A:A,'[1]Liste bétail'!D:D,"")=0,"",_xlfn.XLOOKUP(D302,'[1]Liste bétail'!A:A,'[1]Liste bétail'!D:D,""))</f>
        <v/>
      </c>
      <c r="L302" s="3" t="str">
        <f>IF(_xlfn.XLOOKUP(F302,'[1]Liste bétail'!A:A,'[1]Liste bétail'!D:D,"")=0,"",_xlfn.XLOOKUP(F302,'[1]Liste bétail'!A:A,'[1]Liste bétail'!D:D,""))</f>
        <v>IV</v>
      </c>
      <c r="M302" s="3">
        <f t="shared" si="18"/>
        <v>1</v>
      </c>
      <c r="N302" s="3" t="str">
        <f t="shared" si="19"/>
        <v/>
      </c>
      <c r="O302" s="1"/>
      <c r="P302" s="1" t="str">
        <f t="shared" si="17"/>
        <v>L15_L86</v>
      </c>
    </row>
    <row r="303" spans="1:16" ht="11" customHeight="1" x14ac:dyDescent="0.45">
      <c r="A303" s="10">
        <v>302</v>
      </c>
      <c r="B303" s="13" t="s">
        <v>16</v>
      </c>
      <c r="C303" s="13">
        <v>46193</v>
      </c>
      <c r="D303" s="11">
        <v>128</v>
      </c>
      <c r="E303" s="12" t="s">
        <v>9</v>
      </c>
      <c r="F303" s="11">
        <v>29</v>
      </c>
      <c r="G303" s="11" t="str">
        <f>IF(ISERROR(VLOOKUP(D303,'[1]Liste bétail'!$A$1:$B$65516,2,FALSE)),"",VLOOKUP(D303,'[1]Liste bétail'!$A$1:$B$65516,2,FALSE))</f>
        <v>RIPOSTE</v>
      </c>
      <c r="H303" s="11" t="str">
        <f t="shared" si="16"/>
        <v>-</v>
      </c>
      <c r="I303" s="11" t="str">
        <f>IF(ISERROR(VLOOKUP(F303,'[1]Liste bétail'!$A$1:$B$65516,2,FALSE)),"",VLOOKUP(F303,'[1]Liste bétail'!$A$1:$B$65516,2,FALSE))</f>
        <v>CEVENNES</v>
      </c>
      <c r="K303" s="3" t="str">
        <f>IF(_xlfn.XLOOKUP(D303,'[1]Liste bétail'!A:A,'[1]Liste bétail'!D:D,"")=0,"",_xlfn.XLOOKUP(D303,'[1]Liste bétail'!A:A,'[1]Liste bétail'!D:D,""))</f>
        <v/>
      </c>
      <c r="L303" s="3" t="str">
        <f>IF(_xlfn.XLOOKUP(F303,'[1]Liste bétail'!A:A,'[1]Liste bétail'!D:D,"")=0,"",_xlfn.XLOOKUP(F303,'[1]Liste bétail'!A:A,'[1]Liste bétail'!D:D,""))</f>
        <v/>
      </c>
      <c r="M303" s="3" t="str">
        <f t="shared" si="18"/>
        <v/>
      </c>
      <c r="N303" s="3" t="str">
        <f t="shared" si="19"/>
        <v/>
      </c>
      <c r="O303" s="1"/>
      <c r="P303" s="1" t="str">
        <f t="shared" si="17"/>
        <v>L29_L128</v>
      </c>
    </row>
    <row r="304" spans="1:16" ht="11" customHeight="1" x14ac:dyDescent="0.45">
      <c r="A304" s="10">
        <v>303</v>
      </c>
      <c r="B304" s="13" t="s">
        <v>16</v>
      </c>
      <c r="C304" s="13">
        <v>46193</v>
      </c>
      <c r="D304" s="11">
        <v>132</v>
      </c>
      <c r="E304" s="12" t="s">
        <v>9</v>
      </c>
      <c r="F304" s="11">
        <v>64</v>
      </c>
      <c r="G304" s="11" t="str">
        <f>IF(ISERROR(VLOOKUP(D304,'[1]Liste bétail'!$A$1:$B$65516,2,FALSE)),"",VLOOKUP(D304,'[1]Liste bétail'!$A$1:$B$65516,2,FALSE))</f>
        <v>AÏCHA</v>
      </c>
      <c r="H304" s="11" t="str">
        <f t="shared" si="16"/>
        <v>-</v>
      </c>
      <c r="I304" s="11" t="str">
        <f>IF(ISERROR(VLOOKUP(F304,'[1]Liste bétail'!$A$1:$B$65516,2,FALSE)),"",VLOOKUP(F304,'[1]Liste bétail'!$A$1:$B$65516,2,FALSE))</f>
        <v>PYGMEE</v>
      </c>
      <c r="K304" s="3" t="str">
        <f>IF(_xlfn.XLOOKUP(D304,'[1]Liste bétail'!A:A,'[1]Liste bétail'!D:D,"")=0,"",_xlfn.XLOOKUP(D304,'[1]Liste bétail'!A:A,'[1]Liste bétail'!D:D,""))</f>
        <v/>
      </c>
      <c r="L304" s="3" t="str">
        <f>IF(_xlfn.XLOOKUP(F304,'[1]Liste bétail'!A:A,'[1]Liste bétail'!D:D,"")=0,"",_xlfn.XLOOKUP(F304,'[1]Liste bétail'!A:A,'[1]Liste bétail'!D:D,""))</f>
        <v/>
      </c>
      <c r="M304" s="3" t="str">
        <f t="shared" si="18"/>
        <v/>
      </c>
      <c r="N304" s="3" t="str">
        <f t="shared" si="19"/>
        <v/>
      </c>
      <c r="O304" s="1"/>
      <c r="P304" s="1" t="str">
        <f t="shared" si="17"/>
        <v>L64_L132</v>
      </c>
    </row>
    <row r="305" spans="1:16" ht="11" customHeight="1" x14ac:dyDescent="0.45">
      <c r="A305" s="10">
        <v>304</v>
      </c>
      <c r="B305" s="13" t="s">
        <v>16</v>
      </c>
      <c r="C305" s="13">
        <v>46193</v>
      </c>
      <c r="D305" s="11">
        <v>84</v>
      </c>
      <c r="E305" s="12" t="s">
        <v>9</v>
      </c>
      <c r="F305" s="11">
        <v>58</v>
      </c>
      <c r="G305" s="11" t="str">
        <f>IF(ISERROR(VLOOKUP(D305,'[1]Liste bétail'!$A$1:$B$65516,2,FALSE)),"",VLOOKUP(D305,'[1]Liste bétail'!$A$1:$B$65516,2,FALSE))</f>
        <v>MIRAGE</v>
      </c>
      <c r="H305" s="11" t="str">
        <f t="shared" si="16"/>
        <v>-</v>
      </c>
      <c r="I305" s="11" t="str">
        <f>IF(ISERROR(VLOOKUP(F305,'[1]Liste bétail'!$A$1:$B$65516,2,FALSE)),"",VLOOKUP(F305,'[1]Liste bétail'!$A$1:$B$65516,2,FALSE))</f>
        <v>NEROBI</v>
      </c>
      <c r="K305" s="3" t="str">
        <f>IF(_xlfn.XLOOKUP(D305,'[1]Liste bétail'!A:A,'[1]Liste bétail'!D:D,"")=0,"",_xlfn.XLOOKUP(D305,'[1]Liste bétail'!A:A,'[1]Liste bétail'!D:D,""))</f>
        <v/>
      </c>
      <c r="L305" s="3" t="str">
        <f>IF(_xlfn.XLOOKUP(F305,'[1]Liste bétail'!A:A,'[1]Liste bétail'!D:D,"")=0,"",_xlfn.XLOOKUP(F305,'[1]Liste bétail'!A:A,'[1]Liste bétail'!D:D,""))</f>
        <v>2V</v>
      </c>
      <c r="M305" s="3">
        <f t="shared" si="18"/>
        <v>1</v>
      </c>
      <c r="N305" s="3" t="str">
        <f t="shared" si="19"/>
        <v/>
      </c>
      <c r="O305" s="1"/>
      <c r="P305" s="1" t="str">
        <f t="shared" si="17"/>
        <v>L58_L84</v>
      </c>
    </row>
    <row r="306" spans="1:16" ht="11" customHeight="1" x14ac:dyDescent="0.45">
      <c r="A306" s="10">
        <v>305</v>
      </c>
      <c r="B306" s="13" t="s">
        <v>16</v>
      </c>
      <c r="C306" s="13">
        <v>46193</v>
      </c>
      <c r="D306" s="11">
        <v>130</v>
      </c>
      <c r="E306" s="12" t="s">
        <v>9</v>
      </c>
      <c r="F306" s="11">
        <v>10</v>
      </c>
      <c r="G306" s="11" t="str">
        <f>IF(ISERROR(VLOOKUP(D306,'[1]Liste bétail'!$A$1:$B$65516,2,FALSE)),"",VLOOKUP(D306,'[1]Liste bétail'!$A$1:$B$65516,2,FALSE))</f>
        <v>MARQUISE</v>
      </c>
      <c r="H306" s="11" t="str">
        <f t="shared" si="16"/>
        <v>-</v>
      </c>
      <c r="I306" s="11" t="str">
        <f>IF(ISERROR(VLOOKUP(F306,'[1]Liste bétail'!$A$1:$B$65516,2,FALSE)),"",VLOOKUP(F306,'[1]Liste bétail'!$A$1:$B$65516,2,FALSE))</f>
        <v>LIO</v>
      </c>
      <c r="K306" s="3" t="str">
        <f>IF(_xlfn.XLOOKUP(D306,'[1]Liste bétail'!A:A,'[1]Liste bétail'!D:D,"")=0,"",_xlfn.XLOOKUP(D306,'[1]Liste bétail'!A:A,'[1]Liste bétail'!D:D,""))</f>
        <v>IV</v>
      </c>
      <c r="L306" s="3" t="str">
        <f>IF(_xlfn.XLOOKUP(F306,'[1]Liste bétail'!A:A,'[1]Liste bétail'!D:D,"")=0,"",_xlfn.XLOOKUP(F306,'[1]Liste bétail'!A:A,'[1]Liste bétail'!D:D,""))</f>
        <v/>
      </c>
      <c r="M306" s="3">
        <f t="shared" si="18"/>
        <v>1</v>
      </c>
      <c r="N306" s="3" t="str">
        <f t="shared" si="19"/>
        <v/>
      </c>
      <c r="O306" s="1"/>
      <c r="P306" s="1" t="str">
        <f t="shared" si="17"/>
        <v>L10_L130</v>
      </c>
    </row>
    <row r="307" spans="1:16" ht="11" customHeight="1" x14ac:dyDescent="0.45">
      <c r="A307" s="10">
        <v>306</v>
      </c>
      <c r="B307" s="13" t="s">
        <v>16</v>
      </c>
      <c r="C307" s="13">
        <v>46193</v>
      </c>
      <c r="D307" s="11">
        <v>70</v>
      </c>
      <c r="E307" s="12" t="s">
        <v>9</v>
      </c>
      <c r="F307" s="11">
        <v>37</v>
      </c>
      <c r="G307" s="11" t="str">
        <f>IF(ISERROR(VLOOKUP(D307,'[1]Liste bétail'!$A$1:$B$65516,2,FALSE)),"",VLOOKUP(D307,'[1]Liste bétail'!$A$1:$B$65516,2,FALSE))</f>
        <v>DAESY</v>
      </c>
      <c r="H307" s="11" t="str">
        <f t="shared" si="16"/>
        <v>-</v>
      </c>
      <c r="I307" s="11" t="str">
        <f>IF(ISERROR(VLOOKUP(F307,'[1]Liste bétail'!$A$1:$B$65516,2,FALSE)),"",VLOOKUP(F307,'[1]Liste bétail'!$A$1:$B$65516,2,FALSE))</f>
        <v>NECTARINE</v>
      </c>
      <c r="K307" s="3" t="str">
        <f>IF(_xlfn.XLOOKUP(D307,'[1]Liste bétail'!A:A,'[1]Liste bétail'!D:D,"")=0,"",_xlfn.XLOOKUP(D307,'[1]Liste bétail'!A:A,'[1]Liste bétail'!D:D,""))</f>
        <v/>
      </c>
      <c r="L307" s="3" t="str">
        <f>IF(_xlfn.XLOOKUP(F307,'[1]Liste bétail'!A:A,'[1]Liste bétail'!D:D,"")=0,"",_xlfn.XLOOKUP(F307,'[1]Liste bétail'!A:A,'[1]Liste bétail'!D:D,""))</f>
        <v>V</v>
      </c>
      <c r="M307" s="3">
        <f t="shared" si="18"/>
        <v>1</v>
      </c>
      <c r="N307" s="3" t="str">
        <f t="shared" si="19"/>
        <v/>
      </c>
      <c r="O307" s="1"/>
      <c r="P307" s="1" t="str">
        <f t="shared" si="17"/>
        <v>L37_L70</v>
      </c>
    </row>
    <row r="308" spans="1:16" ht="11" customHeight="1" x14ac:dyDescent="0.45">
      <c r="A308" s="10">
        <v>307</v>
      </c>
      <c r="B308" s="13" t="s">
        <v>16</v>
      </c>
      <c r="C308" s="13">
        <v>46193</v>
      </c>
      <c r="D308" s="11">
        <v>87</v>
      </c>
      <c r="E308" s="12" t="s">
        <v>9</v>
      </c>
      <c r="F308" s="11">
        <v>2</v>
      </c>
      <c r="G308" s="11" t="str">
        <f>IF(ISERROR(VLOOKUP(D308,'[1]Liste bétail'!$A$1:$B$65516,2,FALSE)),"",VLOOKUP(D308,'[1]Liste bétail'!$A$1:$B$65516,2,FALSE))</f>
        <v>COMBAT</v>
      </c>
      <c r="H308" s="11" t="str">
        <f t="shared" si="16"/>
        <v>-</v>
      </c>
      <c r="I308" s="11" t="str">
        <f>IF(ISERROR(VLOOKUP(F308,'[1]Liste bétail'!$A$1:$B$65516,2,FALSE)),"",VLOOKUP(F308,'[1]Liste bétail'!$A$1:$B$65516,2,FALSE))</f>
        <v>JAKI</v>
      </c>
      <c r="K308" s="3" t="str">
        <f>IF(_xlfn.XLOOKUP(D308,'[1]Liste bétail'!A:A,'[1]Liste bétail'!D:D,"")=0,"",_xlfn.XLOOKUP(D308,'[1]Liste bétail'!A:A,'[1]Liste bétail'!D:D,""))</f>
        <v/>
      </c>
      <c r="L308" s="3" t="str">
        <f>IF(_xlfn.XLOOKUP(F308,'[1]Liste bétail'!A:A,'[1]Liste bétail'!D:D,"")=0,"",_xlfn.XLOOKUP(F308,'[1]Liste bétail'!A:A,'[1]Liste bétail'!D:D,""))</f>
        <v>V</v>
      </c>
      <c r="M308" s="3">
        <f t="shared" si="18"/>
        <v>1</v>
      </c>
      <c r="N308" s="3" t="str">
        <f t="shared" si="19"/>
        <v/>
      </c>
      <c r="O308" s="1"/>
      <c r="P308" s="1" t="str">
        <f t="shared" si="17"/>
        <v>L2_L87</v>
      </c>
    </row>
    <row r="309" spans="1:16" ht="11" customHeight="1" x14ac:dyDescent="0.45">
      <c r="A309" s="10">
        <v>308</v>
      </c>
      <c r="B309" s="13" t="s">
        <v>16</v>
      </c>
      <c r="C309" s="13">
        <v>46193</v>
      </c>
      <c r="D309" s="11">
        <v>66</v>
      </c>
      <c r="E309" s="12" t="s">
        <v>9</v>
      </c>
      <c r="F309" s="11">
        <v>5</v>
      </c>
      <c r="G309" s="11" t="str">
        <f>IF(ISERROR(VLOOKUP(D309,'[1]Liste bétail'!$A$1:$B$65516,2,FALSE)),"",VLOOKUP(D309,'[1]Liste bétail'!$A$1:$B$65516,2,FALSE))</f>
        <v>PARIA</v>
      </c>
      <c r="H309" s="11" t="str">
        <f t="shared" si="16"/>
        <v>-</v>
      </c>
      <c r="I309" s="11" t="str">
        <f>IF(ISERROR(VLOOKUP(F309,'[1]Liste bétail'!$A$1:$B$65516,2,FALSE)),"",VLOOKUP(F309,'[1]Liste bétail'!$A$1:$B$65516,2,FALSE))</f>
        <v>BARQUETTE</v>
      </c>
      <c r="K309" s="3" t="str">
        <f>IF(_xlfn.XLOOKUP(D309,'[1]Liste bétail'!A:A,'[1]Liste bétail'!D:D,"")=0,"",_xlfn.XLOOKUP(D309,'[1]Liste bétail'!A:A,'[1]Liste bétail'!D:D,""))</f>
        <v>2V</v>
      </c>
      <c r="L309" s="3" t="str">
        <f>IF(_xlfn.XLOOKUP(F309,'[1]Liste bétail'!A:A,'[1]Liste bétail'!D:D,"")=0,"",_xlfn.XLOOKUP(F309,'[1]Liste bétail'!A:A,'[1]Liste bétail'!D:D,""))</f>
        <v>IV</v>
      </c>
      <c r="M309" s="3">
        <f t="shared" si="18"/>
        <v>1</v>
      </c>
      <c r="N309" s="3" t="str">
        <f t="shared" si="19"/>
        <v/>
      </c>
      <c r="O309" s="1"/>
      <c r="P309" s="1" t="str">
        <f t="shared" si="17"/>
        <v>L5_L66</v>
      </c>
    </row>
    <row r="310" spans="1:16" ht="11" customHeight="1" x14ac:dyDescent="0.45">
      <c r="A310" s="10">
        <v>309</v>
      </c>
      <c r="B310" s="13" t="s">
        <v>16</v>
      </c>
      <c r="C310" s="13">
        <v>46193</v>
      </c>
      <c r="D310" s="11">
        <v>33</v>
      </c>
      <c r="E310" s="12" t="s">
        <v>9</v>
      </c>
      <c r="F310" s="11">
        <v>10</v>
      </c>
      <c r="G310" s="11" t="str">
        <f>IF(ISERROR(VLOOKUP(D310,'[1]Liste bétail'!$A$1:$B$65516,2,FALSE)),"",VLOOKUP(D310,'[1]Liste bétail'!$A$1:$B$65516,2,FALSE))</f>
        <v>CHANTILLY</v>
      </c>
      <c r="H310" s="11" t="str">
        <f t="shared" si="16"/>
        <v>-</v>
      </c>
      <c r="I310" s="11" t="str">
        <f>IF(ISERROR(VLOOKUP(F310,'[1]Liste bétail'!$A$1:$B$65516,2,FALSE)),"",VLOOKUP(F310,'[1]Liste bétail'!$A$1:$B$65516,2,FALSE))</f>
        <v>LIO</v>
      </c>
      <c r="K310" s="3" t="str">
        <f>IF(_xlfn.XLOOKUP(D310,'[1]Liste bétail'!A:A,'[1]Liste bétail'!D:D,"")=0,"",_xlfn.XLOOKUP(D310,'[1]Liste bétail'!A:A,'[1]Liste bétail'!D:D,""))</f>
        <v>2V</v>
      </c>
      <c r="L310" s="3" t="str">
        <f>IF(_xlfn.XLOOKUP(F310,'[1]Liste bétail'!A:A,'[1]Liste bétail'!D:D,"")=0,"",_xlfn.XLOOKUP(F310,'[1]Liste bétail'!A:A,'[1]Liste bétail'!D:D,""))</f>
        <v/>
      </c>
      <c r="M310" s="3">
        <f t="shared" si="18"/>
        <v>1</v>
      </c>
      <c r="N310" s="3" t="str">
        <f t="shared" si="19"/>
        <v/>
      </c>
      <c r="O310" s="1"/>
      <c r="P310" s="1" t="str">
        <f t="shared" si="17"/>
        <v>L10_L33</v>
      </c>
    </row>
    <row r="311" spans="1:16" ht="11" customHeight="1" x14ac:dyDescent="0.45">
      <c r="A311" s="10">
        <v>310</v>
      </c>
      <c r="B311" s="13" t="s">
        <v>16</v>
      </c>
      <c r="C311" s="13">
        <v>46193</v>
      </c>
      <c r="D311" s="11">
        <v>96</v>
      </c>
      <c r="E311" s="12" t="s">
        <v>9</v>
      </c>
      <c r="F311" s="11">
        <v>128</v>
      </c>
      <c r="G311" s="11" t="str">
        <f>IF(ISERROR(VLOOKUP(D311,'[1]Liste bétail'!$A$1:$B$65516,2,FALSE)),"",VLOOKUP(D311,'[1]Liste bétail'!$A$1:$B$65516,2,FALSE))</f>
        <v>PALOMINA</v>
      </c>
      <c r="H311" s="11" t="str">
        <f t="shared" si="16"/>
        <v>-</v>
      </c>
      <c r="I311" s="11" t="str">
        <f>IF(ISERROR(VLOOKUP(F311,'[1]Liste bétail'!$A$1:$B$65516,2,FALSE)),"",VLOOKUP(F311,'[1]Liste bétail'!$A$1:$B$65516,2,FALSE))</f>
        <v>RIPOSTE</v>
      </c>
      <c r="K311" s="3" t="str">
        <f>IF(_xlfn.XLOOKUP(D311,'[1]Liste bétail'!A:A,'[1]Liste bétail'!D:D,"")=0,"",_xlfn.XLOOKUP(D311,'[1]Liste bétail'!A:A,'[1]Liste bétail'!D:D,""))</f>
        <v/>
      </c>
      <c r="L311" s="3" t="str">
        <f>IF(_xlfn.XLOOKUP(F311,'[1]Liste bétail'!A:A,'[1]Liste bétail'!D:D,"")=0,"",_xlfn.XLOOKUP(F311,'[1]Liste bétail'!A:A,'[1]Liste bétail'!D:D,""))</f>
        <v/>
      </c>
      <c r="M311" s="3" t="str">
        <f t="shared" si="18"/>
        <v/>
      </c>
      <c r="N311" s="3" t="str">
        <f t="shared" si="19"/>
        <v/>
      </c>
      <c r="O311" s="1"/>
      <c r="P311" s="1" t="str">
        <f t="shared" si="17"/>
        <v>L96_L128</v>
      </c>
    </row>
    <row r="312" spans="1:16" ht="11" customHeight="1" x14ac:dyDescent="0.45">
      <c r="A312" s="10">
        <v>311</v>
      </c>
      <c r="B312" s="13" t="s">
        <v>16</v>
      </c>
      <c r="C312" s="13">
        <v>46193</v>
      </c>
      <c r="D312" s="11">
        <v>95</v>
      </c>
      <c r="E312" s="12" t="s">
        <v>9</v>
      </c>
      <c r="F312" s="11">
        <v>79</v>
      </c>
      <c r="G312" s="11" t="str">
        <f>IF(ISERROR(VLOOKUP(D312,'[1]Liste bétail'!$A$1:$B$65516,2,FALSE)),"",VLOOKUP(D312,'[1]Liste bétail'!$A$1:$B$65516,2,FALSE))</f>
        <v>CAPRICE</v>
      </c>
      <c r="H312" s="11" t="str">
        <f t="shared" si="16"/>
        <v>-</v>
      </c>
      <c r="I312" s="11" t="str">
        <f>IF(ISERROR(VLOOKUP(F312,'[1]Liste bétail'!$A$1:$B$65516,2,FALSE)),"",VLOOKUP(F312,'[1]Liste bétail'!$A$1:$B$65516,2,FALSE))</f>
        <v>VACARME</v>
      </c>
      <c r="K312" s="3" t="str">
        <f>IF(_xlfn.XLOOKUP(D312,'[1]Liste bétail'!A:A,'[1]Liste bétail'!D:D,"")=0,"",_xlfn.XLOOKUP(D312,'[1]Liste bétail'!A:A,'[1]Liste bétail'!D:D,""))</f>
        <v>2V</v>
      </c>
      <c r="L312" s="3" t="str">
        <f>IF(_xlfn.XLOOKUP(F312,'[1]Liste bétail'!A:A,'[1]Liste bétail'!D:D,"")=0,"",_xlfn.XLOOKUP(F312,'[1]Liste bétail'!A:A,'[1]Liste bétail'!D:D,""))</f>
        <v>2V</v>
      </c>
      <c r="M312" s="3" t="str">
        <f t="shared" si="18"/>
        <v>2V</v>
      </c>
      <c r="N312" s="3" t="str">
        <f t="shared" si="19"/>
        <v>2V</v>
      </c>
      <c r="O312" s="1"/>
      <c r="P312" s="1" t="str">
        <f t="shared" si="17"/>
        <v>L79_L95</v>
      </c>
    </row>
    <row r="313" spans="1:16" ht="11" customHeight="1" x14ac:dyDescent="0.45">
      <c r="A313" s="10">
        <v>312</v>
      </c>
      <c r="B313" s="13" t="s">
        <v>16</v>
      </c>
      <c r="C313" s="13">
        <v>46193</v>
      </c>
      <c r="D313" s="11">
        <v>28</v>
      </c>
      <c r="E313" s="12" t="s">
        <v>9</v>
      </c>
      <c r="F313" s="11">
        <v>66</v>
      </c>
      <c r="G313" s="11" t="str">
        <f>IF(ISERROR(VLOOKUP(D313,'[1]Liste bétail'!$A$1:$B$65516,2,FALSE)),"",VLOOKUP(D313,'[1]Liste bétail'!$A$1:$B$65516,2,FALSE))</f>
        <v>CHANEL</v>
      </c>
      <c r="H313" s="11" t="str">
        <f t="shared" si="16"/>
        <v>-</v>
      </c>
      <c r="I313" s="11" t="str">
        <f>IF(ISERROR(VLOOKUP(F313,'[1]Liste bétail'!$A$1:$B$65516,2,FALSE)),"",VLOOKUP(F313,'[1]Liste bétail'!$A$1:$B$65516,2,FALSE))</f>
        <v>PARIA</v>
      </c>
      <c r="K313" s="3" t="str">
        <f>IF(_xlfn.XLOOKUP(D313,'[1]Liste bétail'!A:A,'[1]Liste bétail'!D:D,"")=0,"",_xlfn.XLOOKUP(D313,'[1]Liste bétail'!A:A,'[1]Liste bétail'!D:D,""))</f>
        <v/>
      </c>
      <c r="L313" s="3" t="str">
        <f>IF(_xlfn.XLOOKUP(F313,'[1]Liste bétail'!A:A,'[1]Liste bétail'!D:D,"")=0,"",_xlfn.XLOOKUP(F313,'[1]Liste bétail'!A:A,'[1]Liste bétail'!D:D,""))</f>
        <v>2V</v>
      </c>
      <c r="M313" s="3">
        <f t="shared" si="18"/>
        <v>1</v>
      </c>
      <c r="N313" s="3" t="str">
        <f t="shared" si="19"/>
        <v/>
      </c>
      <c r="O313" s="1"/>
      <c r="P313" s="1" t="str">
        <f t="shared" si="17"/>
        <v>L28_L66</v>
      </c>
    </row>
    <row r="314" spans="1:16" ht="11" customHeight="1" x14ac:dyDescent="0.45">
      <c r="A314" s="10">
        <v>313</v>
      </c>
      <c r="B314" s="13" t="s">
        <v>16</v>
      </c>
      <c r="C314" s="13">
        <v>46193</v>
      </c>
      <c r="D314" s="11">
        <v>23</v>
      </c>
      <c r="E314" s="12" t="s">
        <v>9</v>
      </c>
      <c r="F314" s="11">
        <v>74</v>
      </c>
      <c r="G314" s="11" t="str">
        <f>IF(ISERROR(VLOOKUP(D314,'[1]Liste bétail'!$A$1:$B$65516,2,FALSE)),"",VLOOKUP(D314,'[1]Liste bétail'!$A$1:$B$65516,2,FALSE))</f>
        <v>BENYA</v>
      </c>
      <c r="H314" s="11" t="str">
        <f t="shared" si="16"/>
        <v>-</v>
      </c>
      <c r="I314" s="11" t="str">
        <f>IF(ISERROR(VLOOKUP(F314,'[1]Liste bétail'!$A$1:$B$65516,2,FALSE)),"",VLOOKUP(F314,'[1]Liste bétail'!$A$1:$B$65516,2,FALSE))</f>
        <v>MAIA</v>
      </c>
      <c r="K314" s="3" t="str">
        <f>IF(_xlfn.XLOOKUP(D314,'[1]Liste bétail'!A:A,'[1]Liste bétail'!D:D,"")=0,"",_xlfn.XLOOKUP(D314,'[1]Liste bétail'!A:A,'[1]Liste bétail'!D:D,""))</f>
        <v>2V</v>
      </c>
      <c r="L314" s="3" t="str">
        <f>IF(_xlfn.XLOOKUP(F314,'[1]Liste bétail'!A:A,'[1]Liste bétail'!D:D,"")=0,"",_xlfn.XLOOKUP(F314,'[1]Liste bétail'!A:A,'[1]Liste bétail'!D:D,""))</f>
        <v>V</v>
      </c>
      <c r="M314" s="3">
        <f t="shared" si="18"/>
        <v>1</v>
      </c>
      <c r="N314" s="3" t="str">
        <f t="shared" si="19"/>
        <v/>
      </c>
      <c r="O314" s="1"/>
      <c r="P314" s="1" t="str">
        <f t="shared" si="17"/>
        <v>L23_L74</v>
      </c>
    </row>
    <row r="315" spans="1:16" ht="11" customHeight="1" x14ac:dyDescent="0.45">
      <c r="A315" s="10">
        <v>314</v>
      </c>
      <c r="B315" s="13" t="s">
        <v>16</v>
      </c>
      <c r="C315" s="13">
        <v>46193</v>
      </c>
      <c r="D315" s="11">
        <v>35</v>
      </c>
      <c r="E315" s="12" t="s">
        <v>9</v>
      </c>
      <c r="F315" s="11">
        <v>131</v>
      </c>
      <c r="G315" s="11" t="str">
        <f>IF(ISERROR(VLOOKUP(D315,'[1]Liste bétail'!$A$1:$B$65516,2,FALSE)),"",VLOOKUP(D315,'[1]Liste bétail'!$A$1:$B$65516,2,FALSE))</f>
        <v>CHARLINE</v>
      </c>
      <c r="H315" s="11" t="str">
        <f t="shared" si="16"/>
        <v>-</v>
      </c>
      <c r="I315" s="11" t="str">
        <f>IF(ISERROR(VLOOKUP(F315,'[1]Liste bétail'!$A$1:$B$65516,2,FALSE)),"",VLOOKUP(F315,'[1]Liste bétail'!$A$1:$B$65516,2,FALSE))</f>
        <v>ANTARES</v>
      </c>
      <c r="K315" s="3" t="str">
        <f>IF(_xlfn.XLOOKUP(D315,'[1]Liste bétail'!A:A,'[1]Liste bétail'!D:D,"")=0,"",_xlfn.XLOOKUP(D315,'[1]Liste bétail'!A:A,'[1]Liste bétail'!D:D,""))</f>
        <v>V</v>
      </c>
      <c r="L315" s="3" t="str">
        <f>IF(_xlfn.XLOOKUP(F315,'[1]Liste bétail'!A:A,'[1]Liste bétail'!D:D,"")=0,"",_xlfn.XLOOKUP(F315,'[1]Liste bétail'!A:A,'[1]Liste bétail'!D:D,""))</f>
        <v>IV</v>
      </c>
      <c r="M315" s="3">
        <f t="shared" si="18"/>
        <v>1</v>
      </c>
      <c r="N315" s="3" t="str">
        <f t="shared" si="19"/>
        <v/>
      </c>
      <c r="O315" s="1"/>
      <c r="P315" s="1" t="str">
        <f t="shared" si="17"/>
        <v>L35_L131</v>
      </c>
    </row>
    <row r="316" spans="1:16" ht="11" customHeight="1" x14ac:dyDescent="0.45">
      <c r="A316" s="10">
        <v>315</v>
      </c>
      <c r="B316" s="13" t="s">
        <v>16</v>
      </c>
      <c r="C316" s="13">
        <v>46193</v>
      </c>
      <c r="D316" s="11">
        <v>58</v>
      </c>
      <c r="E316" s="12" t="s">
        <v>9</v>
      </c>
      <c r="F316" s="11">
        <v>101</v>
      </c>
      <c r="G316" s="11" t="str">
        <f>IF(ISERROR(VLOOKUP(D316,'[1]Liste bétail'!$A$1:$B$65516,2,FALSE)),"",VLOOKUP(D316,'[1]Liste bétail'!$A$1:$B$65516,2,FALSE))</f>
        <v>NEROBI</v>
      </c>
      <c r="H316" s="11" t="str">
        <f t="shared" si="16"/>
        <v>-</v>
      </c>
      <c r="I316" s="11" t="str">
        <f>IF(ISERROR(VLOOKUP(F316,'[1]Liste bétail'!$A$1:$B$65516,2,FALSE)),"",VLOOKUP(F316,'[1]Liste bétail'!$A$1:$B$65516,2,FALSE))</f>
        <v>ROTHORN</v>
      </c>
      <c r="K316" s="3" t="str">
        <f>IF(_xlfn.XLOOKUP(D316,'[1]Liste bétail'!A:A,'[1]Liste bétail'!D:D,"")=0,"",_xlfn.XLOOKUP(D316,'[1]Liste bétail'!A:A,'[1]Liste bétail'!D:D,""))</f>
        <v>2V</v>
      </c>
      <c r="L316" s="3" t="str">
        <f>IF(_xlfn.XLOOKUP(F316,'[1]Liste bétail'!A:A,'[1]Liste bétail'!D:D,"")=0,"",_xlfn.XLOOKUP(F316,'[1]Liste bétail'!A:A,'[1]Liste bétail'!D:D,""))</f>
        <v/>
      </c>
      <c r="M316" s="3">
        <f t="shared" si="18"/>
        <v>1</v>
      </c>
      <c r="N316" s="3" t="str">
        <f t="shared" si="19"/>
        <v/>
      </c>
      <c r="O316" s="1"/>
      <c r="P316" s="1" t="str">
        <f t="shared" si="17"/>
        <v>L58_L101</v>
      </c>
    </row>
    <row r="317" spans="1:16" ht="11" customHeight="1" x14ac:dyDescent="0.45">
      <c r="A317" s="10">
        <v>316</v>
      </c>
      <c r="B317" s="13" t="s">
        <v>16</v>
      </c>
      <c r="C317" s="13">
        <v>46193</v>
      </c>
      <c r="D317" s="11">
        <v>2</v>
      </c>
      <c r="E317" s="12" t="s">
        <v>9</v>
      </c>
      <c r="F317" s="11">
        <v>123</v>
      </c>
      <c r="G317" s="11" t="str">
        <f>IF(ISERROR(VLOOKUP(D317,'[1]Liste bétail'!$A$1:$B$65516,2,FALSE)),"",VLOOKUP(D317,'[1]Liste bétail'!$A$1:$B$65516,2,FALSE))</f>
        <v>JAKI</v>
      </c>
      <c r="H317" s="11" t="str">
        <f t="shared" si="16"/>
        <v>-</v>
      </c>
      <c r="I317" s="11" t="str">
        <f>IF(ISERROR(VLOOKUP(F317,'[1]Liste bétail'!$A$1:$B$65516,2,FALSE)),"",VLOOKUP(F317,'[1]Liste bétail'!$A$1:$B$65516,2,FALSE))</f>
        <v>LAS VEGAS</v>
      </c>
      <c r="K317" s="3" t="str">
        <f>IF(_xlfn.XLOOKUP(D317,'[1]Liste bétail'!A:A,'[1]Liste bétail'!D:D,"")=0,"",_xlfn.XLOOKUP(D317,'[1]Liste bétail'!A:A,'[1]Liste bétail'!D:D,""))</f>
        <v>V</v>
      </c>
      <c r="L317" s="3" t="str">
        <f>IF(_xlfn.XLOOKUP(F317,'[1]Liste bétail'!A:A,'[1]Liste bétail'!D:D,"")=0,"",_xlfn.XLOOKUP(F317,'[1]Liste bétail'!A:A,'[1]Liste bétail'!D:D,""))</f>
        <v>2V</v>
      </c>
      <c r="M317" s="3">
        <f t="shared" si="18"/>
        <v>1</v>
      </c>
      <c r="N317" s="3" t="str">
        <f t="shared" si="19"/>
        <v/>
      </c>
      <c r="O317" s="1"/>
      <c r="P317" s="1" t="str">
        <f t="shared" si="17"/>
        <v>L2_L123</v>
      </c>
    </row>
    <row r="318" spans="1:16" ht="11" customHeight="1" x14ac:dyDescent="0.45">
      <c r="A318" s="10">
        <v>317</v>
      </c>
      <c r="B318" s="13" t="s">
        <v>16</v>
      </c>
      <c r="C318" s="13">
        <v>46193</v>
      </c>
      <c r="D318" s="11">
        <v>63</v>
      </c>
      <c r="E318" s="12" t="s">
        <v>9</v>
      </c>
      <c r="F318" s="11">
        <v>54</v>
      </c>
      <c r="G318" s="11" t="str">
        <f>IF(ISERROR(VLOOKUP(D318,'[1]Liste bétail'!$A$1:$B$65516,2,FALSE)),"",VLOOKUP(D318,'[1]Liste bétail'!$A$1:$B$65516,2,FALSE))</f>
        <v>FAROUK</v>
      </c>
      <c r="H318" s="11" t="str">
        <f t="shared" si="16"/>
        <v>-</v>
      </c>
      <c r="I318" s="11" t="str">
        <f>IF(ISERROR(VLOOKUP(F318,'[1]Liste bétail'!$A$1:$B$65516,2,FALSE)),"",VLOOKUP(F318,'[1]Liste bétail'!$A$1:$B$65516,2,FALSE))</f>
        <v>LAGINNA</v>
      </c>
      <c r="K318" s="3" t="str">
        <f>IF(_xlfn.XLOOKUP(D318,'[1]Liste bétail'!A:A,'[1]Liste bétail'!D:D,"")=0,"",_xlfn.XLOOKUP(D318,'[1]Liste bétail'!A:A,'[1]Liste bétail'!D:D,""))</f>
        <v>2V</v>
      </c>
      <c r="L318" s="3" t="str">
        <f>IF(_xlfn.XLOOKUP(F318,'[1]Liste bétail'!A:A,'[1]Liste bétail'!D:D,"")=0,"",_xlfn.XLOOKUP(F318,'[1]Liste bétail'!A:A,'[1]Liste bétail'!D:D,""))</f>
        <v>IV</v>
      </c>
      <c r="M318" s="3">
        <f t="shared" si="18"/>
        <v>1</v>
      </c>
      <c r="N318" s="3" t="str">
        <f t="shared" si="19"/>
        <v/>
      </c>
      <c r="O318" s="1"/>
      <c r="P318" s="1" t="str">
        <f t="shared" si="17"/>
        <v>L54_L63</v>
      </c>
    </row>
    <row r="319" spans="1:16" ht="11" customHeight="1" x14ac:dyDescent="0.45">
      <c r="A319" s="10">
        <v>318</v>
      </c>
      <c r="B319" s="13" t="s">
        <v>16</v>
      </c>
      <c r="C319" s="13">
        <v>46193</v>
      </c>
      <c r="D319" s="11">
        <v>108</v>
      </c>
      <c r="E319" s="12" t="s">
        <v>9</v>
      </c>
      <c r="F319" s="11">
        <v>109</v>
      </c>
      <c r="G319" s="11" t="str">
        <f>IF(ISERROR(VLOOKUP(D319,'[1]Liste bétail'!$A$1:$B$65516,2,FALSE)),"",VLOOKUP(D319,'[1]Liste bétail'!$A$1:$B$65516,2,FALSE))</f>
        <v>BALOO</v>
      </c>
      <c r="H319" s="11" t="str">
        <f t="shared" si="16"/>
        <v>-</v>
      </c>
      <c r="I319" s="11" t="str">
        <f>IF(ISERROR(VLOOKUP(F319,'[1]Liste bétail'!$A$1:$B$65516,2,FALSE)),"",VLOOKUP(F319,'[1]Liste bétail'!$A$1:$B$65516,2,FALSE))</f>
        <v>BAMBINO III</v>
      </c>
      <c r="K319" s="3" t="str">
        <f>IF(_xlfn.XLOOKUP(D319,'[1]Liste bétail'!A:A,'[1]Liste bétail'!D:D,"")=0,"",_xlfn.XLOOKUP(D319,'[1]Liste bétail'!A:A,'[1]Liste bétail'!D:D,""))</f>
        <v/>
      </c>
      <c r="L319" s="3" t="str">
        <f>IF(_xlfn.XLOOKUP(F319,'[1]Liste bétail'!A:A,'[1]Liste bétail'!D:D,"")=0,"",_xlfn.XLOOKUP(F319,'[1]Liste bétail'!A:A,'[1]Liste bétail'!D:D,""))</f>
        <v>2V</v>
      </c>
      <c r="M319" s="3">
        <f t="shared" si="18"/>
        <v>1</v>
      </c>
      <c r="N319" s="3" t="str">
        <f t="shared" si="19"/>
        <v/>
      </c>
      <c r="O319" s="1"/>
      <c r="P319" s="1" t="str">
        <f t="shared" si="17"/>
        <v>L108_L109</v>
      </c>
    </row>
    <row r="320" spans="1:16" ht="11" customHeight="1" x14ac:dyDescent="0.45">
      <c r="A320" s="10">
        <v>319</v>
      </c>
      <c r="B320" s="13" t="s">
        <v>16</v>
      </c>
      <c r="C320" s="13">
        <v>46193</v>
      </c>
      <c r="D320" s="11">
        <v>56</v>
      </c>
      <c r="E320" s="12" t="s">
        <v>9</v>
      </c>
      <c r="F320" s="11">
        <v>112</v>
      </c>
      <c r="G320" s="11" t="str">
        <f>IF(ISERROR(VLOOKUP(D320,'[1]Liste bétail'!$A$1:$B$65516,2,FALSE)),"",VLOOKUP(D320,'[1]Liste bétail'!$A$1:$B$65516,2,FALSE))</f>
        <v>ALOUETTE</v>
      </c>
      <c r="H320" s="11" t="str">
        <f t="shared" si="16"/>
        <v>-</v>
      </c>
      <c r="I320" s="11" t="str">
        <f>IF(ISERROR(VLOOKUP(F320,'[1]Liste bétail'!$A$1:$B$65516,2,FALSE)),"",VLOOKUP(F320,'[1]Liste bétail'!$A$1:$B$65516,2,FALSE))</f>
        <v>VALENCIA</v>
      </c>
      <c r="K320" s="3" t="str">
        <f>IF(_xlfn.XLOOKUP(D320,'[1]Liste bétail'!A:A,'[1]Liste bétail'!D:D,"")=0,"",_xlfn.XLOOKUP(D320,'[1]Liste bétail'!A:A,'[1]Liste bétail'!D:D,""))</f>
        <v>2V</v>
      </c>
      <c r="L320" s="3" t="str">
        <f>IF(_xlfn.XLOOKUP(F320,'[1]Liste bétail'!A:A,'[1]Liste bétail'!D:D,"")=0,"",_xlfn.XLOOKUP(F320,'[1]Liste bétail'!A:A,'[1]Liste bétail'!D:D,""))</f>
        <v>IV</v>
      </c>
      <c r="M320" s="3">
        <f t="shared" si="18"/>
        <v>1</v>
      </c>
      <c r="N320" s="3" t="str">
        <f t="shared" si="19"/>
        <v/>
      </c>
      <c r="O320" s="1"/>
      <c r="P320" s="1" t="str">
        <f t="shared" si="17"/>
        <v>L56_L112</v>
      </c>
    </row>
    <row r="321" spans="1:16" ht="11" customHeight="1" x14ac:dyDescent="0.45">
      <c r="A321" s="10">
        <v>320</v>
      </c>
      <c r="B321" s="13" t="s">
        <v>16</v>
      </c>
      <c r="C321" s="13">
        <v>46193</v>
      </c>
      <c r="D321" s="11">
        <v>28</v>
      </c>
      <c r="E321" s="12" t="s">
        <v>9</v>
      </c>
      <c r="F321" s="11">
        <v>133</v>
      </c>
      <c r="G321" s="11" t="str">
        <f>IF(ISERROR(VLOOKUP(D321,'[1]Liste bétail'!$A$1:$B$65516,2,FALSE)),"",VLOOKUP(D321,'[1]Liste bétail'!$A$1:$B$65516,2,FALSE))</f>
        <v>CHANEL</v>
      </c>
      <c r="H321" s="11" t="str">
        <f t="shared" si="16"/>
        <v>-</v>
      </c>
      <c r="I321" s="11" t="str">
        <f>IF(ISERROR(VLOOKUP(F321,'[1]Liste bétail'!$A$1:$B$65516,2,FALSE)),"",VLOOKUP(F321,'[1]Liste bétail'!$A$1:$B$65516,2,FALSE))</f>
        <v>SURLI</v>
      </c>
      <c r="K321" s="3" t="str">
        <f>IF(_xlfn.XLOOKUP(D321,'[1]Liste bétail'!A:A,'[1]Liste bétail'!D:D,"")=0,"",_xlfn.XLOOKUP(D321,'[1]Liste bétail'!A:A,'[1]Liste bétail'!D:D,""))</f>
        <v/>
      </c>
      <c r="L321" s="3" t="str">
        <f>IF(_xlfn.XLOOKUP(F321,'[1]Liste bétail'!A:A,'[1]Liste bétail'!D:D,"")=0,"",_xlfn.XLOOKUP(F321,'[1]Liste bétail'!A:A,'[1]Liste bétail'!D:D,""))</f>
        <v>IV</v>
      </c>
      <c r="M321" s="3">
        <f t="shared" si="18"/>
        <v>1</v>
      </c>
      <c r="N321" s="3" t="str">
        <f t="shared" si="19"/>
        <v/>
      </c>
      <c r="O321" s="1"/>
      <c r="P321" s="1" t="str">
        <f t="shared" si="17"/>
        <v>L28_L133</v>
      </c>
    </row>
    <row r="322" spans="1:16" ht="11" customHeight="1" x14ac:dyDescent="0.45">
      <c r="A322" s="10">
        <v>321</v>
      </c>
      <c r="B322" s="13" t="s">
        <v>16</v>
      </c>
      <c r="C322" s="13">
        <v>46193</v>
      </c>
      <c r="D322" s="11">
        <v>71</v>
      </c>
      <c r="E322" s="12" t="s">
        <v>9</v>
      </c>
      <c r="F322" s="11">
        <v>74</v>
      </c>
      <c r="G322" s="11" t="str">
        <f>IF(ISERROR(VLOOKUP(D322,'[1]Liste bétail'!$A$1:$B$65516,2,FALSE)),"",VLOOKUP(D322,'[1]Liste bétail'!$A$1:$B$65516,2,FALSE))</f>
        <v>SAUVAGE</v>
      </c>
      <c r="H322" s="11" t="str">
        <f t="shared" ref="H322:H385" si="20">E322</f>
        <v>-</v>
      </c>
      <c r="I322" s="11" t="str">
        <f>IF(ISERROR(VLOOKUP(F322,'[1]Liste bétail'!$A$1:$B$65516,2,FALSE)),"",VLOOKUP(F322,'[1]Liste bétail'!$A$1:$B$65516,2,FALSE))</f>
        <v>MAIA</v>
      </c>
      <c r="K322" s="3" t="str">
        <f>IF(_xlfn.XLOOKUP(D322,'[1]Liste bétail'!A:A,'[1]Liste bétail'!D:D,"")=0,"",_xlfn.XLOOKUP(D322,'[1]Liste bétail'!A:A,'[1]Liste bétail'!D:D,""))</f>
        <v>V</v>
      </c>
      <c r="L322" s="3" t="str">
        <f>IF(_xlfn.XLOOKUP(F322,'[1]Liste bétail'!A:A,'[1]Liste bétail'!D:D,"")=0,"",_xlfn.XLOOKUP(F322,'[1]Liste bétail'!A:A,'[1]Liste bétail'!D:D,""))</f>
        <v>V</v>
      </c>
      <c r="M322" s="3" t="str">
        <f t="shared" si="18"/>
        <v>V</v>
      </c>
      <c r="N322" s="3" t="str">
        <f t="shared" si="19"/>
        <v>V</v>
      </c>
      <c r="O322" s="1"/>
      <c r="P322" s="1" t="str">
        <f t="shared" ref="P322:P385" si="21">"L"&amp;TEXT(MIN(D322,F322),"0")&amp;"_L"&amp;TEXT(MAX(D322,F322),"0")</f>
        <v>L71_L74</v>
      </c>
    </row>
    <row r="323" spans="1:16" ht="11" customHeight="1" x14ac:dyDescent="0.45">
      <c r="A323" s="10">
        <v>322</v>
      </c>
      <c r="B323" s="13" t="s">
        <v>16</v>
      </c>
      <c r="C323" s="13">
        <v>46193</v>
      </c>
      <c r="D323" s="11">
        <v>101</v>
      </c>
      <c r="E323" s="12" t="s">
        <v>9</v>
      </c>
      <c r="F323" s="11">
        <v>112</v>
      </c>
      <c r="G323" s="11" t="str">
        <f>IF(ISERROR(VLOOKUP(D323,'[1]Liste bétail'!$A$1:$B$65516,2,FALSE)),"",VLOOKUP(D323,'[1]Liste bétail'!$A$1:$B$65516,2,FALSE))</f>
        <v>ROTHORN</v>
      </c>
      <c r="H323" s="11" t="str">
        <f t="shared" si="20"/>
        <v>-</v>
      </c>
      <c r="I323" s="11" t="str">
        <f>IF(ISERROR(VLOOKUP(F323,'[1]Liste bétail'!$A$1:$B$65516,2,FALSE)),"",VLOOKUP(F323,'[1]Liste bétail'!$A$1:$B$65516,2,FALSE))</f>
        <v>VALENCIA</v>
      </c>
      <c r="K323" s="3" t="str">
        <f>IF(_xlfn.XLOOKUP(D323,'[1]Liste bétail'!A:A,'[1]Liste bétail'!D:D,"")=0,"",_xlfn.XLOOKUP(D323,'[1]Liste bétail'!A:A,'[1]Liste bétail'!D:D,""))</f>
        <v/>
      </c>
      <c r="L323" s="3" t="str">
        <f>IF(_xlfn.XLOOKUP(F323,'[1]Liste bétail'!A:A,'[1]Liste bétail'!D:D,"")=0,"",_xlfn.XLOOKUP(F323,'[1]Liste bétail'!A:A,'[1]Liste bétail'!D:D,""))</f>
        <v>IV</v>
      </c>
      <c r="M323" s="3">
        <f t="shared" si="18"/>
        <v>1</v>
      </c>
      <c r="N323" s="3" t="str">
        <f t="shared" si="19"/>
        <v/>
      </c>
      <c r="O323" s="1"/>
      <c r="P323" s="1" t="str">
        <f t="shared" si="21"/>
        <v>L101_L112</v>
      </c>
    </row>
    <row r="324" spans="1:16" ht="11" customHeight="1" x14ac:dyDescent="0.45">
      <c r="A324" s="10">
        <v>323</v>
      </c>
      <c r="B324" s="13" t="s">
        <v>16</v>
      </c>
      <c r="C324" s="13">
        <v>46193</v>
      </c>
      <c r="D324" s="11">
        <v>69</v>
      </c>
      <c r="E324" s="12" t="s">
        <v>9</v>
      </c>
      <c r="F324" s="11">
        <v>22</v>
      </c>
      <c r="G324" s="11" t="str">
        <f>IF(ISERROR(VLOOKUP(D324,'[1]Liste bétail'!$A$1:$B$65516,2,FALSE)),"",VLOOKUP(D324,'[1]Liste bétail'!$A$1:$B$65516,2,FALSE))</f>
        <v>METIS</v>
      </c>
      <c r="H324" s="11" t="str">
        <f t="shared" si="20"/>
        <v>-</v>
      </c>
      <c r="I324" s="11" t="str">
        <f>IF(ISERROR(VLOOKUP(F324,'[1]Liste bétail'!$A$1:$B$65516,2,FALSE)),"",VLOOKUP(F324,'[1]Liste bétail'!$A$1:$B$65516,2,FALSE))</f>
        <v>BERKANE</v>
      </c>
      <c r="K324" s="3" t="str">
        <f>IF(_xlfn.XLOOKUP(D324,'[1]Liste bétail'!A:A,'[1]Liste bétail'!D:D,"")=0,"",_xlfn.XLOOKUP(D324,'[1]Liste bétail'!A:A,'[1]Liste bétail'!D:D,""))</f>
        <v/>
      </c>
      <c r="L324" s="3" t="str">
        <f>IF(_xlfn.XLOOKUP(F324,'[1]Liste bétail'!A:A,'[1]Liste bétail'!D:D,"")=0,"",_xlfn.XLOOKUP(F324,'[1]Liste bétail'!A:A,'[1]Liste bétail'!D:D,""))</f>
        <v/>
      </c>
      <c r="M324" s="3" t="str">
        <f t="shared" si="18"/>
        <v/>
      </c>
      <c r="N324" s="3" t="str">
        <f t="shared" si="19"/>
        <v/>
      </c>
      <c r="O324" s="1"/>
      <c r="P324" s="1" t="str">
        <f t="shared" si="21"/>
        <v>L22_L69</v>
      </c>
    </row>
    <row r="325" spans="1:16" ht="11" customHeight="1" x14ac:dyDescent="0.45">
      <c r="A325" s="10">
        <v>324</v>
      </c>
      <c r="B325" s="13" t="s">
        <v>16</v>
      </c>
      <c r="C325" s="13">
        <v>46193</v>
      </c>
      <c r="D325" s="11">
        <v>12</v>
      </c>
      <c r="E325" s="12" t="s">
        <v>9</v>
      </c>
      <c r="F325" s="11">
        <v>57</v>
      </c>
      <c r="G325" s="11" t="str">
        <f>IF(ISERROR(VLOOKUP(D325,'[1]Liste bétail'!$A$1:$B$65516,2,FALSE)),"",VLOOKUP(D325,'[1]Liste bétail'!$A$1:$B$65516,2,FALSE))</f>
        <v>KORONA</v>
      </c>
      <c r="H325" s="11" t="str">
        <f t="shared" si="20"/>
        <v>-</v>
      </c>
      <c r="I325" s="11" t="str">
        <f>IF(ISERROR(VLOOKUP(F325,'[1]Liste bétail'!$A$1:$B$65516,2,FALSE)),"",VLOOKUP(F325,'[1]Liste bétail'!$A$1:$B$65516,2,FALSE))</f>
        <v>FRISSON</v>
      </c>
      <c r="K325" s="3" t="str">
        <f>IF(_xlfn.XLOOKUP(D325,'[1]Liste bétail'!A:A,'[1]Liste bétail'!D:D,"")=0,"",_xlfn.XLOOKUP(D325,'[1]Liste bétail'!A:A,'[1]Liste bétail'!D:D,""))</f>
        <v/>
      </c>
      <c r="L325" s="3" t="str">
        <f>IF(_xlfn.XLOOKUP(F325,'[1]Liste bétail'!A:A,'[1]Liste bétail'!D:D,"")=0,"",_xlfn.XLOOKUP(F325,'[1]Liste bétail'!A:A,'[1]Liste bétail'!D:D,""))</f>
        <v/>
      </c>
      <c r="M325" s="3" t="str">
        <f t="shared" si="18"/>
        <v/>
      </c>
      <c r="N325" s="3" t="str">
        <f t="shared" si="19"/>
        <v/>
      </c>
      <c r="O325" s="1"/>
      <c r="P325" s="1" t="str">
        <f t="shared" si="21"/>
        <v>L12_L57</v>
      </c>
    </row>
    <row r="326" spans="1:16" ht="11" customHeight="1" x14ac:dyDescent="0.45">
      <c r="A326" s="10">
        <v>325</v>
      </c>
      <c r="B326" s="13" t="s">
        <v>16</v>
      </c>
      <c r="C326" s="13">
        <v>46193</v>
      </c>
      <c r="D326" s="11">
        <v>122</v>
      </c>
      <c r="E326" s="12" t="s">
        <v>9</v>
      </c>
      <c r="F326" s="11">
        <v>128</v>
      </c>
      <c r="G326" s="11" t="str">
        <f>IF(ISERROR(VLOOKUP(D326,'[1]Liste bétail'!$A$1:$B$65516,2,FALSE)),"",VLOOKUP(D326,'[1]Liste bétail'!$A$1:$B$65516,2,FALSE))</f>
        <v>NINA</v>
      </c>
      <c r="H326" s="11" t="str">
        <f t="shared" si="20"/>
        <v>-</v>
      </c>
      <c r="I326" s="11" t="str">
        <f>IF(ISERROR(VLOOKUP(F326,'[1]Liste bétail'!$A$1:$B$65516,2,FALSE)),"",VLOOKUP(F326,'[1]Liste bétail'!$A$1:$B$65516,2,FALSE))</f>
        <v>RIPOSTE</v>
      </c>
      <c r="K326" s="3" t="str">
        <f>IF(_xlfn.XLOOKUP(D326,'[1]Liste bétail'!A:A,'[1]Liste bétail'!D:D,"")=0,"",_xlfn.XLOOKUP(D326,'[1]Liste bétail'!A:A,'[1]Liste bétail'!D:D,""))</f>
        <v>2V</v>
      </c>
      <c r="L326" s="3" t="str">
        <f>IF(_xlfn.XLOOKUP(F326,'[1]Liste bétail'!A:A,'[1]Liste bétail'!D:D,"")=0,"",_xlfn.XLOOKUP(F326,'[1]Liste bétail'!A:A,'[1]Liste bétail'!D:D,""))</f>
        <v/>
      </c>
      <c r="M326" s="3">
        <f t="shared" si="18"/>
        <v>1</v>
      </c>
      <c r="N326" s="3" t="str">
        <f t="shared" si="19"/>
        <v/>
      </c>
      <c r="O326" s="1"/>
      <c r="P326" s="1" t="str">
        <f t="shared" si="21"/>
        <v>L122_L128</v>
      </c>
    </row>
    <row r="327" spans="1:16" ht="11" customHeight="1" x14ac:dyDescent="0.45">
      <c r="A327" s="10">
        <v>326</v>
      </c>
      <c r="B327" s="13" t="s">
        <v>16</v>
      </c>
      <c r="C327" s="13">
        <v>46193</v>
      </c>
      <c r="D327" s="11">
        <v>114</v>
      </c>
      <c r="E327" s="12" t="s">
        <v>9</v>
      </c>
      <c r="F327" s="11">
        <v>120</v>
      </c>
      <c r="G327" s="11" t="str">
        <f>IF(ISERROR(VLOOKUP(D327,'[1]Liste bétail'!$A$1:$B$65516,2,FALSE)),"",VLOOKUP(D327,'[1]Liste bétail'!$A$1:$B$65516,2,FALSE))</f>
        <v>BARACUDA</v>
      </c>
      <c r="H327" s="11" t="str">
        <f t="shared" si="20"/>
        <v>-</v>
      </c>
      <c r="I327" s="11" t="str">
        <f>IF(ISERROR(VLOOKUP(F327,'[1]Liste bétail'!$A$1:$B$65516,2,FALSE)),"",VLOOKUP(F327,'[1]Liste bétail'!$A$1:$B$65516,2,FALSE))</f>
        <v>TORNADE</v>
      </c>
      <c r="K327" s="3" t="str">
        <f>IF(_xlfn.XLOOKUP(D327,'[1]Liste bétail'!A:A,'[1]Liste bétail'!D:D,"")=0,"",_xlfn.XLOOKUP(D327,'[1]Liste bétail'!A:A,'[1]Liste bétail'!D:D,""))</f>
        <v>IV</v>
      </c>
      <c r="L327" s="3" t="str">
        <f>IF(_xlfn.XLOOKUP(F327,'[1]Liste bétail'!A:A,'[1]Liste bétail'!D:D,"")=0,"",_xlfn.XLOOKUP(F327,'[1]Liste bétail'!A:A,'[1]Liste bétail'!D:D,""))</f>
        <v>IV</v>
      </c>
      <c r="M327" s="3" t="str">
        <f t="shared" ref="M327:M390" si="22">IF(K327=L327,L327,1)</f>
        <v>IV</v>
      </c>
      <c r="N327" s="3" t="str">
        <f t="shared" ref="N327:N390" si="23">IF(M327&lt;2,"",M327)</f>
        <v>IV</v>
      </c>
      <c r="O327" s="1"/>
      <c r="P327" s="1" t="str">
        <f t="shared" si="21"/>
        <v>L114_L120</v>
      </c>
    </row>
    <row r="328" spans="1:16" ht="11" customHeight="1" x14ac:dyDescent="0.45">
      <c r="A328" s="10">
        <v>327</v>
      </c>
      <c r="B328" s="13" t="s">
        <v>16</v>
      </c>
      <c r="C328" s="13">
        <v>46193</v>
      </c>
      <c r="D328" s="11">
        <v>1</v>
      </c>
      <c r="E328" s="12" t="s">
        <v>9</v>
      </c>
      <c r="F328" s="11">
        <v>67</v>
      </c>
      <c r="G328" s="11" t="str">
        <f>IF(ISERROR(VLOOKUP(D328,'[1]Liste bétail'!$A$1:$B$65516,2,FALSE)),"",VLOOKUP(D328,'[1]Liste bétail'!$A$1:$B$65516,2,FALSE))</f>
        <v>BACARA</v>
      </c>
      <c r="H328" s="11" t="str">
        <f t="shared" si="20"/>
        <v>-</v>
      </c>
      <c r="I328" s="11" t="str">
        <f>IF(ISERROR(VLOOKUP(F328,'[1]Liste bétail'!$A$1:$B$65516,2,FALSE)),"",VLOOKUP(F328,'[1]Liste bétail'!$A$1:$B$65516,2,FALSE))</f>
        <v>ABBY</v>
      </c>
      <c r="K328" s="3" t="str">
        <f>IF(_xlfn.XLOOKUP(D328,'[1]Liste bétail'!A:A,'[1]Liste bétail'!D:D,"")=0,"",_xlfn.XLOOKUP(D328,'[1]Liste bétail'!A:A,'[1]Liste bétail'!D:D,""))</f>
        <v/>
      </c>
      <c r="L328" s="3" t="str">
        <f>IF(_xlfn.XLOOKUP(F328,'[1]Liste bétail'!A:A,'[1]Liste bétail'!D:D,"")=0,"",_xlfn.XLOOKUP(F328,'[1]Liste bétail'!A:A,'[1]Liste bétail'!D:D,""))</f>
        <v>IV</v>
      </c>
      <c r="M328" s="3">
        <f t="shared" si="22"/>
        <v>1</v>
      </c>
      <c r="N328" s="3" t="str">
        <f t="shared" si="23"/>
        <v/>
      </c>
      <c r="O328" s="1"/>
      <c r="P328" s="1" t="str">
        <f t="shared" si="21"/>
        <v>L1_L67</v>
      </c>
    </row>
    <row r="329" spans="1:16" ht="11" customHeight="1" x14ac:dyDescent="0.45">
      <c r="A329" s="10">
        <v>328</v>
      </c>
      <c r="B329" s="13" t="s">
        <v>16</v>
      </c>
      <c r="C329" s="13">
        <v>46193</v>
      </c>
      <c r="D329" s="11">
        <v>61</v>
      </c>
      <c r="E329" s="12" t="s">
        <v>9</v>
      </c>
      <c r="F329" s="11">
        <v>103</v>
      </c>
      <c r="G329" s="11" t="str">
        <f>IF(ISERROR(VLOOKUP(D329,'[1]Liste bétail'!$A$1:$B$65516,2,FALSE)),"",VLOOKUP(D329,'[1]Liste bétail'!$A$1:$B$65516,2,FALSE))</f>
        <v>ASPIRINE</v>
      </c>
      <c r="H329" s="11" t="str">
        <f t="shared" si="20"/>
        <v>-</v>
      </c>
      <c r="I329" s="11" t="str">
        <f>IF(ISERROR(VLOOKUP(F329,'[1]Liste bétail'!$A$1:$B$65516,2,FALSE)),"",VLOOKUP(F329,'[1]Liste bétail'!$A$1:$B$65516,2,FALSE))</f>
        <v>RAZADE</v>
      </c>
      <c r="K329" s="3" t="str">
        <f>IF(_xlfn.XLOOKUP(D329,'[1]Liste bétail'!A:A,'[1]Liste bétail'!D:D,"")=0,"",_xlfn.XLOOKUP(D329,'[1]Liste bétail'!A:A,'[1]Liste bétail'!D:D,""))</f>
        <v>2V</v>
      </c>
      <c r="L329" s="3" t="str">
        <f>IF(_xlfn.XLOOKUP(F329,'[1]Liste bétail'!A:A,'[1]Liste bétail'!D:D,"")=0,"",_xlfn.XLOOKUP(F329,'[1]Liste bétail'!A:A,'[1]Liste bétail'!D:D,""))</f>
        <v>IV</v>
      </c>
      <c r="M329" s="3">
        <f t="shared" si="22"/>
        <v>1</v>
      </c>
      <c r="N329" s="3" t="str">
        <f t="shared" si="23"/>
        <v/>
      </c>
      <c r="O329" s="1"/>
      <c r="P329" s="1" t="str">
        <f t="shared" si="21"/>
        <v>L61_L103</v>
      </c>
    </row>
    <row r="330" spans="1:16" ht="11" customHeight="1" x14ac:dyDescent="0.45">
      <c r="A330" s="10">
        <v>329</v>
      </c>
      <c r="B330" s="13" t="s">
        <v>16</v>
      </c>
      <c r="C330" s="13">
        <v>46193</v>
      </c>
      <c r="D330" s="11">
        <v>126</v>
      </c>
      <c r="E330" s="12" t="s">
        <v>9</v>
      </c>
      <c r="F330" s="11">
        <v>21</v>
      </c>
      <c r="G330" s="11" t="str">
        <f>IF(ISERROR(VLOOKUP(D330,'[1]Liste bétail'!$A$1:$B$65516,2,FALSE)),"",VLOOKUP(D330,'[1]Liste bétail'!$A$1:$B$65516,2,FALSE))</f>
        <v>BANDIT</v>
      </c>
      <c r="H330" s="11" t="str">
        <f t="shared" si="20"/>
        <v>-</v>
      </c>
      <c r="I330" s="11" t="str">
        <f>IF(ISERROR(VLOOKUP(F330,'[1]Liste bétail'!$A$1:$B$65516,2,FALSE)),"",VLOOKUP(F330,'[1]Liste bétail'!$A$1:$B$65516,2,FALSE))</f>
        <v>PANENKA</v>
      </c>
      <c r="K330" s="3" t="str">
        <f>IF(_xlfn.XLOOKUP(D330,'[1]Liste bétail'!A:A,'[1]Liste bétail'!D:D,"")=0,"",_xlfn.XLOOKUP(D330,'[1]Liste bétail'!A:A,'[1]Liste bétail'!D:D,""))</f>
        <v>2V</v>
      </c>
      <c r="L330" s="3" t="str">
        <f>IF(_xlfn.XLOOKUP(F330,'[1]Liste bétail'!A:A,'[1]Liste bétail'!D:D,"")=0,"",_xlfn.XLOOKUP(F330,'[1]Liste bétail'!A:A,'[1]Liste bétail'!D:D,""))</f>
        <v>IV</v>
      </c>
      <c r="M330" s="3">
        <f t="shared" si="22"/>
        <v>1</v>
      </c>
      <c r="N330" s="3" t="str">
        <f t="shared" si="23"/>
        <v/>
      </c>
      <c r="O330" s="1"/>
      <c r="P330" s="1" t="str">
        <f t="shared" si="21"/>
        <v>L21_L126</v>
      </c>
    </row>
    <row r="331" spans="1:16" ht="11" customHeight="1" x14ac:dyDescent="0.45">
      <c r="A331" s="10">
        <v>330</v>
      </c>
      <c r="B331" s="13" t="s">
        <v>16</v>
      </c>
      <c r="C331" s="13">
        <v>46193</v>
      </c>
      <c r="D331" s="11">
        <v>130</v>
      </c>
      <c r="E331" s="12" t="s">
        <v>9</v>
      </c>
      <c r="F331" s="11">
        <v>67</v>
      </c>
      <c r="G331" s="11" t="str">
        <f>IF(ISERROR(VLOOKUP(D331,'[1]Liste bétail'!$A$1:$B$65516,2,FALSE)),"",VLOOKUP(D331,'[1]Liste bétail'!$A$1:$B$65516,2,FALSE))</f>
        <v>MARQUISE</v>
      </c>
      <c r="H331" s="11" t="str">
        <f t="shared" si="20"/>
        <v>-</v>
      </c>
      <c r="I331" s="11" t="str">
        <f>IF(ISERROR(VLOOKUP(F331,'[1]Liste bétail'!$A$1:$B$65516,2,FALSE)),"",VLOOKUP(F331,'[1]Liste bétail'!$A$1:$B$65516,2,FALSE))</f>
        <v>ABBY</v>
      </c>
      <c r="K331" s="3" t="str">
        <f>IF(_xlfn.XLOOKUP(D331,'[1]Liste bétail'!A:A,'[1]Liste bétail'!D:D,"")=0,"",_xlfn.XLOOKUP(D331,'[1]Liste bétail'!A:A,'[1]Liste bétail'!D:D,""))</f>
        <v>IV</v>
      </c>
      <c r="L331" s="3" t="str">
        <f>IF(_xlfn.XLOOKUP(F331,'[1]Liste bétail'!A:A,'[1]Liste bétail'!D:D,"")=0,"",_xlfn.XLOOKUP(F331,'[1]Liste bétail'!A:A,'[1]Liste bétail'!D:D,""))</f>
        <v>IV</v>
      </c>
      <c r="M331" s="3" t="str">
        <f t="shared" si="22"/>
        <v>IV</v>
      </c>
      <c r="N331" s="3" t="str">
        <f t="shared" si="23"/>
        <v>IV</v>
      </c>
      <c r="O331" s="1"/>
      <c r="P331" s="1" t="str">
        <f t="shared" si="21"/>
        <v>L67_L130</v>
      </c>
    </row>
    <row r="332" spans="1:16" ht="11" customHeight="1" x14ac:dyDescent="0.45">
      <c r="A332" s="10">
        <v>331</v>
      </c>
      <c r="B332" s="13" t="s">
        <v>16</v>
      </c>
      <c r="C332" s="13">
        <v>46193</v>
      </c>
      <c r="D332" s="11">
        <v>12</v>
      </c>
      <c r="E332" s="12" t="s">
        <v>12</v>
      </c>
      <c r="F332" s="11">
        <v>14</v>
      </c>
      <c r="G332" s="11" t="str">
        <f>IF(ISERROR(VLOOKUP(D332,'[1]Liste bétail'!$A$1:$B$65516,2,FALSE)),"",VLOOKUP(D332,'[1]Liste bétail'!$A$1:$B$65516,2,FALSE))</f>
        <v>KORONA</v>
      </c>
      <c r="H332" s="11" t="str">
        <f t="shared" si="20"/>
        <v>&gt;</v>
      </c>
      <c r="I332" s="11" t="str">
        <f>IF(ISERROR(VLOOKUP(F332,'[1]Liste bétail'!$A$1:$B$65516,2,FALSE)),"",VLOOKUP(F332,'[1]Liste bétail'!$A$1:$B$65516,2,FALSE))</f>
        <v>NUBIE</v>
      </c>
      <c r="K332" s="3" t="str">
        <f>IF(_xlfn.XLOOKUP(D332,'[1]Liste bétail'!A:A,'[1]Liste bétail'!D:D,"")=0,"",_xlfn.XLOOKUP(D332,'[1]Liste bétail'!A:A,'[1]Liste bétail'!D:D,""))</f>
        <v/>
      </c>
      <c r="L332" s="3" t="str">
        <f>IF(_xlfn.XLOOKUP(F332,'[1]Liste bétail'!A:A,'[1]Liste bétail'!D:D,"")=0,"",_xlfn.XLOOKUP(F332,'[1]Liste bétail'!A:A,'[1]Liste bétail'!D:D,""))</f>
        <v/>
      </c>
      <c r="M332" s="3" t="str">
        <f t="shared" si="22"/>
        <v/>
      </c>
      <c r="N332" s="3" t="str">
        <f t="shared" si="23"/>
        <v/>
      </c>
      <c r="O332" s="1"/>
      <c r="P332" s="1" t="str">
        <f t="shared" si="21"/>
        <v>L12_L14</v>
      </c>
    </row>
    <row r="333" spans="1:16" ht="11" customHeight="1" x14ac:dyDescent="0.45">
      <c r="A333" s="10">
        <v>332</v>
      </c>
      <c r="B333" s="13" t="s">
        <v>16</v>
      </c>
      <c r="C333" s="13">
        <v>46193</v>
      </c>
      <c r="D333" s="11">
        <v>90</v>
      </c>
      <c r="E333" s="12" t="s">
        <v>9</v>
      </c>
      <c r="F333" s="11">
        <v>14</v>
      </c>
      <c r="G333" s="11" t="str">
        <f>IF(ISERROR(VLOOKUP(D333,'[1]Liste bétail'!$A$1:$B$65516,2,FALSE)),"",VLOOKUP(D333,'[1]Liste bétail'!$A$1:$B$65516,2,FALSE))</f>
        <v>FLACA</v>
      </c>
      <c r="H333" s="11" t="str">
        <f t="shared" si="20"/>
        <v>-</v>
      </c>
      <c r="I333" s="11" t="str">
        <f>IF(ISERROR(VLOOKUP(F333,'[1]Liste bétail'!$A$1:$B$65516,2,FALSE)),"",VLOOKUP(F333,'[1]Liste bétail'!$A$1:$B$65516,2,FALSE))</f>
        <v>NUBIE</v>
      </c>
      <c r="K333" s="3" t="str">
        <f>IF(_xlfn.XLOOKUP(D333,'[1]Liste bétail'!A:A,'[1]Liste bétail'!D:D,"")=0,"",_xlfn.XLOOKUP(D333,'[1]Liste bétail'!A:A,'[1]Liste bétail'!D:D,""))</f>
        <v>2V</v>
      </c>
      <c r="L333" s="3" t="str">
        <f>IF(_xlfn.XLOOKUP(F333,'[1]Liste bétail'!A:A,'[1]Liste bétail'!D:D,"")=0,"",_xlfn.XLOOKUP(F333,'[1]Liste bétail'!A:A,'[1]Liste bétail'!D:D,""))</f>
        <v/>
      </c>
      <c r="M333" s="3">
        <f t="shared" si="22"/>
        <v>1</v>
      </c>
      <c r="N333" s="3" t="str">
        <f t="shared" si="23"/>
        <v/>
      </c>
      <c r="O333" s="1"/>
      <c r="P333" s="1" t="str">
        <f t="shared" si="21"/>
        <v>L14_L90</v>
      </c>
    </row>
    <row r="334" spans="1:16" ht="11" customHeight="1" x14ac:dyDescent="0.45">
      <c r="A334" s="10">
        <v>333</v>
      </c>
      <c r="B334" s="13" t="s">
        <v>16</v>
      </c>
      <c r="C334" s="13">
        <v>46193</v>
      </c>
      <c r="D334" s="11">
        <v>107</v>
      </c>
      <c r="E334" s="12" t="s">
        <v>9</v>
      </c>
      <c r="F334" s="11">
        <v>98</v>
      </c>
      <c r="G334" s="11" t="str">
        <f>IF(ISERROR(VLOOKUP(D334,'[1]Liste bétail'!$A$1:$B$65516,2,FALSE)),"",VLOOKUP(D334,'[1]Liste bétail'!$A$1:$B$65516,2,FALSE))</f>
        <v>BAGHERA</v>
      </c>
      <c r="H334" s="11" t="str">
        <f t="shared" si="20"/>
        <v>-</v>
      </c>
      <c r="I334" s="11" t="str">
        <f>IF(ISERROR(VLOOKUP(F334,'[1]Liste bétail'!$A$1:$B$65516,2,FALSE)),"",VLOOKUP(F334,'[1]Liste bétail'!$A$1:$B$65516,2,FALSE))</f>
        <v>PEPITA</v>
      </c>
      <c r="K334" s="3" t="str">
        <f>IF(_xlfn.XLOOKUP(D334,'[1]Liste bétail'!A:A,'[1]Liste bétail'!D:D,"")=0,"",_xlfn.XLOOKUP(D334,'[1]Liste bétail'!A:A,'[1]Liste bétail'!D:D,""))</f>
        <v/>
      </c>
      <c r="L334" s="3" t="str">
        <f>IF(_xlfn.XLOOKUP(F334,'[1]Liste bétail'!A:A,'[1]Liste bétail'!D:D,"")=0,"",_xlfn.XLOOKUP(F334,'[1]Liste bétail'!A:A,'[1]Liste bétail'!D:D,""))</f>
        <v>V</v>
      </c>
      <c r="M334" s="3">
        <f t="shared" si="22"/>
        <v>1</v>
      </c>
      <c r="N334" s="3" t="str">
        <f t="shared" si="23"/>
        <v/>
      </c>
      <c r="O334" s="1"/>
      <c r="P334" s="1" t="str">
        <f t="shared" si="21"/>
        <v>L98_L107</v>
      </c>
    </row>
    <row r="335" spans="1:16" ht="11" customHeight="1" x14ac:dyDescent="0.45">
      <c r="A335" s="10">
        <v>334</v>
      </c>
      <c r="B335" s="13" t="s">
        <v>16</v>
      </c>
      <c r="C335" s="13">
        <v>46193</v>
      </c>
      <c r="D335" s="11">
        <v>114</v>
      </c>
      <c r="E335" s="12" t="s">
        <v>9</v>
      </c>
      <c r="F335" s="11">
        <v>124</v>
      </c>
      <c r="G335" s="11" t="str">
        <f>IF(ISERROR(VLOOKUP(D335,'[1]Liste bétail'!$A$1:$B$65516,2,FALSE)),"",VLOOKUP(D335,'[1]Liste bétail'!$A$1:$B$65516,2,FALSE))</f>
        <v>BARACUDA</v>
      </c>
      <c r="H335" s="11" t="str">
        <f t="shared" si="20"/>
        <v>-</v>
      </c>
      <c r="I335" s="11" t="str">
        <f>IF(ISERROR(VLOOKUP(F335,'[1]Liste bétail'!$A$1:$B$65516,2,FALSE)),"",VLOOKUP(F335,'[1]Liste bétail'!$A$1:$B$65516,2,FALSE))</f>
        <v>COQUINE</v>
      </c>
      <c r="K335" s="3" t="str">
        <f>IF(_xlfn.XLOOKUP(D335,'[1]Liste bétail'!A:A,'[1]Liste bétail'!D:D,"")=0,"",_xlfn.XLOOKUP(D335,'[1]Liste bétail'!A:A,'[1]Liste bétail'!D:D,""))</f>
        <v>IV</v>
      </c>
      <c r="L335" s="3" t="str">
        <f>IF(_xlfn.XLOOKUP(F335,'[1]Liste bétail'!A:A,'[1]Liste bétail'!D:D,"")=0,"",_xlfn.XLOOKUP(F335,'[1]Liste bétail'!A:A,'[1]Liste bétail'!D:D,""))</f>
        <v>2V</v>
      </c>
      <c r="M335" s="3">
        <f t="shared" si="22"/>
        <v>1</v>
      </c>
      <c r="N335" s="3" t="str">
        <f t="shared" si="23"/>
        <v/>
      </c>
      <c r="O335" s="1"/>
      <c r="P335" s="1" t="str">
        <f t="shared" si="21"/>
        <v>L114_L124</v>
      </c>
    </row>
    <row r="336" spans="1:16" ht="11" customHeight="1" x14ac:dyDescent="0.45">
      <c r="A336" s="10">
        <v>335</v>
      </c>
      <c r="B336" s="13" t="s">
        <v>16</v>
      </c>
      <c r="C336" s="13">
        <v>46193</v>
      </c>
      <c r="D336" s="11">
        <v>51</v>
      </c>
      <c r="E336" s="12" t="s">
        <v>9</v>
      </c>
      <c r="F336" s="11">
        <v>68</v>
      </c>
      <c r="G336" s="11" t="str">
        <f>IF(ISERROR(VLOOKUP(D336,'[1]Liste bétail'!$A$1:$B$65516,2,FALSE)),"",VLOOKUP(D336,'[1]Liste bétail'!$A$1:$B$65516,2,FALSE))</f>
        <v>LANA</v>
      </c>
      <c r="H336" s="11" t="str">
        <f t="shared" si="20"/>
        <v>-</v>
      </c>
      <c r="I336" s="11" t="str">
        <f>IF(ISERROR(VLOOKUP(F336,'[1]Liste bétail'!$A$1:$B$65516,2,FALSE)),"",VLOOKUP(F336,'[1]Liste bétail'!$A$1:$B$65516,2,FALSE))</f>
        <v>AYOUTO</v>
      </c>
      <c r="K336" s="3" t="str">
        <f>IF(_xlfn.XLOOKUP(D336,'[1]Liste bétail'!A:A,'[1]Liste bétail'!D:D,"")=0,"",_xlfn.XLOOKUP(D336,'[1]Liste bétail'!A:A,'[1]Liste bétail'!D:D,""))</f>
        <v>2V</v>
      </c>
      <c r="L336" s="3" t="str">
        <f>IF(_xlfn.XLOOKUP(F336,'[1]Liste bétail'!A:A,'[1]Liste bétail'!D:D,"")=0,"",_xlfn.XLOOKUP(F336,'[1]Liste bétail'!A:A,'[1]Liste bétail'!D:D,""))</f>
        <v>2V</v>
      </c>
      <c r="M336" s="3" t="str">
        <f t="shared" si="22"/>
        <v>2V</v>
      </c>
      <c r="N336" s="3" t="str">
        <f t="shared" si="23"/>
        <v>2V</v>
      </c>
      <c r="O336" s="1"/>
      <c r="P336" s="1" t="str">
        <f t="shared" si="21"/>
        <v>L51_L68</v>
      </c>
    </row>
    <row r="337" spans="1:16" ht="11" customHeight="1" x14ac:dyDescent="0.45">
      <c r="A337" s="10">
        <v>336</v>
      </c>
      <c r="B337" s="13" t="s">
        <v>16</v>
      </c>
      <c r="C337" s="13">
        <v>46193</v>
      </c>
      <c r="D337" s="11">
        <v>57</v>
      </c>
      <c r="E337" s="12" t="s">
        <v>9</v>
      </c>
      <c r="F337" s="11">
        <v>132</v>
      </c>
      <c r="G337" s="11" t="str">
        <f>IF(ISERROR(VLOOKUP(D337,'[1]Liste bétail'!$A$1:$B$65516,2,FALSE)),"",VLOOKUP(D337,'[1]Liste bétail'!$A$1:$B$65516,2,FALSE))</f>
        <v>FRISSON</v>
      </c>
      <c r="H337" s="11" t="str">
        <f t="shared" si="20"/>
        <v>-</v>
      </c>
      <c r="I337" s="11" t="str">
        <f>IF(ISERROR(VLOOKUP(F337,'[1]Liste bétail'!$A$1:$B$65516,2,FALSE)),"",VLOOKUP(F337,'[1]Liste bétail'!$A$1:$B$65516,2,FALSE))</f>
        <v>AÏCHA</v>
      </c>
      <c r="K337" s="3" t="str">
        <f>IF(_xlfn.XLOOKUP(D337,'[1]Liste bétail'!A:A,'[1]Liste bétail'!D:D,"")=0,"",_xlfn.XLOOKUP(D337,'[1]Liste bétail'!A:A,'[1]Liste bétail'!D:D,""))</f>
        <v/>
      </c>
      <c r="L337" s="3" t="str">
        <f>IF(_xlfn.XLOOKUP(F337,'[1]Liste bétail'!A:A,'[1]Liste bétail'!D:D,"")=0,"",_xlfn.XLOOKUP(F337,'[1]Liste bétail'!A:A,'[1]Liste bétail'!D:D,""))</f>
        <v/>
      </c>
      <c r="M337" s="3" t="str">
        <f t="shared" si="22"/>
        <v/>
      </c>
      <c r="N337" s="3" t="str">
        <f t="shared" si="23"/>
        <v/>
      </c>
      <c r="O337" s="1"/>
      <c r="P337" s="1" t="str">
        <f t="shared" si="21"/>
        <v>L57_L132</v>
      </c>
    </row>
    <row r="338" spans="1:16" ht="11" customHeight="1" x14ac:dyDescent="0.45">
      <c r="A338" s="10">
        <v>337</v>
      </c>
      <c r="B338" s="13" t="s">
        <v>16</v>
      </c>
      <c r="C338" s="13">
        <v>46193</v>
      </c>
      <c r="D338" s="11">
        <v>132</v>
      </c>
      <c r="E338" s="12" t="s">
        <v>9</v>
      </c>
      <c r="F338" s="11">
        <v>114</v>
      </c>
      <c r="G338" s="11" t="str">
        <f>IF(ISERROR(VLOOKUP(D338,'[1]Liste bétail'!$A$1:$B$65516,2,FALSE)),"",VLOOKUP(D338,'[1]Liste bétail'!$A$1:$B$65516,2,FALSE))</f>
        <v>AÏCHA</v>
      </c>
      <c r="H338" s="11" t="str">
        <f t="shared" si="20"/>
        <v>-</v>
      </c>
      <c r="I338" s="11" t="str">
        <f>IF(ISERROR(VLOOKUP(F338,'[1]Liste bétail'!$A$1:$B$65516,2,FALSE)),"",VLOOKUP(F338,'[1]Liste bétail'!$A$1:$B$65516,2,FALSE))</f>
        <v>BARACUDA</v>
      </c>
      <c r="K338" s="3" t="str">
        <f>IF(_xlfn.XLOOKUP(D338,'[1]Liste bétail'!A:A,'[1]Liste bétail'!D:D,"")=0,"",_xlfn.XLOOKUP(D338,'[1]Liste bétail'!A:A,'[1]Liste bétail'!D:D,""))</f>
        <v/>
      </c>
      <c r="L338" s="3" t="str">
        <f>IF(_xlfn.XLOOKUP(F338,'[1]Liste bétail'!A:A,'[1]Liste bétail'!D:D,"")=0,"",_xlfn.XLOOKUP(F338,'[1]Liste bétail'!A:A,'[1]Liste bétail'!D:D,""))</f>
        <v>IV</v>
      </c>
      <c r="M338" s="3">
        <f t="shared" si="22"/>
        <v>1</v>
      </c>
      <c r="N338" s="3" t="str">
        <f t="shared" si="23"/>
        <v/>
      </c>
      <c r="O338" s="1"/>
      <c r="P338" s="1" t="str">
        <f t="shared" si="21"/>
        <v>L114_L132</v>
      </c>
    </row>
    <row r="339" spans="1:16" ht="11" customHeight="1" x14ac:dyDescent="0.45">
      <c r="A339" s="10">
        <v>338</v>
      </c>
      <c r="B339" s="13" t="s">
        <v>16</v>
      </c>
      <c r="C339" s="13">
        <v>46193</v>
      </c>
      <c r="D339" s="11">
        <v>130</v>
      </c>
      <c r="E339" s="12" t="s">
        <v>9</v>
      </c>
      <c r="F339" s="11">
        <v>98</v>
      </c>
      <c r="G339" s="11" t="str">
        <f>IF(ISERROR(VLOOKUP(D339,'[1]Liste bétail'!$A$1:$B$65516,2,FALSE)),"",VLOOKUP(D339,'[1]Liste bétail'!$A$1:$B$65516,2,FALSE))</f>
        <v>MARQUISE</v>
      </c>
      <c r="H339" s="11" t="str">
        <f t="shared" si="20"/>
        <v>-</v>
      </c>
      <c r="I339" s="11" t="str">
        <f>IF(ISERROR(VLOOKUP(F339,'[1]Liste bétail'!$A$1:$B$65516,2,FALSE)),"",VLOOKUP(F339,'[1]Liste bétail'!$A$1:$B$65516,2,FALSE))</f>
        <v>PEPITA</v>
      </c>
      <c r="K339" s="3" t="str">
        <f>IF(_xlfn.XLOOKUP(D339,'[1]Liste bétail'!A:A,'[1]Liste bétail'!D:D,"")=0,"",_xlfn.XLOOKUP(D339,'[1]Liste bétail'!A:A,'[1]Liste bétail'!D:D,""))</f>
        <v>IV</v>
      </c>
      <c r="L339" s="3" t="str">
        <f>IF(_xlfn.XLOOKUP(F339,'[1]Liste bétail'!A:A,'[1]Liste bétail'!D:D,"")=0,"",_xlfn.XLOOKUP(F339,'[1]Liste bétail'!A:A,'[1]Liste bétail'!D:D,""))</f>
        <v>V</v>
      </c>
      <c r="M339" s="3">
        <f t="shared" si="22"/>
        <v>1</v>
      </c>
      <c r="N339" s="3" t="str">
        <f t="shared" si="23"/>
        <v/>
      </c>
      <c r="O339" s="1"/>
      <c r="P339" s="1" t="str">
        <f t="shared" si="21"/>
        <v>L98_L130</v>
      </c>
    </row>
    <row r="340" spans="1:16" ht="11" customHeight="1" x14ac:dyDescent="0.45">
      <c r="A340" s="10">
        <v>339</v>
      </c>
      <c r="B340" s="13" t="s">
        <v>16</v>
      </c>
      <c r="C340" s="13">
        <v>46193</v>
      </c>
      <c r="D340" s="11">
        <v>20</v>
      </c>
      <c r="E340" s="12" t="s">
        <v>12</v>
      </c>
      <c r="F340" s="11">
        <v>72</v>
      </c>
      <c r="G340" s="11" t="str">
        <f>IF(ISERROR(VLOOKUP(D340,'[1]Liste bétail'!$A$1:$B$65516,2,FALSE)),"",VLOOKUP(D340,'[1]Liste bétail'!$A$1:$B$65516,2,FALSE))</f>
        <v>BENETNASH</v>
      </c>
      <c r="H340" s="11" t="str">
        <f t="shared" si="20"/>
        <v>&gt;</v>
      </c>
      <c r="I340" s="11" t="str">
        <f>IF(ISERROR(VLOOKUP(F340,'[1]Liste bétail'!$A$1:$B$65516,2,FALSE)),"",VLOOKUP(F340,'[1]Liste bétail'!$A$1:$B$65516,2,FALSE))</f>
        <v>DIVA</v>
      </c>
      <c r="K340" s="3" t="str">
        <f>IF(_xlfn.XLOOKUP(D340,'[1]Liste bétail'!A:A,'[1]Liste bétail'!D:D,"")=0,"",_xlfn.XLOOKUP(D340,'[1]Liste bétail'!A:A,'[1]Liste bétail'!D:D,""))</f>
        <v/>
      </c>
      <c r="L340" s="3" t="str">
        <f>IF(_xlfn.XLOOKUP(F340,'[1]Liste bétail'!A:A,'[1]Liste bétail'!D:D,"")=0,"",_xlfn.XLOOKUP(F340,'[1]Liste bétail'!A:A,'[1]Liste bétail'!D:D,""))</f>
        <v/>
      </c>
      <c r="M340" s="3" t="str">
        <f t="shared" si="22"/>
        <v/>
      </c>
      <c r="N340" s="3" t="str">
        <f t="shared" si="23"/>
        <v/>
      </c>
      <c r="O340" s="1"/>
      <c r="P340" s="1" t="str">
        <f t="shared" si="21"/>
        <v>L20_L72</v>
      </c>
    </row>
    <row r="341" spans="1:16" ht="11" customHeight="1" x14ac:dyDescent="0.45">
      <c r="A341" s="10">
        <v>340</v>
      </c>
      <c r="B341" s="13" t="s">
        <v>16</v>
      </c>
      <c r="C341" s="13">
        <v>46193</v>
      </c>
      <c r="D341" s="11">
        <v>29</v>
      </c>
      <c r="E341" s="12" t="s">
        <v>9</v>
      </c>
      <c r="F341" s="11">
        <v>121</v>
      </c>
      <c r="G341" s="11" t="str">
        <f>IF(ISERROR(VLOOKUP(D341,'[1]Liste bétail'!$A$1:$B$65516,2,FALSE)),"",VLOOKUP(D341,'[1]Liste bétail'!$A$1:$B$65516,2,FALSE))</f>
        <v>CEVENNES</v>
      </c>
      <c r="H341" s="11" t="str">
        <f t="shared" si="20"/>
        <v>-</v>
      </c>
      <c r="I341" s="11" t="str">
        <f>IF(ISERROR(VLOOKUP(F341,'[1]Liste bétail'!$A$1:$B$65516,2,FALSE)),"",VLOOKUP(F341,'[1]Liste bétail'!$A$1:$B$65516,2,FALSE))</f>
        <v>COQUETTE</v>
      </c>
      <c r="K341" s="3" t="str">
        <f>IF(_xlfn.XLOOKUP(D341,'[1]Liste bétail'!A:A,'[1]Liste bétail'!D:D,"")=0,"",_xlfn.XLOOKUP(D341,'[1]Liste bétail'!A:A,'[1]Liste bétail'!D:D,""))</f>
        <v/>
      </c>
      <c r="L341" s="3" t="str">
        <f>IF(_xlfn.XLOOKUP(F341,'[1]Liste bétail'!A:A,'[1]Liste bétail'!D:D,"")=0,"",_xlfn.XLOOKUP(F341,'[1]Liste bétail'!A:A,'[1]Liste bétail'!D:D,""))</f>
        <v>IV</v>
      </c>
      <c r="M341" s="3">
        <f t="shared" si="22"/>
        <v>1</v>
      </c>
      <c r="N341" s="3" t="str">
        <f t="shared" si="23"/>
        <v/>
      </c>
      <c r="O341" s="1"/>
      <c r="P341" s="1" t="str">
        <f t="shared" si="21"/>
        <v>L29_L121</v>
      </c>
    </row>
    <row r="342" spans="1:16" ht="11" customHeight="1" x14ac:dyDescent="0.45">
      <c r="A342" s="10">
        <v>341</v>
      </c>
      <c r="B342" s="13" t="s">
        <v>16</v>
      </c>
      <c r="C342" s="13">
        <v>46193</v>
      </c>
      <c r="D342" s="11">
        <v>85</v>
      </c>
      <c r="E342" s="12" t="s">
        <v>9</v>
      </c>
      <c r="F342" s="11">
        <v>33</v>
      </c>
      <c r="G342" s="11" t="str">
        <f>IF(ISERROR(VLOOKUP(D342,'[1]Liste bétail'!$A$1:$B$65516,2,FALSE)),"",VLOOKUP(D342,'[1]Liste bétail'!$A$1:$B$65516,2,FALSE))</f>
        <v>CHAMPION</v>
      </c>
      <c r="H342" s="11" t="str">
        <f t="shared" si="20"/>
        <v>-</v>
      </c>
      <c r="I342" s="11" t="str">
        <f>IF(ISERROR(VLOOKUP(F342,'[1]Liste bétail'!$A$1:$B$65516,2,FALSE)),"",VLOOKUP(F342,'[1]Liste bétail'!$A$1:$B$65516,2,FALSE))</f>
        <v>CHANTILLY</v>
      </c>
      <c r="K342" s="3" t="str">
        <f>IF(_xlfn.XLOOKUP(D342,'[1]Liste bétail'!A:A,'[1]Liste bétail'!D:D,"")=0,"",_xlfn.XLOOKUP(D342,'[1]Liste bétail'!A:A,'[1]Liste bétail'!D:D,""))</f>
        <v/>
      </c>
      <c r="L342" s="3" t="str">
        <f>IF(_xlfn.XLOOKUP(F342,'[1]Liste bétail'!A:A,'[1]Liste bétail'!D:D,"")=0,"",_xlfn.XLOOKUP(F342,'[1]Liste bétail'!A:A,'[1]Liste bétail'!D:D,""))</f>
        <v>2V</v>
      </c>
      <c r="M342" s="3">
        <f t="shared" si="22"/>
        <v>1</v>
      </c>
      <c r="N342" s="3" t="str">
        <f t="shared" si="23"/>
        <v/>
      </c>
      <c r="O342" s="1"/>
      <c r="P342" s="1" t="str">
        <f t="shared" si="21"/>
        <v>L33_L85</v>
      </c>
    </row>
    <row r="343" spans="1:16" ht="11" customHeight="1" x14ac:dyDescent="0.45">
      <c r="A343" s="10">
        <v>342</v>
      </c>
      <c r="B343" s="13" t="s">
        <v>16</v>
      </c>
      <c r="C343" s="13">
        <v>46193</v>
      </c>
      <c r="D343" s="11">
        <v>40</v>
      </c>
      <c r="E343" s="12" t="s">
        <v>9</v>
      </c>
      <c r="F343" s="11">
        <v>130</v>
      </c>
      <c r="G343" s="11" t="str">
        <f>IF(ISERROR(VLOOKUP(D343,'[1]Liste bétail'!$A$1:$B$65516,2,FALSE)),"",VLOOKUP(D343,'[1]Liste bétail'!$A$1:$B$65516,2,FALSE))</f>
        <v>PEPITE</v>
      </c>
      <c r="H343" s="11" t="str">
        <f t="shared" si="20"/>
        <v>-</v>
      </c>
      <c r="I343" s="11" t="str">
        <f>IF(ISERROR(VLOOKUP(F343,'[1]Liste bétail'!$A$1:$B$65516,2,FALSE)),"",VLOOKUP(F343,'[1]Liste bétail'!$A$1:$B$65516,2,FALSE))</f>
        <v>MARQUISE</v>
      </c>
      <c r="K343" s="3" t="str">
        <f>IF(_xlfn.XLOOKUP(D343,'[1]Liste bétail'!A:A,'[1]Liste bétail'!D:D,"")=0,"",_xlfn.XLOOKUP(D343,'[1]Liste bétail'!A:A,'[1]Liste bétail'!D:D,""))</f>
        <v>IV</v>
      </c>
      <c r="L343" s="3" t="str">
        <f>IF(_xlfn.XLOOKUP(F343,'[1]Liste bétail'!A:A,'[1]Liste bétail'!D:D,"")=0,"",_xlfn.XLOOKUP(F343,'[1]Liste bétail'!A:A,'[1]Liste bétail'!D:D,""))</f>
        <v>IV</v>
      </c>
      <c r="M343" s="3" t="str">
        <f t="shared" si="22"/>
        <v>IV</v>
      </c>
      <c r="N343" s="3" t="str">
        <f t="shared" si="23"/>
        <v>IV</v>
      </c>
      <c r="O343" s="1"/>
      <c r="P343" s="1" t="str">
        <f t="shared" si="21"/>
        <v>L40_L130</v>
      </c>
    </row>
    <row r="344" spans="1:16" ht="11" customHeight="1" x14ac:dyDescent="0.45">
      <c r="A344" s="10">
        <v>343</v>
      </c>
      <c r="B344" s="13" t="s">
        <v>16</v>
      </c>
      <c r="C344" s="13">
        <v>46193</v>
      </c>
      <c r="D344" s="11">
        <v>90</v>
      </c>
      <c r="E344" s="12" t="s">
        <v>9</v>
      </c>
      <c r="F344" s="11">
        <v>114</v>
      </c>
      <c r="G344" s="11" t="str">
        <f>IF(ISERROR(VLOOKUP(D344,'[1]Liste bétail'!$A$1:$B$65516,2,FALSE)),"",VLOOKUP(D344,'[1]Liste bétail'!$A$1:$B$65516,2,FALSE))</f>
        <v>FLACA</v>
      </c>
      <c r="H344" s="11" t="str">
        <f t="shared" si="20"/>
        <v>-</v>
      </c>
      <c r="I344" s="11" t="str">
        <f>IF(ISERROR(VLOOKUP(F344,'[1]Liste bétail'!$A$1:$B$65516,2,FALSE)),"",VLOOKUP(F344,'[1]Liste bétail'!$A$1:$B$65516,2,FALSE))</f>
        <v>BARACUDA</v>
      </c>
      <c r="K344" s="3" t="str">
        <f>IF(_xlfn.XLOOKUP(D344,'[1]Liste bétail'!A:A,'[1]Liste bétail'!D:D,"")=0,"",_xlfn.XLOOKUP(D344,'[1]Liste bétail'!A:A,'[1]Liste bétail'!D:D,""))</f>
        <v>2V</v>
      </c>
      <c r="L344" s="3" t="str">
        <f>IF(_xlfn.XLOOKUP(F344,'[1]Liste bétail'!A:A,'[1]Liste bétail'!D:D,"")=0,"",_xlfn.XLOOKUP(F344,'[1]Liste bétail'!A:A,'[1]Liste bétail'!D:D,""))</f>
        <v>IV</v>
      </c>
      <c r="M344" s="3">
        <f t="shared" si="22"/>
        <v>1</v>
      </c>
      <c r="N344" s="3" t="str">
        <f t="shared" si="23"/>
        <v/>
      </c>
      <c r="O344" s="1"/>
      <c r="P344" s="1" t="str">
        <f t="shared" si="21"/>
        <v>L90_L114</v>
      </c>
    </row>
    <row r="345" spans="1:16" ht="11" customHeight="1" x14ac:dyDescent="0.45">
      <c r="A345" s="10">
        <v>344</v>
      </c>
      <c r="B345" s="13" t="s">
        <v>16</v>
      </c>
      <c r="C345" s="13">
        <v>46193</v>
      </c>
      <c r="D345" s="11">
        <v>17</v>
      </c>
      <c r="E345" s="12" t="s">
        <v>9</v>
      </c>
      <c r="F345" s="11">
        <v>24</v>
      </c>
      <c r="G345" s="11" t="str">
        <f>IF(ISERROR(VLOOKUP(D345,'[1]Liste bétail'!$A$1:$B$65516,2,FALSE)),"",VLOOKUP(D345,'[1]Liste bétail'!$A$1:$B$65516,2,FALSE))</f>
        <v>PANNKIPIC</v>
      </c>
      <c r="H345" s="11" t="str">
        <f t="shared" si="20"/>
        <v>-</v>
      </c>
      <c r="I345" s="11" t="str">
        <f>IF(ISERROR(VLOOKUP(F345,'[1]Liste bétail'!$A$1:$B$65516,2,FALSE)),"",VLOOKUP(F345,'[1]Liste bétail'!$A$1:$B$65516,2,FALSE))</f>
        <v>BENKIPIC</v>
      </c>
      <c r="K345" s="3" t="str">
        <f>IF(_xlfn.XLOOKUP(D345,'[1]Liste bétail'!A:A,'[1]Liste bétail'!D:D,"")=0,"",_xlfn.XLOOKUP(D345,'[1]Liste bétail'!A:A,'[1]Liste bétail'!D:D,""))</f>
        <v>2V</v>
      </c>
      <c r="L345" s="3" t="str">
        <f>IF(_xlfn.XLOOKUP(F345,'[1]Liste bétail'!A:A,'[1]Liste bétail'!D:D,"")=0,"",_xlfn.XLOOKUP(F345,'[1]Liste bétail'!A:A,'[1]Liste bétail'!D:D,""))</f>
        <v>2V</v>
      </c>
      <c r="M345" s="3" t="str">
        <f t="shared" si="22"/>
        <v>2V</v>
      </c>
      <c r="N345" s="3" t="str">
        <f t="shared" si="23"/>
        <v>2V</v>
      </c>
      <c r="O345" s="1"/>
      <c r="P345" s="1" t="str">
        <f t="shared" si="21"/>
        <v>L17_L24</v>
      </c>
    </row>
    <row r="346" spans="1:16" ht="11" customHeight="1" x14ac:dyDescent="0.45">
      <c r="A346" s="10">
        <v>345</v>
      </c>
      <c r="B346" s="13" t="s">
        <v>16</v>
      </c>
      <c r="C346" s="13">
        <v>46193</v>
      </c>
      <c r="D346" s="11">
        <v>119</v>
      </c>
      <c r="E346" s="12" t="s">
        <v>9</v>
      </c>
      <c r="F346" s="11">
        <v>25</v>
      </c>
      <c r="G346" s="11" t="str">
        <f>IF(ISERROR(VLOOKUP(D346,'[1]Liste bétail'!$A$1:$B$65516,2,FALSE)),"",VLOOKUP(D346,'[1]Liste bétail'!$A$1:$B$65516,2,FALSE))</f>
        <v>CALCUTTA</v>
      </c>
      <c r="H346" s="11" t="str">
        <f t="shared" si="20"/>
        <v>-</v>
      </c>
      <c r="I346" s="11" t="str">
        <f>IF(ISERROR(VLOOKUP(F346,'[1]Liste bétail'!$A$1:$B$65516,2,FALSE)),"",VLOOKUP(F346,'[1]Liste bétail'!$A$1:$B$65516,2,FALSE))</f>
        <v>BENDOLLE</v>
      </c>
      <c r="K346" s="3" t="str">
        <f>IF(_xlfn.XLOOKUP(D346,'[1]Liste bétail'!A:A,'[1]Liste bétail'!D:D,"")=0,"",_xlfn.XLOOKUP(D346,'[1]Liste bétail'!A:A,'[1]Liste bétail'!D:D,""))</f>
        <v/>
      </c>
      <c r="L346" s="3" t="str">
        <f>IF(_xlfn.XLOOKUP(F346,'[1]Liste bétail'!A:A,'[1]Liste bétail'!D:D,"")=0,"",_xlfn.XLOOKUP(F346,'[1]Liste bétail'!A:A,'[1]Liste bétail'!D:D,""))</f>
        <v>V</v>
      </c>
      <c r="M346" s="3">
        <f t="shared" si="22"/>
        <v>1</v>
      </c>
      <c r="N346" s="3" t="str">
        <f t="shared" si="23"/>
        <v/>
      </c>
      <c r="O346" s="1"/>
      <c r="P346" s="1" t="str">
        <f t="shared" si="21"/>
        <v>L25_L119</v>
      </c>
    </row>
    <row r="347" spans="1:16" ht="11" customHeight="1" x14ac:dyDescent="0.45">
      <c r="A347" s="10">
        <v>346</v>
      </c>
      <c r="B347" s="13" t="s">
        <v>16</v>
      </c>
      <c r="C347" s="13">
        <v>46193</v>
      </c>
      <c r="D347" s="11">
        <v>96</v>
      </c>
      <c r="E347" s="12" t="s">
        <v>9</v>
      </c>
      <c r="F347" s="11">
        <v>86</v>
      </c>
      <c r="G347" s="11" t="str">
        <f>IF(ISERROR(VLOOKUP(D347,'[1]Liste bétail'!$A$1:$B$65516,2,FALSE)),"",VLOOKUP(D347,'[1]Liste bétail'!$A$1:$B$65516,2,FALSE))</f>
        <v>PALOMINA</v>
      </c>
      <c r="H347" s="11" t="str">
        <f t="shared" si="20"/>
        <v>-</v>
      </c>
      <c r="I347" s="11" t="str">
        <f>IF(ISERROR(VLOOKUP(F347,'[1]Liste bétail'!$A$1:$B$65516,2,FALSE)),"",VLOOKUP(F347,'[1]Liste bétail'!$A$1:$B$65516,2,FALSE))</f>
        <v>CELTIS</v>
      </c>
      <c r="K347" s="3" t="str">
        <f>IF(_xlfn.XLOOKUP(D347,'[1]Liste bétail'!A:A,'[1]Liste bétail'!D:D,"")=0,"",_xlfn.XLOOKUP(D347,'[1]Liste bétail'!A:A,'[1]Liste bétail'!D:D,""))</f>
        <v/>
      </c>
      <c r="L347" s="3" t="str">
        <f>IF(_xlfn.XLOOKUP(F347,'[1]Liste bétail'!A:A,'[1]Liste bétail'!D:D,"")=0,"",_xlfn.XLOOKUP(F347,'[1]Liste bétail'!A:A,'[1]Liste bétail'!D:D,""))</f>
        <v/>
      </c>
      <c r="M347" s="3" t="str">
        <f t="shared" si="22"/>
        <v/>
      </c>
      <c r="N347" s="3" t="str">
        <f t="shared" si="23"/>
        <v/>
      </c>
      <c r="O347" s="1"/>
      <c r="P347" s="1" t="str">
        <f t="shared" si="21"/>
        <v>L86_L96</v>
      </c>
    </row>
    <row r="348" spans="1:16" ht="11" customHeight="1" x14ac:dyDescent="0.45">
      <c r="A348" s="10">
        <v>347</v>
      </c>
      <c r="B348" s="13" t="s">
        <v>16</v>
      </c>
      <c r="C348" s="13">
        <v>46193</v>
      </c>
      <c r="D348" s="11">
        <v>90</v>
      </c>
      <c r="E348" s="12" t="s">
        <v>9</v>
      </c>
      <c r="F348" s="11">
        <v>133</v>
      </c>
      <c r="G348" s="11" t="str">
        <f>IF(ISERROR(VLOOKUP(D348,'[1]Liste bétail'!$A$1:$B$65516,2,FALSE)),"",VLOOKUP(D348,'[1]Liste bétail'!$A$1:$B$65516,2,FALSE))</f>
        <v>FLACA</v>
      </c>
      <c r="H348" s="11" t="str">
        <f t="shared" si="20"/>
        <v>-</v>
      </c>
      <c r="I348" s="11" t="str">
        <f>IF(ISERROR(VLOOKUP(F348,'[1]Liste bétail'!$A$1:$B$65516,2,FALSE)),"",VLOOKUP(F348,'[1]Liste bétail'!$A$1:$B$65516,2,FALSE))</f>
        <v>SURLI</v>
      </c>
      <c r="K348" s="3" t="str">
        <f>IF(_xlfn.XLOOKUP(D348,'[1]Liste bétail'!A:A,'[1]Liste bétail'!D:D,"")=0,"",_xlfn.XLOOKUP(D348,'[1]Liste bétail'!A:A,'[1]Liste bétail'!D:D,""))</f>
        <v>2V</v>
      </c>
      <c r="L348" s="3" t="str">
        <f>IF(_xlfn.XLOOKUP(F348,'[1]Liste bétail'!A:A,'[1]Liste bétail'!D:D,"")=0,"",_xlfn.XLOOKUP(F348,'[1]Liste bétail'!A:A,'[1]Liste bétail'!D:D,""))</f>
        <v>IV</v>
      </c>
      <c r="M348" s="3">
        <f t="shared" si="22"/>
        <v>1</v>
      </c>
      <c r="N348" s="3" t="str">
        <f t="shared" si="23"/>
        <v/>
      </c>
      <c r="O348" s="1"/>
      <c r="P348" s="1" t="str">
        <f t="shared" si="21"/>
        <v>L90_L133</v>
      </c>
    </row>
    <row r="349" spans="1:16" ht="11" customHeight="1" x14ac:dyDescent="0.45">
      <c r="A349" s="10">
        <v>348</v>
      </c>
      <c r="B349" s="13" t="s">
        <v>16</v>
      </c>
      <c r="C349" s="13">
        <v>46193</v>
      </c>
      <c r="D349" s="11">
        <v>15</v>
      </c>
      <c r="E349" s="12" t="s">
        <v>9</v>
      </c>
      <c r="F349" s="11">
        <v>40</v>
      </c>
      <c r="G349" s="11" t="str">
        <f>IF(ISERROR(VLOOKUP(D349,'[1]Liste bétail'!$A$1:$B$65516,2,FALSE)),"",VLOOKUP(D349,'[1]Liste bétail'!$A$1:$B$65516,2,FALSE))</f>
        <v>ZARA</v>
      </c>
      <c r="H349" s="11" t="str">
        <f t="shared" si="20"/>
        <v>-</v>
      </c>
      <c r="I349" s="11" t="str">
        <f>IF(ISERROR(VLOOKUP(F349,'[1]Liste bétail'!$A$1:$B$65516,2,FALSE)),"",VLOOKUP(F349,'[1]Liste bétail'!$A$1:$B$65516,2,FALSE))</f>
        <v>PEPITE</v>
      </c>
      <c r="K349" s="3" t="str">
        <f>IF(_xlfn.XLOOKUP(D349,'[1]Liste bétail'!A:A,'[1]Liste bétail'!D:D,"")=0,"",_xlfn.XLOOKUP(D349,'[1]Liste bétail'!A:A,'[1]Liste bétail'!D:D,""))</f>
        <v>IV</v>
      </c>
      <c r="L349" s="3" t="str">
        <f>IF(_xlfn.XLOOKUP(F349,'[1]Liste bétail'!A:A,'[1]Liste bétail'!D:D,"")=0,"",_xlfn.XLOOKUP(F349,'[1]Liste bétail'!A:A,'[1]Liste bétail'!D:D,""))</f>
        <v>IV</v>
      </c>
      <c r="M349" s="3" t="str">
        <f t="shared" si="22"/>
        <v>IV</v>
      </c>
      <c r="N349" s="3" t="str">
        <f t="shared" si="23"/>
        <v>IV</v>
      </c>
      <c r="O349" s="1"/>
      <c r="P349" s="1" t="str">
        <f t="shared" si="21"/>
        <v>L15_L40</v>
      </c>
    </row>
    <row r="350" spans="1:16" ht="11" customHeight="1" x14ac:dyDescent="0.45">
      <c r="A350" s="10">
        <v>349</v>
      </c>
      <c r="B350" s="13" t="s">
        <v>16</v>
      </c>
      <c r="C350" s="13">
        <v>46193</v>
      </c>
      <c r="D350" s="11">
        <v>134</v>
      </c>
      <c r="E350" s="12" t="s">
        <v>9</v>
      </c>
      <c r="F350" s="11">
        <v>70</v>
      </c>
      <c r="G350" s="11" t="str">
        <f>IF(ISERROR(VLOOKUP(D350,'[1]Liste bétail'!$A$1:$B$65516,2,FALSE)),"",VLOOKUP(D350,'[1]Liste bétail'!$A$1:$B$65516,2,FALSE))</f>
        <v>PRISMA</v>
      </c>
      <c r="H350" s="11" t="str">
        <f t="shared" si="20"/>
        <v>-</v>
      </c>
      <c r="I350" s="11" t="str">
        <f>IF(ISERROR(VLOOKUP(F350,'[1]Liste bétail'!$A$1:$B$65516,2,FALSE)),"",VLOOKUP(F350,'[1]Liste bétail'!$A$1:$B$65516,2,FALSE))</f>
        <v>DAESY</v>
      </c>
      <c r="K350" s="3" t="str">
        <f>IF(_xlfn.XLOOKUP(D350,'[1]Liste bétail'!A:A,'[1]Liste bétail'!D:D,"")=0,"",_xlfn.XLOOKUP(D350,'[1]Liste bétail'!A:A,'[1]Liste bétail'!D:D,""))</f>
        <v>IV</v>
      </c>
      <c r="L350" s="3" t="str">
        <f>IF(_xlfn.XLOOKUP(F350,'[1]Liste bétail'!A:A,'[1]Liste bétail'!D:D,"")=0,"",_xlfn.XLOOKUP(F350,'[1]Liste bétail'!A:A,'[1]Liste bétail'!D:D,""))</f>
        <v/>
      </c>
      <c r="M350" s="3">
        <f t="shared" si="22"/>
        <v>1</v>
      </c>
      <c r="N350" s="3" t="str">
        <f t="shared" si="23"/>
        <v/>
      </c>
      <c r="O350" s="1"/>
      <c r="P350" s="1" t="str">
        <f t="shared" si="21"/>
        <v>L70_L134</v>
      </c>
    </row>
    <row r="351" spans="1:16" ht="11" customHeight="1" x14ac:dyDescent="0.45">
      <c r="A351" s="10">
        <v>350</v>
      </c>
      <c r="B351" s="13" t="s">
        <v>16</v>
      </c>
      <c r="C351" s="13">
        <v>46193</v>
      </c>
      <c r="D351" s="11">
        <v>50</v>
      </c>
      <c r="E351" s="12" t="s">
        <v>9</v>
      </c>
      <c r="F351" s="11">
        <v>56</v>
      </c>
      <c r="G351" s="11" t="str">
        <f>IF(ISERROR(VLOOKUP(D351,'[1]Liste bétail'!$A$1:$B$65516,2,FALSE)),"",VLOOKUP(D351,'[1]Liste bétail'!$A$1:$B$65516,2,FALSE))</f>
        <v>ASTUCE</v>
      </c>
      <c r="H351" s="11" t="str">
        <f t="shared" si="20"/>
        <v>-</v>
      </c>
      <c r="I351" s="11" t="str">
        <f>IF(ISERROR(VLOOKUP(F351,'[1]Liste bétail'!$A$1:$B$65516,2,FALSE)),"",VLOOKUP(F351,'[1]Liste bétail'!$A$1:$B$65516,2,FALSE))</f>
        <v>ALOUETTE</v>
      </c>
      <c r="K351" s="3" t="str">
        <f>IF(_xlfn.XLOOKUP(D351,'[1]Liste bétail'!A:A,'[1]Liste bétail'!D:D,"")=0,"",_xlfn.XLOOKUP(D351,'[1]Liste bétail'!A:A,'[1]Liste bétail'!D:D,""))</f>
        <v>IV</v>
      </c>
      <c r="L351" s="3" t="str">
        <f>IF(_xlfn.XLOOKUP(F351,'[1]Liste bétail'!A:A,'[1]Liste bétail'!D:D,"")=0,"",_xlfn.XLOOKUP(F351,'[1]Liste bétail'!A:A,'[1]Liste bétail'!D:D,""))</f>
        <v>2V</v>
      </c>
      <c r="M351" s="3">
        <f t="shared" si="22"/>
        <v>1</v>
      </c>
      <c r="N351" s="3" t="str">
        <f t="shared" si="23"/>
        <v/>
      </c>
      <c r="O351" s="1"/>
      <c r="P351" s="1" t="str">
        <f t="shared" si="21"/>
        <v>L50_L56</v>
      </c>
    </row>
    <row r="352" spans="1:16" ht="11" customHeight="1" x14ac:dyDescent="0.45">
      <c r="A352" s="10">
        <v>351</v>
      </c>
      <c r="B352" s="13" t="s">
        <v>16</v>
      </c>
      <c r="C352" s="13">
        <v>46193</v>
      </c>
      <c r="D352" s="11">
        <v>1</v>
      </c>
      <c r="E352" s="12" t="s">
        <v>9</v>
      </c>
      <c r="F352" s="11">
        <v>122</v>
      </c>
      <c r="G352" s="11" t="str">
        <f>IF(ISERROR(VLOOKUP(D352,'[1]Liste bétail'!$A$1:$B$65516,2,FALSE)),"",VLOOKUP(D352,'[1]Liste bétail'!$A$1:$B$65516,2,FALSE))</f>
        <v>BACARA</v>
      </c>
      <c r="H352" s="11" t="str">
        <f t="shared" si="20"/>
        <v>-</v>
      </c>
      <c r="I352" s="11" t="str">
        <f>IF(ISERROR(VLOOKUP(F352,'[1]Liste bétail'!$A$1:$B$65516,2,FALSE)),"",VLOOKUP(F352,'[1]Liste bétail'!$A$1:$B$65516,2,FALSE))</f>
        <v>NINA</v>
      </c>
      <c r="K352" s="3" t="str">
        <f>IF(_xlfn.XLOOKUP(D352,'[1]Liste bétail'!A:A,'[1]Liste bétail'!D:D,"")=0,"",_xlfn.XLOOKUP(D352,'[1]Liste bétail'!A:A,'[1]Liste bétail'!D:D,""))</f>
        <v/>
      </c>
      <c r="L352" s="3" t="str">
        <f>IF(_xlfn.XLOOKUP(F352,'[1]Liste bétail'!A:A,'[1]Liste bétail'!D:D,"")=0,"",_xlfn.XLOOKUP(F352,'[1]Liste bétail'!A:A,'[1]Liste bétail'!D:D,""))</f>
        <v>2V</v>
      </c>
      <c r="M352" s="3">
        <f t="shared" si="22"/>
        <v>1</v>
      </c>
      <c r="N352" s="3" t="str">
        <f t="shared" si="23"/>
        <v/>
      </c>
      <c r="O352" s="1"/>
      <c r="P352" s="1" t="str">
        <f t="shared" si="21"/>
        <v>L1_L122</v>
      </c>
    </row>
    <row r="353" spans="1:16" ht="11" customHeight="1" x14ac:dyDescent="0.45">
      <c r="A353" s="10">
        <v>352</v>
      </c>
      <c r="B353" s="13" t="s">
        <v>16</v>
      </c>
      <c r="C353" s="13">
        <v>46193</v>
      </c>
      <c r="D353" s="11">
        <v>95</v>
      </c>
      <c r="E353" s="12" t="s">
        <v>9</v>
      </c>
      <c r="F353" s="11">
        <v>78</v>
      </c>
      <c r="G353" s="11" t="str">
        <f>IF(ISERROR(VLOOKUP(D353,'[1]Liste bétail'!$A$1:$B$65516,2,FALSE)),"",VLOOKUP(D353,'[1]Liste bétail'!$A$1:$B$65516,2,FALSE))</f>
        <v>CAPRICE</v>
      </c>
      <c r="H353" s="11" t="str">
        <f t="shared" si="20"/>
        <v>-</v>
      </c>
      <c r="I353" s="11" t="str">
        <f>IF(ISERROR(VLOOKUP(F353,'[1]Liste bétail'!$A$1:$B$65516,2,FALSE)),"",VLOOKUP(F353,'[1]Liste bétail'!$A$1:$B$65516,2,FALSE))</f>
        <v>VAGABONDE</v>
      </c>
      <c r="K353" s="3" t="str">
        <f>IF(_xlfn.XLOOKUP(D353,'[1]Liste bétail'!A:A,'[1]Liste bétail'!D:D,"")=0,"",_xlfn.XLOOKUP(D353,'[1]Liste bétail'!A:A,'[1]Liste bétail'!D:D,""))</f>
        <v>2V</v>
      </c>
      <c r="L353" s="3" t="str">
        <f>IF(_xlfn.XLOOKUP(F353,'[1]Liste bétail'!A:A,'[1]Liste bétail'!D:D,"")=0,"",_xlfn.XLOOKUP(F353,'[1]Liste bétail'!A:A,'[1]Liste bétail'!D:D,""))</f>
        <v/>
      </c>
      <c r="M353" s="3">
        <f t="shared" si="22"/>
        <v>1</v>
      </c>
      <c r="N353" s="3" t="str">
        <f t="shared" si="23"/>
        <v/>
      </c>
      <c r="O353" s="1"/>
      <c r="P353" s="1" t="str">
        <f t="shared" si="21"/>
        <v>L78_L95</v>
      </c>
    </row>
    <row r="354" spans="1:16" ht="11" customHeight="1" x14ac:dyDescent="0.45">
      <c r="A354" s="10">
        <v>353</v>
      </c>
      <c r="B354" s="13" t="s">
        <v>16</v>
      </c>
      <c r="C354" s="13">
        <v>46193</v>
      </c>
      <c r="D354" s="11">
        <v>72</v>
      </c>
      <c r="E354" s="12" t="s">
        <v>9</v>
      </c>
      <c r="F354" s="11">
        <v>23</v>
      </c>
      <c r="G354" s="11" t="str">
        <f>IF(ISERROR(VLOOKUP(D354,'[1]Liste bétail'!$A$1:$B$65516,2,FALSE)),"",VLOOKUP(D354,'[1]Liste bétail'!$A$1:$B$65516,2,FALSE))</f>
        <v>DIVA</v>
      </c>
      <c r="H354" s="11" t="str">
        <f t="shared" si="20"/>
        <v>-</v>
      </c>
      <c r="I354" s="11" t="str">
        <f>IF(ISERROR(VLOOKUP(F354,'[1]Liste bétail'!$A$1:$B$65516,2,FALSE)),"",VLOOKUP(F354,'[1]Liste bétail'!$A$1:$B$65516,2,FALSE))</f>
        <v>BENYA</v>
      </c>
      <c r="K354" s="3" t="str">
        <f>IF(_xlfn.XLOOKUP(D354,'[1]Liste bétail'!A:A,'[1]Liste bétail'!D:D,"")=0,"",_xlfn.XLOOKUP(D354,'[1]Liste bétail'!A:A,'[1]Liste bétail'!D:D,""))</f>
        <v/>
      </c>
      <c r="L354" s="3" t="str">
        <f>IF(_xlfn.XLOOKUP(F354,'[1]Liste bétail'!A:A,'[1]Liste bétail'!D:D,"")=0,"",_xlfn.XLOOKUP(F354,'[1]Liste bétail'!A:A,'[1]Liste bétail'!D:D,""))</f>
        <v>2V</v>
      </c>
      <c r="M354" s="3">
        <f t="shared" si="22"/>
        <v>1</v>
      </c>
      <c r="N354" s="3" t="str">
        <f t="shared" si="23"/>
        <v/>
      </c>
      <c r="O354" s="1"/>
      <c r="P354" s="1" t="str">
        <f t="shared" si="21"/>
        <v>L23_L72</v>
      </c>
    </row>
    <row r="355" spans="1:16" ht="11" customHeight="1" x14ac:dyDescent="0.45">
      <c r="A355" s="10">
        <v>354</v>
      </c>
      <c r="B355" s="13" t="s">
        <v>16</v>
      </c>
      <c r="C355" s="13">
        <v>46193</v>
      </c>
      <c r="D355" s="11">
        <v>90</v>
      </c>
      <c r="E355" s="12" t="s">
        <v>9</v>
      </c>
      <c r="F355" s="11">
        <v>28</v>
      </c>
      <c r="G355" s="11" t="str">
        <f>IF(ISERROR(VLOOKUP(D355,'[1]Liste bétail'!$A$1:$B$65516,2,FALSE)),"",VLOOKUP(D355,'[1]Liste bétail'!$A$1:$B$65516,2,FALSE))</f>
        <v>FLACA</v>
      </c>
      <c r="H355" s="11" t="str">
        <f t="shared" si="20"/>
        <v>-</v>
      </c>
      <c r="I355" s="11" t="str">
        <f>IF(ISERROR(VLOOKUP(F355,'[1]Liste bétail'!$A$1:$B$65516,2,FALSE)),"",VLOOKUP(F355,'[1]Liste bétail'!$A$1:$B$65516,2,FALSE))</f>
        <v>CHANEL</v>
      </c>
      <c r="K355" s="3" t="str">
        <f>IF(_xlfn.XLOOKUP(D355,'[1]Liste bétail'!A:A,'[1]Liste bétail'!D:D,"")=0,"",_xlfn.XLOOKUP(D355,'[1]Liste bétail'!A:A,'[1]Liste bétail'!D:D,""))</f>
        <v>2V</v>
      </c>
      <c r="L355" s="3" t="str">
        <f>IF(_xlfn.XLOOKUP(F355,'[1]Liste bétail'!A:A,'[1]Liste bétail'!D:D,"")=0,"",_xlfn.XLOOKUP(F355,'[1]Liste bétail'!A:A,'[1]Liste bétail'!D:D,""))</f>
        <v/>
      </c>
      <c r="M355" s="3">
        <f t="shared" si="22"/>
        <v>1</v>
      </c>
      <c r="N355" s="3" t="str">
        <f t="shared" si="23"/>
        <v/>
      </c>
      <c r="O355" s="1"/>
      <c r="P355" s="1" t="str">
        <f t="shared" si="21"/>
        <v>L28_L90</v>
      </c>
    </row>
    <row r="356" spans="1:16" ht="11" customHeight="1" x14ac:dyDescent="0.45">
      <c r="A356" s="10">
        <v>355</v>
      </c>
      <c r="B356" s="13" t="s">
        <v>16</v>
      </c>
      <c r="C356" s="13">
        <v>46193</v>
      </c>
      <c r="D356" s="11">
        <v>126</v>
      </c>
      <c r="E356" s="12" t="s">
        <v>9</v>
      </c>
      <c r="F356" s="11">
        <v>118</v>
      </c>
      <c r="G356" s="11" t="str">
        <f>IF(ISERROR(VLOOKUP(D356,'[1]Liste bétail'!$A$1:$B$65516,2,FALSE)),"",VLOOKUP(D356,'[1]Liste bétail'!$A$1:$B$65516,2,FALSE))</f>
        <v>BANDIT</v>
      </c>
      <c r="H356" s="11" t="str">
        <f t="shared" si="20"/>
        <v>-</v>
      </c>
      <c r="I356" s="11" t="str">
        <f>IF(ISERROR(VLOOKUP(F356,'[1]Liste bétail'!$A$1:$B$65516,2,FALSE)),"",VLOOKUP(F356,'[1]Liste bétail'!$A$1:$B$65516,2,FALSE))</f>
        <v>LORELEI</v>
      </c>
      <c r="K356" s="3" t="str">
        <f>IF(_xlfn.XLOOKUP(D356,'[1]Liste bétail'!A:A,'[1]Liste bétail'!D:D,"")=0,"",_xlfn.XLOOKUP(D356,'[1]Liste bétail'!A:A,'[1]Liste bétail'!D:D,""))</f>
        <v>2V</v>
      </c>
      <c r="L356" s="3" t="str">
        <f>IF(_xlfn.XLOOKUP(F356,'[1]Liste bétail'!A:A,'[1]Liste bétail'!D:D,"")=0,"",_xlfn.XLOOKUP(F356,'[1]Liste bétail'!A:A,'[1]Liste bétail'!D:D,""))</f>
        <v>V</v>
      </c>
      <c r="M356" s="3">
        <f t="shared" si="22"/>
        <v>1</v>
      </c>
      <c r="N356" s="3" t="str">
        <f t="shared" si="23"/>
        <v/>
      </c>
      <c r="O356" s="1"/>
      <c r="P356" s="1" t="str">
        <f t="shared" si="21"/>
        <v>L118_L126</v>
      </c>
    </row>
    <row r="357" spans="1:16" ht="11" customHeight="1" x14ac:dyDescent="0.45">
      <c r="A357" s="10">
        <v>356</v>
      </c>
      <c r="B357" s="13" t="s">
        <v>16</v>
      </c>
      <c r="C357" s="13">
        <v>46193</v>
      </c>
      <c r="D357" s="11">
        <v>26</v>
      </c>
      <c r="E357" s="12" t="s">
        <v>9</v>
      </c>
      <c r="F357" s="11">
        <v>126</v>
      </c>
      <c r="G357" s="11" t="str">
        <f>IF(ISERROR(VLOOKUP(D357,'[1]Liste bétail'!$A$1:$B$65516,2,FALSE)),"",VLOOKUP(D357,'[1]Liste bétail'!$A$1:$B$65516,2,FALSE))</f>
        <v>BENZÉBÉ</v>
      </c>
      <c r="H357" s="11" t="str">
        <f t="shared" si="20"/>
        <v>-</v>
      </c>
      <c r="I357" s="11" t="str">
        <f>IF(ISERROR(VLOOKUP(F357,'[1]Liste bétail'!$A$1:$B$65516,2,FALSE)),"",VLOOKUP(F357,'[1]Liste bétail'!$A$1:$B$65516,2,FALSE))</f>
        <v>BANDIT</v>
      </c>
      <c r="K357" s="3" t="str">
        <f>IF(_xlfn.XLOOKUP(D357,'[1]Liste bétail'!A:A,'[1]Liste bétail'!D:D,"")=0,"",_xlfn.XLOOKUP(D357,'[1]Liste bétail'!A:A,'[1]Liste bétail'!D:D,""))</f>
        <v/>
      </c>
      <c r="L357" s="3" t="str">
        <f>IF(_xlfn.XLOOKUP(F357,'[1]Liste bétail'!A:A,'[1]Liste bétail'!D:D,"")=0,"",_xlfn.XLOOKUP(F357,'[1]Liste bétail'!A:A,'[1]Liste bétail'!D:D,""))</f>
        <v>2V</v>
      </c>
      <c r="M357" s="3">
        <f t="shared" si="22"/>
        <v>1</v>
      </c>
      <c r="N357" s="3" t="str">
        <f t="shared" si="23"/>
        <v/>
      </c>
      <c r="O357" s="1"/>
      <c r="P357" s="1" t="str">
        <f t="shared" si="21"/>
        <v>L26_L126</v>
      </c>
    </row>
    <row r="358" spans="1:16" ht="11" customHeight="1" x14ac:dyDescent="0.45">
      <c r="A358" s="10">
        <v>357</v>
      </c>
      <c r="B358" s="13" t="s">
        <v>16</v>
      </c>
      <c r="C358" s="13">
        <v>46193</v>
      </c>
      <c r="D358" s="11">
        <v>113</v>
      </c>
      <c r="E358" s="12" t="s">
        <v>9</v>
      </c>
      <c r="F358" s="11">
        <v>38</v>
      </c>
      <c r="G358" s="11" t="str">
        <f>IF(ISERROR(VLOOKUP(D358,'[1]Liste bétail'!$A$1:$B$65516,2,FALSE)),"",VLOOKUP(D358,'[1]Liste bétail'!$A$1:$B$65516,2,FALSE))</f>
        <v>BOBA</v>
      </c>
      <c r="H358" s="11" t="str">
        <f t="shared" si="20"/>
        <v>-</v>
      </c>
      <c r="I358" s="11" t="str">
        <f>IF(ISERROR(VLOOKUP(F358,'[1]Liste bétail'!$A$1:$B$65516,2,FALSE)),"",VLOOKUP(F358,'[1]Liste bétail'!$A$1:$B$65516,2,FALSE))</f>
        <v>MANDARINE</v>
      </c>
      <c r="K358" s="3" t="str">
        <f>IF(_xlfn.XLOOKUP(D358,'[1]Liste bétail'!A:A,'[1]Liste bétail'!D:D,"")=0,"",_xlfn.XLOOKUP(D358,'[1]Liste bétail'!A:A,'[1]Liste bétail'!D:D,""))</f>
        <v/>
      </c>
      <c r="L358" s="3" t="str">
        <f>IF(_xlfn.XLOOKUP(F358,'[1]Liste bétail'!A:A,'[1]Liste bétail'!D:D,"")=0,"",_xlfn.XLOOKUP(F358,'[1]Liste bétail'!A:A,'[1]Liste bétail'!D:D,""))</f>
        <v>V</v>
      </c>
      <c r="M358" s="3">
        <f t="shared" si="22"/>
        <v>1</v>
      </c>
      <c r="N358" s="3" t="str">
        <f t="shared" si="23"/>
        <v/>
      </c>
      <c r="O358" s="1"/>
      <c r="P358" s="1" t="str">
        <f t="shared" si="21"/>
        <v>L38_L113</v>
      </c>
    </row>
    <row r="359" spans="1:16" ht="11" customHeight="1" x14ac:dyDescent="0.45">
      <c r="A359" s="10">
        <v>358</v>
      </c>
      <c r="B359" s="13" t="s">
        <v>16</v>
      </c>
      <c r="C359" s="13">
        <v>46193</v>
      </c>
      <c r="D359" s="11">
        <v>20</v>
      </c>
      <c r="E359" s="12" t="s">
        <v>9</v>
      </c>
      <c r="F359" s="11">
        <v>120</v>
      </c>
      <c r="G359" s="11" t="str">
        <f>IF(ISERROR(VLOOKUP(D359,'[1]Liste bétail'!$A$1:$B$65516,2,FALSE)),"",VLOOKUP(D359,'[1]Liste bétail'!$A$1:$B$65516,2,FALSE))</f>
        <v>BENETNASH</v>
      </c>
      <c r="H359" s="11" t="str">
        <f t="shared" si="20"/>
        <v>-</v>
      </c>
      <c r="I359" s="11" t="str">
        <f>IF(ISERROR(VLOOKUP(F359,'[1]Liste bétail'!$A$1:$B$65516,2,FALSE)),"",VLOOKUP(F359,'[1]Liste bétail'!$A$1:$B$65516,2,FALSE))</f>
        <v>TORNADE</v>
      </c>
      <c r="K359" s="3" t="str">
        <f>IF(_xlfn.XLOOKUP(D359,'[1]Liste bétail'!A:A,'[1]Liste bétail'!D:D,"")=0,"",_xlfn.XLOOKUP(D359,'[1]Liste bétail'!A:A,'[1]Liste bétail'!D:D,""))</f>
        <v/>
      </c>
      <c r="L359" s="3" t="str">
        <f>IF(_xlfn.XLOOKUP(F359,'[1]Liste bétail'!A:A,'[1]Liste bétail'!D:D,"")=0,"",_xlfn.XLOOKUP(F359,'[1]Liste bétail'!A:A,'[1]Liste bétail'!D:D,""))</f>
        <v>IV</v>
      </c>
      <c r="M359" s="3">
        <f t="shared" si="22"/>
        <v>1</v>
      </c>
      <c r="N359" s="3" t="str">
        <f t="shared" si="23"/>
        <v/>
      </c>
      <c r="O359" s="1"/>
      <c r="P359" s="1" t="str">
        <f t="shared" si="21"/>
        <v>L20_L120</v>
      </c>
    </row>
    <row r="360" spans="1:16" ht="11" customHeight="1" x14ac:dyDescent="0.45">
      <c r="A360" s="10">
        <v>359</v>
      </c>
      <c r="B360" s="13" t="s">
        <v>16</v>
      </c>
      <c r="C360" s="13">
        <v>46193</v>
      </c>
      <c r="D360" s="11">
        <v>18</v>
      </c>
      <c r="E360" s="12" t="s">
        <v>9</v>
      </c>
      <c r="F360" s="11">
        <v>129</v>
      </c>
      <c r="G360" s="11" t="str">
        <f>IF(ISERROR(VLOOKUP(D360,'[1]Liste bétail'!$A$1:$B$65516,2,FALSE)),"",VLOOKUP(D360,'[1]Liste bétail'!$A$1:$B$65516,2,FALSE))</f>
        <v>BENZAÏ</v>
      </c>
      <c r="H360" s="11" t="str">
        <f t="shared" si="20"/>
        <v>-</v>
      </c>
      <c r="I360" s="11" t="str">
        <f>IF(ISERROR(VLOOKUP(F360,'[1]Liste bétail'!$A$1:$B$65516,2,FALSE)),"",VLOOKUP(F360,'[1]Liste bétail'!$A$1:$B$65516,2,FALSE))</f>
        <v>SIMBA</v>
      </c>
      <c r="K360" s="3" t="str">
        <f>IF(_xlfn.XLOOKUP(D360,'[1]Liste bétail'!A:A,'[1]Liste bétail'!D:D,"")=0,"",_xlfn.XLOOKUP(D360,'[1]Liste bétail'!A:A,'[1]Liste bétail'!D:D,""))</f>
        <v>V</v>
      </c>
      <c r="L360" s="3" t="str">
        <f>IF(_xlfn.XLOOKUP(F360,'[1]Liste bétail'!A:A,'[1]Liste bétail'!D:D,"")=0,"",_xlfn.XLOOKUP(F360,'[1]Liste bétail'!A:A,'[1]Liste bétail'!D:D,""))</f>
        <v>IV</v>
      </c>
      <c r="M360" s="3">
        <f t="shared" si="22"/>
        <v>1</v>
      </c>
      <c r="N360" s="3" t="str">
        <f t="shared" si="23"/>
        <v/>
      </c>
      <c r="O360" s="1"/>
      <c r="P360" s="1" t="str">
        <f t="shared" si="21"/>
        <v>L18_L129</v>
      </c>
    </row>
    <row r="361" spans="1:16" ht="11" customHeight="1" x14ac:dyDescent="0.45">
      <c r="A361" s="10">
        <v>360</v>
      </c>
      <c r="B361" s="13" t="s">
        <v>16</v>
      </c>
      <c r="C361" s="13">
        <v>46193</v>
      </c>
      <c r="D361" s="11">
        <v>133</v>
      </c>
      <c r="E361" s="12" t="s">
        <v>9</v>
      </c>
      <c r="F361" s="11">
        <v>54</v>
      </c>
      <c r="G361" s="11" t="str">
        <f>IF(ISERROR(VLOOKUP(D361,'[1]Liste bétail'!$A$1:$B$65516,2,FALSE)),"",VLOOKUP(D361,'[1]Liste bétail'!$A$1:$B$65516,2,FALSE))</f>
        <v>SURLI</v>
      </c>
      <c r="H361" s="11" t="str">
        <f t="shared" si="20"/>
        <v>-</v>
      </c>
      <c r="I361" s="11" t="str">
        <f>IF(ISERROR(VLOOKUP(F361,'[1]Liste bétail'!$A$1:$B$65516,2,FALSE)),"",VLOOKUP(F361,'[1]Liste bétail'!$A$1:$B$65516,2,FALSE))</f>
        <v>LAGINNA</v>
      </c>
      <c r="K361" s="3" t="str">
        <f>IF(_xlfn.XLOOKUP(D361,'[1]Liste bétail'!A:A,'[1]Liste bétail'!D:D,"")=0,"",_xlfn.XLOOKUP(D361,'[1]Liste bétail'!A:A,'[1]Liste bétail'!D:D,""))</f>
        <v>IV</v>
      </c>
      <c r="L361" s="3" t="str">
        <f>IF(_xlfn.XLOOKUP(F361,'[1]Liste bétail'!A:A,'[1]Liste bétail'!D:D,"")=0,"",_xlfn.XLOOKUP(F361,'[1]Liste bétail'!A:A,'[1]Liste bétail'!D:D,""))</f>
        <v>IV</v>
      </c>
      <c r="M361" s="3" t="str">
        <f t="shared" si="22"/>
        <v>IV</v>
      </c>
      <c r="N361" s="3" t="str">
        <f t="shared" si="23"/>
        <v>IV</v>
      </c>
      <c r="O361" s="1"/>
      <c r="P361" s="1" t="str">
        <f t="shared" si="21"/>
        <v>L54_L133</v>
      </c>
    </row>
    <row r="362" spans="1:16" ht="11" customHeight="1" x14ac:dyDescent="0.45">
      <c r="A362" s="10">
        <v>361</v>
      </c>
      <c r="B362" s="13" t="s">
        <v>16</v>
      </c>
      <c r="C362" s="13">
        <v>46193</v>
      </c>
      <c r="D362" s="11">
        <v>34</v>
      </c>
      <c r="E362" s="12" t="s">
        <v>9</v>
      </c>
      <c r="F362" s="11">
        <v>72</v>
      </c>
      <c r="G362" s="11" t="str">
        <f>IF(ISERROR(VLOOKUP(D362,'[1]Liste bétail'!$A$1:$B$65516,2,FALSE)),"",VLOOKUP(D362,'[1]Liste bétail'!$A$1:$B$65516,2,FALSE))</f>
        <v>CHIQUITA</v>
      </c>
      <c r="H362" s="11" t="str">
        <f t="shared" si="20"/>
        <v>-</v>
      </c>
      <c r="I362" s="11" t="str">
        <f>IF(ISERROR(VLOOKUP(F362,'[1]Liste bétail'!$A$1:$B$65516,2,FALSE)),"",VLOOKUP(F362,'[1]Liste bétail'!$A$1:$B$65516,2,FALSE))</f>
        <v>DIVA</v>
      </c>
      <c r="K362" s="3" t="str">
        <f>IF(_xlfn.XLOOKUP(D362,'[1]Liste bétail'!A:A,'[1]Liste bétail'!D:D,"")=0,"",_xlfn.XLOOKUP(D362,'[1]Liste bétail'!A:A,'[1]Liste bétail'!D:D,""))</f>
        <v/>
      </c>
      <c r="L362" s="3" t="str">
        <f>IF(_xlfn.XLOOKUP(F362,'[1]Liste bétail'!A:A,'[1]Liste bétail'!D:D,"")=0,"",_xlfn.XLOOKUP(F362,'[1]Liste bétail'!A:A,'[1]Liste bétail'!D:D,""))</f>
        <v/>
      </c>
      <c r="M362" s="3" t="str">
        <f t="shared" si="22"/>
        <v/>
      </c>
      <c r="N362" s="3" t="str">
        <f t="shared" si="23"/>
        <v/>
      </c>
      <c r="O362" s="1"/>
      <c r="P362" s="1" t="str">
        <f t="shared" si="21"/>
        <v>L34_L72</v>
      </c>
    </row>
    <row r="363" spans="1:16" ht="11" customHeight="1" x14ac:dyDescent="0.45">
      <c r="A363" s="10">
        <v>362</v>
      </c>
      <c r="B363" s="13" t="s">
        <v>16</v>
      </c>
      <c r="C363" s="13">
        <v>46193</v>
      </c>
      <c r="D363" s="11">
        <v>128</v>
      </c>
      <c r="E363" s="12" t="s">
        <v>9</v>
      </c>
      <c r="F363" s="11">
        <v>70</v>
      </c>
      <c r="G363" s="11" t="str">
        <f>IF(ISERROR(VLOOKUP(D363,'[1]Liste bétail'!$A$1:$B$65516,2,FALSE)),"",VLOOKUP(D363,'[1]Liste bétail'!$A$1:$B$65516,2,FALSE))</f>
        <v>RIPOSTE</v>
      </c>
      <c r="H363" s="11" t="str">
        <f t="shared" si="20"/>
        <v>-</v>
      </c>
      <c r="I363" s="11" t="str">
        <f>IF(ISERROR(VLOOKUP(F363,'[1]Liste bétail'!$A$1:$B$65516,2,FALSE)),"",VLOOKUP(F363,'[1]Liste bétail'!$A$1:$B$65516,2,FALSE))</f>
        <v>DAESY</v>
      </c>
      <c r="K363" s="3" t="str">
        <f>IF(_xlfn.XLOOKUP(D363,'[1]Liste bétail'!A:A,'[1]Liste bétail'!D:D,"")=0,"",_xlfn.XLOOKUP(D363,'[1]Liste bétail'!A:A,'[1]Liste bétail'!D:D,""))</f>
        <v/>
      </c>
      <c r="L363" s="3" t="str">
        <f>IF(_xlfn.XLOOKUP(F363,'[1]Liste bétail'!A:A,'[1]Liste bétail'!D:D,"")=0,"",_xlfn.XLOOKUP(F363,'[1]Liste bétail'!A:A,'[1]Liste bétail'!D:D,""))</f>
        <v/>
      </c>
      <c r="M363" s="3" t="str">
        <f t="shared" si="22"/>
        <v/>
      </c>
      <c r="N363" s="3" t="str">
        <f t="shared" si="23"/>
        <v/>
      </c>
      <c r="O363" s="1"/>
      <c r="P363" s="1" t="str">
        <f t="shared" si="21"/>
        <v>L70_L128</v>
      </c>
    </row>
    <row r="364" spans="1:16" ht="11" customHeight="1" x14ac:dyDescent="0.45">
      <c r="A364" s="10">
        <v>363</v>
      </c>
      <c r="B364" s="13" t="s">
        <v>16</v>
      </c>
      <c r="C364" s="13">
        <v>46193</v>
      </c>
      <c r="D364" s="11">
        <v>19</v>
      </c>
      <c r="E364" s="12" t="s">
        <v>9</v>
      </c>
      <c r="F364" s="11">
        <v>37</v>
      </c>
      <c r="G364" s="11" t="str">
        <f>IF(ISERROR(VLOOKUP(D364,'[1]Liste bétail'!$A$1:$B$65516,2,FALSE)),"",VLOOKUP(D364,'[1]Liste bétail'!$A$1:$B$65516,2,FALSE))</f>
        <v>BENZITA</v>
      </c>
      <c r="H364" s="11" t="str">
        <f t="shared" si="20"/>
        <v>-</v>
      </c>
      <c r="I364" s="11" t="str">
        <f>IF(ISERROR(VLOOKUP(F364,'[1]Liste bétail'!$A$1:$B$65516,2,FALSE)),"",VLOOKUP(F364,'[1]Liste bétail'!$A$1:$B$65516,2,FALSE))</f>
        <v>NECTARINE</v>
      </c>
      <c r="K364" s="3" t="str">
        <f>IF(_xlfn.XLOOKUP(D364,'[1]Liste bétail'!A:A,'[1]Liste bétail'!D:D,"")=0,"",_xlfn.XLOOKUP(D364,'[1]Liste bétail'!A:A,'[1]Liste bétail'!D:D,""))</f>
        <v/>
      </c>
      <c r="L364" s="3" t="str">
        <f>IF(_xlfn.XLOOKUP(F364,'[1]Liste bétail'!A:A,'[1]Liste bétail'!D:D,"")=0,"",_xlfn.XLOOKUP(F364,'[1]Liste bétail'!A:A,'[1]Liste bétail'!D:D,""))</f>
        <v>V</v>
      </c>
      <c r="M364" s="3">
        <f t="shared" si="22"/>
        <v>1</v>
      </c>
      <c r="N364" s="3" t="str">
        <f t="shared" si="23"/>
        <v/>
      </c>
      <c r="O364" s="1"/>
      <c r="P364" s="1" t="str">
        <f t="shared" si="21"/>
        <v>L19_L37</v>
      </c>
    </row>
    <row r="365" spans="1:16" ht="11" customHeight="1" x14ac:dyDescent="0.45">
      <c r="A365" s="10">
        <v>364</v>
      </c>
      <c r="B365" s="13" t="s">
        <v>16</v>
      </c>
      <c r="C365" s="13">
        <v>46193</v>
      </c>
      <c r="D365" s="11">
        <v>72</v>
      </c>
      <c r="E365" s="12" t="s">
        <v>9</v>
      </c>
      <c r="F365" s="11">
        <v>108</v>
      </c>
      <c r="G365" s="11" t="str">
        <f>IF(ISERROR(VLOOKUP(D365,'[1]Liste bétail'!$A$1:$B$65516,2,FALSE)),"",VLOOKUP(D365,'[1]Liste bétail'!$A$1:$B$65516,2,FALSE))</f>
        <v>DIVA</v>
      </c>
      <c r="H365" s="11" t="str">
        <f t="shared" si="20"/>
        <v>-</v>
      </c>
      <c r="I365" s="11" t="str">
        <f>IF(ISERROR(VLOOKUP(F365,'[1]Liste bétail'!$A$1:$B$65516,2,FALSE)),"",VLOOKUP(F365,'[1]Liste bétail'!$A$1:$B$65516,2,FALSE))</f>
        <v>BALOO</v>
      </c>
      <c r="K365" s="3" t="str">
        <f>IF(_xlfn.XLOOKUP(D365,'[1]Liste bétail'!A:A,'[1]Liste bétail'!D:D,"")=0,"",_xlfn.XLOOKUP(D365,'[1]Liste bétail'!A:A,'[1]Liste bétail'!D:D,""))</f>
        <v/>
      </c>
      <c r="L365" s="3" t="str">
        <f>IF(_xlfn.XLOOKUP(F365,'[1]Liste bétail'!A:A,'[1]Liste bétail'!D:D,"")=0,"",_xlfn.XLOOKUP(F365,'[1]Liste bétail'!A:A,'[1]Liste bétail'!D:D,""))</f>
        <v/>
      </c>
      <c r="M365" s="3" t="str">
        <f t="shared" si="22"/>
        <v/>
      </c>
      <c r="N365" s="3" t="str">
        <f t="shared" si="23"/>
        <v/>
      </c>
      <c r="O365" s="1"/>
      <c r="P365" s="1" t="str">
        <f t="shared" si="21"/>
        <v>L72_L108</v>
      </c>
    </row>
    <row r="366" spans="1:16" ht="11" customHeight="1" x14ac:dyDescent="0.45">
      <c r="A366" s="10">
        <v>365</v>
      </c>
      <c r="B366" s="13" t="s">
        <v>16</v>
      </c>
      <c r="C366" s="13">
        <v>46193</v>
      </c>
      <c r="D366" s="11">
        <v>12</v>
      </c>
      <c r="E366" s="12" t="s">
        <v>9</v>
      </c>
      <c r="F366" s="11">
        <v>98</v>
      </c>
      <c r="G366" s="11" t="str">
        <f>IF(ISERROR(VLOOKUP(D366,'[1]Liste bétail'!$A$1:$B$65516,2,FALSE)),"",VLOOKUP(D366,'[1]Liste bétail'!$A$1:$B$65516,2,FALSE))</f>
        <v>KORONA</v>
      </c>
      <c r="H366" s="11" t="str">
        <f t="shared" si="20"/>
        <v>-</v>
      </c>
      <c r="I366" s="11" t="str">
        <f>IF(ISERROR(VLOOKUP(F366,'[1]Liste bétail'!$A$1:$B$65516,2,FALSE)),"",VLOOKUP(F366,'[1]Liste bétail'!$A$1:$B$65516,2,FALSE))</f>
        <v>PEPITA</v>
      </c>
      <c r="K366" s="3" t="str">
        <f>IF(_xlfn.XLOOKUP(D366,'[1]Liste bétail'!A:A,'[1]Liste bétail'!D:D,"")=0,"",_xlfn.XLOOKUP(D366,'[1]Liste bétail'!A:A,'[1]Liste bétail'!D:D,""))</f>
        <v/>
      </c>
      <c r="L366" s="3" t="str">
        <f>IF(_xlfn.XLOOKUP(F366,'[1]Liste bétail'!A:A,'[1]Liste bétail'!D:D,"")=0,"",_xlfn.XLOOKUP(F366,'[1]Liste bétail'!A:A,'[1]Liste bétail'!D:D,""))</f>
        <v>V</v>
      </c>
      <c r="M366" s="3">
        <f t="shared" si="22"/>
        <v>1</v>
      </c>
      <c r="N366" s="3" t="str">
        <f t="shared" si="23"/>
        <v/>
      </c>
      <c r="O366" s="1"/>
      <c r="P366" s="1" t="str">
        <f t="shared" si="21"/>
        <v>L12_L98</v>
      </c>
    </row>
    <row r="367" spans="1:16" ht="11" customHeight="1" x14ac:dyDescent="0.45">
      <c r="A367" s="10">
        <v>366</v>
      </c>
      <c r="B367" s="13" t="s">
        <v>16</v>
      </c>
      <c r="C367" s="13">
        <v>46193</v>
      </c>
      <c r="D367" s="11">
        <v>34</v>
      </c>
      <c r="E367" s="12" t="s">
        <v>9</v>
      </c>
      <c r="F367" s="11">
        <v>33</v>
      </c>
      <c r="G367" s="11" t="str">
        <f>IF(ISERROR(VLOOKUP(D367,'[1]Liste bétail'!$A$1:$B$65516,2,FALSE)),"",VLOOKUP(D367,'[1]Liste bétail'!$A$1:$B$65516,2,FALSE))</f>
        <v>CHIQUITA</v>
      </c>
      <c r="H367" s="11" t="str">
        <f t="shared" si="20"/>
        <v>-</v>
      </c>
      <c r="I367" s="11" t="str">
        <f>IF(ISERROR(VLOOKUP(F367,'[1]Liste bétail'!$A$1:$B$65516,2,FALSE)),"",VLOOKUP(F367,'[1]Liste bétail'!$A$1:$B$65516,2,FALSE))</f>
        <v>CHANTILLY</v>
      </c>
      <c r="K367" s="3" t="str">
        <f>IF(_xlfn.XLOOKUP(D367,'[1]Liste bétail'!A:A,'[1]Liste bétail'!D:D,"")=0,"",_xlfn.XLOOKUP(D367,'[1]Liste bétail'!A:A,'[1]Liste bétail'!D:D,""))</f>
        <v/>
      </c>
      <c r="L367" s="3" t="str">
        <f>IF(_xlfn.XLOOKUP(F367,'[1]Liste bétail'!A:A,'[1]Liste bétail'!D:D,"")=0,"",_xlfn.XLOOKUP(F367,'[1]Liste bétail'!A:A,'[1]Liste bétail'!D:D,""))</f>
        <v>2V</v>
      </c>
      <c r="M367" s="3">
        <f t="shared" si="22"/>
        <v>1</v>
      </c>
      <c r="N367" s="3" t="str">
        <f t="shared" si="23"/>
        <v/>
      </c>
      <c r="O367" s="1"/>
      <c r="P367" s="1" t="str">
        <f t="shared" si="21"/>
        <v>L33_L34</v>
      </c>
    </row>
    <row r="368" spans="1:16" ht="11" customHeight="1" x14ac:dyDescent="0.45">
      <c r="A368" s="10">
        <v>367</v>
      </c>
      <c r="B368" s="13" t="s">
        <v>16</v>
      </c>
      <c r="C368" s="13">
        <v>46193</v>
      </c>
      <c r="D368" s="11">
        <v>119</v>
      </c>
      <c r="E368" s="12" t="s">
        <v>9</v>
      </c>
      <c r="F368" s="11">
        <v>115</v>
      </c>
      <c r="G368" s="11" t="str">
        <f>IF(ISERROR(VLOOKUP(D368,'[1]Liste bétail'!$A$1:$B$65516,2,FALSE)),"",VLOOKUP(D368,'[1]Liste bétail'!$A$1:$B$65516,2,FALSE))</f>
        <v>CALCUTTA</v>
      </c>
      <c r="H368" s="11" t="str">
        <f t="shared" si="20"/>
        <v>-</v>
      </c>
      <c r="I368" s="11" t="str">
        <f>IF(ISERROR(VLOOKUP(F368,'[1]Liste bétail'!$A$1:$B$65516,2,FALSE)),"",VLOOKUP(F368,'[1]Liste bétail'!$A$1:$B$65516,2,FALSE))</f>
        <v>BARBADOS</v>
      </c>
      <c r="K368" s="3" t="str">
        <f>IF(_xlfn.XLOOKUP(D368,'[1]Liste bétail'!A:A,'[1]Liste bétail'!D:D,"")=0,"",_xlfn.XLOOKUP(D368,'[1]Liste bétail'!A:A,'[1]Liste bétail'!D:D,""))</f>
        <v/>
      </c>
      <c r="L368" s="3" t="str">
        <f>IF(_xlfn.XLOOKUP(F368,'[1]Liste bétail'!A:A,'[1]Liste bétail'!D:D,"")=0,"",_xlfn.XLOOKUP(F368,'[1]Liste bétail'!A:A,'[1]Liste bétail'!D:D,""))</f>
        <v>2V</v>
      </c>
      <c r="M368" s="3">
        <f t="shared" si="22"/>
        <v>1</v>
      </c>
      <c r="N368" s="3" t="str">
        <f t="shared" si="23"/>
        <v/>
      </c>
      <c r="O368" s="1"/>
      <c r="P368" s="1" t="str">
        <f t="shared" si="21"/>
        <v>L115_L119</v>
      </c>
    </row>
    <row r="369" spans="1:16" ht="11" customHeight="1" x14ac:dyDescent="0.45">
      <c r="A369" s="10">
        <v>368</v>
      </c>
      <c r="B369" s="13" t="s">
        <v>16</v>
      </c>
      <c r="C369" s="13">
        <v>46193</v>
      </c>
      <c r="D369" s="11">
        <v>80</v>
      </c>
      <c r="E369" s="12" t="s">
        <v>9</v>
      </c>
      <c r="F369" s="11">
        <v>70</v>
      </c>
      <c r="G369" s="11" t="str">
        <f>IF(ISERROR(VLOOKUP(D369,'[1]Liste bétail'!$A$1:$B$65516,2,FALSE)),"",VLOOKUP(D369,'[1]Liste bétail'!$A$1:$B$65516,2,FALSE))</f>
        <v>VALENCE</v>
      </c>
      <c r="H369" s="11" t="str">
        <f t="shared" si="20"/>
        <v>-</v>
      </c>
      <c r="I369" s="11" t="str">
        <f>IF(ISERROR(VLOOKUP(F369,'[1]Liste bétail'!$A$1:$B$65516,2,FALSE)),"",VLOOKUP(F369,'[1]Liste bétail'!$A$1:$B$65516,2,FALSE))</f>
        <v>DAESY</v>
      </c>
      <c r="K369" s="3" t="str">
        <f>IF(_xlfn.XLOOKUP(D369,'[1]Liste bétail'!A:A,'[1]Liste bétail'!D:D,"")=0,"",_xlfn.XLOOKUP(D369,'[1]Liste bétail'!A:A,'[1]Liste bétail'!D:D,""))</f>
        <v>2V</v>
      </c>
      <c r="L369" s="3" t="str">
        <f>IF(_xlfn.XLOOKUP(F369,'[1]Liste bétail'!A:A,'[1]Liste bétail'!D:D,"")=0,"",_xlfn.XLOOKUP(F369,'[1]Liste bétail'!A:A,'[1]Liste bétail'!D:D,""))</f>
        <v/>
      </c>
      <c r="M369" s="3">
        <f t="shared" si="22"/>
        <v>1</v>
      </c>
      <c r="N369" s="3" t="str">
        <f t="shared" si="23"/>
        <v/>
      </c>
      <c r="O369" s="1"/>
      <c r="P369" s="1" t="str">
        <f t="shared" si="21"/>
        <v>L70_L80</v>
      </c>
    </row>
    <row r="370" spans="1:16" ht="11" customHeight="1" x14ac:dyDescent="0.45">
      <c r="A370" s="10">
        <v>369</v>
      </c>
      <c r="B370" s="13" t="s">
        <v>18</v>
      </c>
      <c r="C370" s="13">
        <v>46193</v>
      </c>
      <c r="D370" s="11">
        <v>87</v>
      </c>
      <c r="E370" s="12" t="s">
        <v>9</v>
      </c>
      <c r="F370" s="11">
        <v>108</v>
      </c>
      <c r="G370" s="11" t="str">
        <f>IF(ISERROR(VLOOKUP(D370,'[1]Liste bétail'!$A$1:$B$65516,2,FALSE)),"",VLOOKUP(D370,'[1]Liste bétail'!$A$1:$B$65516,2,FALSE))</f>
        <v>COMBAT</v>
      </c>
      <c r="H370" s="11" t="str">
        <f t="shared" si="20"/>
        <v>-</v>
      </c>
      <c r="I370" s="11" t="str">
        <f>IF(ISERROR(VLOOKUP(F370,'[1]Liste bétail'!$A$1:$B$65516,2,FALSE)),"",VLOOKUP(F370,'[1]Liste bétail'!$A$1:$B$65516,2,FALSE))</f>
        <v>BALOO</v>
      </c>
      <c r="K370" s="3" t="str">
        <f>IF(_xlfn.XLOOKUP(D370,'[1]Liste bétail'!A:A,'[1]Liste bétail'!D:D,"")=0,"",_xlfn.XLOOKUP(D370,'[1]Liste bétail'!A:A,'[1]Liste bétail'!D:D,""))</f>
        <v/>
      </c>
      <c r="L370" s="3" t="str">
        <f>IF(_xlfn.XLOOKUP(F370,'[1]Liste bétail'!A:A,'[1]Liste bétail'!D:D,"")=0,"",_xlfn.XLOOKUP(F370,'[1]Liste bétail'!A:A,'[1]Liste bétail'!D:D,""))</f>
        <v/>
      </c>
      <c r="M370" s="3" t="str">
        <f t="shared" si="22"/>
        <v/>
      </c>
      <c r="N370" s="3" t="str">
        <f t="shared" si="23"/>
        <v/>
      </c>
      <c r="O370" s="1"/>
      <c r="P370" s="1" t="str">
        <f t="shared" si="21"/>
        <v>L87_L108</v>
      </c>
    </row>
    <row r="371" spans="1:16" ht="11" customHeight="1" x14ac:dyDescent="0.45">
      <c r="A371" s="10">
        <v>370</v>
      </c>
      <c r="B371" s="13" t="s">
        <v>18</v>
      </c>
      <c r="C371" s="13">
        <v>46193</v>
      </c>
      <c r="D371" s="11">
        <v>37</v>
      </c>
      <c r="E371" s="12" t="s">
        <v>9</v>
      </c>
      <c r="F371" s="11">
        <v>49</v>
      </c>
      <c r="G371" s="11" t="str">
        <f>IF(ISERROR(VLOOKUP(D371,'[1]Liste bétail'!$A$1:$B$65516,2,FALSE)),"",VLOOKUP(D371,'[1]Liste bétail'!$A$1:$B$65516,2,FALSE))</f>
        <v>NECTARINE</v>
      </c>
      <c r="H371" s="11" t="str">
        <f t="shared" si="20"/>
        <v>-</v>
      </c>
      <c r="I371" s="11" t="str">
        <f>IF(ISERROR(VLOOKUP(F371,'[1]Liste bétail'!$A$1:$B$65516,2,FALSE)),"",VLOOKUP(F371,'[1]Liste bétail'!$A$1:$B$65516,2,FALSE))</f>
        <v>GANACHE</v>
      </c>
      <c r="K371" s="3" t="str">
        <f>IF(_xlfn.XLOOKUP(D371,'[1]Liste bétail'!A:A,'[1]Liste bétail'!D:D,"")=0,"",_xlfn.XLOOKUP(D371,'[1]Liste bétail'!A:A,'[1]Liste bétail'!D:D,""))</f>
        <v>V</v>
      </c>
      <c r="L371" s="3" t="str">
        <f>IF(_xlfn.XLOOKUP(F371,'[1]Liste bétail'!A:A,'[1]Liste bétail'!D:D,"")=0,"",_xlfn.XLOOKUP(F371,'[1]Liste bétail'!A:A,'[1]Liste bétail'!D:D,""))</f>
        <v>IV</v>
      </c>
      <c r="M371" s="3">
        <f t="shared" si="22"/>
        <v>1</v>
      </c>
      <c r="N371" s="3" t="str">
        <f t="shared" si="23"/>
        <v/>
      </c>
      <c r="O371" s="1"/>
      <c r="P371" s="1" t="str">
        <f t="shared" si="21"/>
        <v>L37_L49</v>
      </c>
    </row>
    <row r="372" spans="1:16" ht="11" customHeight="1" x14ac:dyDescent="0.45">
      <c r="A372" s="10">
        <v>371</v>
      </c>
      <c r="B372" s="13" t="s">
        <v>18</v>
      </c>
      <c r="C372" s="13">
        <v>46193</v>
      </c>
      <c r="D372" s="11">
        <v>130</v>
      </c>
      <c r="E372" s="12" t="s">
        <v>9</v>
      </c>
      <c r="F372" s="11">
        <v>38</v>
      </c>
      <c r="G372" s="11" t="str">
        <f>IF(ISERROR(VLOOKUP(D372,'[1]Liste bétail'!$A$1:$B$65516,2,FALSE)),"",VLOOKUP(D372,'[1]Liste bétail'!$A$1:$B$65516,2,FALSE))</f>
        <v>MARQUISE</v>
      </c>
      <c r="H372" s="11" t="str">
        <f t="shared" si="20"/>
        <v>-</v>
      </c>
      <c r="I372" s="11" t="str">
        <f>IF(ISERROR(VLOOKUP(F372,'[1]Liste bétail'!$A$1:$B$65516,2,FALSE)),"",VLOOKUP(F372,'[1]Liste bétail'!$A$1:$B$65516,2,FALSE))</f>
        <v>MANDARINE</v>
      </c>
      <c r="K372" s="3" t="str">
        <f>IF(_xlfn.XLOOKUP(D372,'[1]Liste bétail'!A:A,'[1]Liste bétail'!D:D,"")=0,"",_xlfn.XLOOKUP(D372,'[1]Liste bétail'!A:A,'[1]Liste bétail'!D:D,""))</f>
        <v>IV</v>
      </c>
      <c r="L372" s="3" t="str">
        <f>IF(_xlfn.XLOOKUP(F372,'[1]Liste bétail'!A:A,'[1]Liste bétail'!D:D,"")=0,"",_xlfn.XLOOKUP(F372,'[1]Liste bétail'!A:A,'[1]Liste bétail'!D:D,""))</f>
        <v>V</v>
      </c>
      <c r="M372" s="3">
        <f t="shared" si="22"/>
        <v>1</v>
      </c>
      <c r="N372" s="3" t="str">
        <f t="shared" si="23"/>
        <v/>
      </c>
      <c r="O372" s="1"/>
      <c r="P372" s="1" t="str">
        <f t="shared" si="21"/>
        <v>L38_L130</v>
      </c>
    </row>
    <row r="373" spans="1:16" ht="11" customHeight="1" x14ac:dyDescent="0.45">
      <c r="A373" s="10">
        <v>372</v>
      </c>
      <c r="B373" s="13" t="s">
        <v>18</v>
      </c>
      <c r="C373" s="13">
        <v>46193</v>
      </c>
      <c r="D373" s="11">
        <v>130</v>
      </c>
      <c r="E373" s="12" t="s">
        <v>9</v>
      </c>
      <c r="F373" s="11">
        <v>123</v>
      </c>
      <c r="G373" s="11" t="str">
        <f>IF(ISERROR(VLOOKUP(D373,'[1]Liste bétail'!$A$1:$B$65516,2,FALSE)),"",VLOOKUP(D373,'[1]Liste bétail'!$A$1:$B$65516,2,FALSE))</f>
        <v>MARQUISE</v>
      </c>
      <c r="H373" s="11" t="str">
        <f t="shared" si="20"/>
        <v>-</v>
      </c>
      <c r="I373" s="11" t="str">
        <f>IF(ISERROR(VLOOKUP(F373,'[1]Liste bétail'!$A$1:$B$65516,2,FALSE)),"",VLOOKUP(F373,'[1]Liste bétail'!$A$1:$B$65516,2,FALSE))</f>
        <v>LAS VEGAS</v>
      </c>
      <c r="K373" s="3" t="str">
        <f>IF(_xlfn.XLOOKUP(D373,'[1]Liste bétail'!A:A,'[1]Liste bétail'!D:D,"")=0,"",_xlfn.XLOOKUP(D373,'[1]Liste bétail'!A:A,'[1]Liste bétail'!D:D,""))</f>
        <v>IV</v>
      </c>
      <c r="L373" s="3" t="str">
        <f>IF(_xlfn.XLOOKUP(F373,'[1]Liste bétail'!A:A,'[1]Liste bétail'!D:D,"")=0,"",_xlfn.XLOOKUP(F373,'[1]Liste bétail'!A:A,'[1]Liste bétail'!D:D,""))</f>
        <v>2V</v>
      </c>
      <c r="M373" s="3">
        <f t="shared" si="22"/>
        <v>1</v>
      </c>
      <c r="N373" s="3" t="str">
        <f t="shared" si="23"/>
        <v/>
      </c>
      <c r="O373" s="1"/>
      <c r="P373" s="1" t="str">
        <f t="shared" si="21"/>
        <v>L123_L130</v>
      </c>
    </row>
    <row r="374" spans="1:16" ht="11" customHeight="1" x14ac:dyDescent="0.45">
      <c r="A374" s="10">
        <v>373</v>
      </c>
      <c r="B374" s="13" t="s">
        <v>18</v>
      </c>
      <c r="C374" s="13">
        <v>46193</v>
      </c>
      <c r="D374" s="11">
        <v>107</v>
      </c>
      <c r="E374" s="12" t="s">
        <v>9</v>
      </c>
      <c r="F374" s="11">
        <v>28</v>
      </c>
      <c r="G374" s="11" t="str">
        <f>IF(ISERROR(VLOOKUP(D374,'[1]Liste bétail'!$A$1:$B$65516,2,FALSE)),"",VLOOKUP(D374,'[1]Liste bétail'!$A$1:$B$65516,2,FALSE))</f>
        <v>BAGHERA</v>
      </c>
      <c r="H374" s="11" t="str">
        <f t="shared" si="20"/>
        <v>-</v>
      </c>
      <c r="I374" s="11" t="str">
        <f>IF(ISERROR(VLOOKUP(F374,'[1]Liste bétail'!$A$1:$B$65516,2,FALSE)),"",VLOOKUP(F374,'[1]Liste bétail'!$A$1:$B$65516,2,FALSE))</f>
        <v>CHANEL</v>
      </c>
      <c r="K374" s="3" t="str">
        <f>IF(_xlfn.XLOOKUP(D374,'[1]Liste bétail'!A:A,'[1]Liste bétail'!D:D,"")=0,"",_xlfn.XLOOKUP(D374,'[1]Liste bétail'!A:A,'[1]Liste bétail'!D:D,""))</f>
        <v/>
      </c>
      <c r="L374" s="3" t="str">
        <f>IF(_xlfn.XLOOKUP(F374,'[1]Liste bétail'!A:A,'[1]Liste bétail'!D:D,"")=0,"",_xlfn.XLOOKUP(F374,'[1]Liste bétail'!A:A,'[1]Liste bétail'!D:D,""))</f>
        <v/>
      </c>
      <c r="M374" s="3" t="str">
        <f t="shared" si="22"/>
        <v/>
      </c>
      <c r="N374" s="3" t="str">
        <f t="shared" si="23"/>
        <v/>
      </c>
      <c r="O374" s="1"/>
      <c r="P374" s="1" t="str">
        <f t="shared" si="21"/>
        <v>L28_L107</v>
      </c>
    </row>
    <row r="375" spans="1:16" ht="11" customHeight="1" x14ac:dyDescent="0.45">
      <c r="A375" s="10">
        <v>374</v>
      </c>
      <c r="B375" s="13" t="s">
        <v>18</v>
      </c>
      <c r="C375" s="13">
        <v>46193</v>
      </c>
      <c r="D375" s="11">
        <v>72</v>
      </c>
      <c r="E375" s="12" t="s">
        <v>9</v>
      </c>
      <c r="F375" s="11">
        <v>103</v>
      </c>
      <c r="G375" s="11" t="str">
        <f>IF(ISERROR(VLOOKUP(D375,'[1]Liste bétail'!$A$1:$B$65516,2,FALSE)),"",VLOOKUP(D375,'[1]Liste bétail'!$A$1:$B$65516,2,FALSE))</f>
        <v>DIVA</v>
      </c>
      <c r="H375" s="11" t="str">
        <f t="shared" si="20"/>
        <v>-</v>
      </c>
      <c r="I375" s="11" t="str">
        <f>IF(ISERROR(VLOOKUP(F375,'[1]Liste bétail'!$A$1:$B$65516,2,FALSE)),"",VLOOKUP(F375,'[1]Liste bétail'!$A$1:$B$65516,2,FALSE))</f>
        <v>RAZADE</v>
      </c>
      <c r="K375" s="3" t="str">
        <f>IF(_xlfn.XLOOKUP(D375,'[1]Liste bétail'!A:A,'[1]Liste bétail'!D:D,"")=0,"",_xlfn.XLOOKUP(D375,'[1]Liste bétail'!A:A,'[1]Liste bétail'!D:D,""))</f>
        <v/>
      </c>
      <c r="L375" s="3" t="str">
        <f>IF(_xlfn.XLOOKUP(F375,'[1]Liste bétail'!A:A,'[1]Liste bétail'!D:D,"")=0,"",_xlfn.XLOOKUP(F375,'[1]Liste bétail'!A:A,'[1]Liste bétail'!D:D,""))</f>
        <v>IV</v>
      </c>
      <c r="M375" s="3">
        <f t="shared" si="22"/>
        <v>1</v>
      </c>
      <c r="N375" s="3" t="str">
        <f t="shared" si="23"/>
        <v/>
      </c>
      <c r="O375" s="1"/>
      <c r="P375" s="1" t="str">
        <f t="shared" si="21"/>
        <v>L72_L103</v>
      </c>
    </row>
    <row r="376" spans="1:16" ht="11" customHeight="1" x14ac:dyDescent="0.45">
      <c r="A376" s="10">
        <v>375</v>
      </c>
      <c r="B376" s="13" t="s">
        <v>18</v>
      </c>
      <c r="C376" s="13">
        <v>46193</v>
      </c>
      <c r="D376" s="11">
        <v>124</v>
      </c>
      <c r="E376" s="12" t="s">
        <v>9</v>
      </c>
      <c r="F376" s="11">
        <v>9</v>
      </c>
      <c r="G376" s="11" t="str">
        <f>IF(ISERROR(VLOOKUP(D376,'[1]Liste bétail'!$A$1:$B$65516,2,FALSE)),"",VLOOKUP(D376,'[1]Liste bétail'!$A$1:$B$65516,2,FALSE))</f>
        <v>COQUINE</v>
      </c>
      <c r="H376" s="11" t="str">
        <f t="shared" si="20"/>
        <v>-</v>
      </c>
      <c r="I376" s="11" t="str">
        <f>IF(ISERROR(VLOOKUP(F376,'[1]Liste bétail'!$A$1:$B$65516,2,FALSE)),"",VLOOKUP(F376,'[1]Liste bétail'!$A$1:$B$65516,2,FALSE))</f>
        <v>TYRANNIE</v>
      </c>
      <c r="K376" s="3" t="str">
        <f>IF(_xlfn.XLOOKUP(D376,'[1]Liste bétail'!A:A,'[1]Liste bétail'!D:D,"")=0,"",_xlfn.XLOOKUP(D376,'[1]Liste bétail'!A:A,'[1]Liste bétail'!D:D,""))</f>
        <v>2V</v>
      </c>
      <c r="L376" s="3" t="str">
        <f>IF(_xlfn.XLOOKUP(F376,'[1]Liste bétail'!A:A,'[1]Liste bétail'!D:D,"")=0,"",_xlfn.XLOOKUP(F376,'[1]Liste bétail'!A:A,'[1]Liste bétail'!D:D,""))</f>
        <v/>
      </c>
      <c r="M376" s="3">
        <f t="shared" si="22"/>
        <v>1</v>
      </c>
      <c r="N376" s="3" t="str">
        <f t="shared" si="23"/>
        <v/>
      </c>
      <c r="O376" s="1"/>
      <c r="P376" s="1" t="str">
        <f t="shared" si="21"/>
        <v>L9_L124</v>
      </c>
    </row>
    <row r="377" spans="1:16" ht="11" customHeight="1" x14ac:dyDescent="0.45">
      <c r="A377" s="10">
        <v>376</v>
      </c>
      <c r="B377" s="13" t="s">
        <v>18</v>
      </c>
      <c r="C377" s="13">
        <v>46193</v>
      </c>
      <c r="D377" s="11">
        <v>128</v>
      </c>
      <c r="E377" s="12" t="s">
        <v>9</v>
      </c>
      <c r="F377" s="11">
        <v>116</v>
      </c>
      <c r="G377" s="11" t="str">
        <f>IF(ISERROR(VLOOKUP(D377,'[1]Liste bétail'!$A$1:$B$65516,2,FALSE)),"",VLOOKUP(D377,'[1]Liste bétail'!$A$1:$B$65516,2,FALSE))</f>
        <v>RIPOSTE</v>
      </c>
      <c r="H377" s="11" t="str">
        <f t="shared" si="20"/>
        <v>-</v>
      </c>
      <c r="I377" s="11" t="str">
        <f>IF(ISERROR(VLOOKUP(F377,'[1]Liste bétail'!$A$1:$B$65516,2,FALSE)),"",VLOOKUP(F377,'[1]Liste bétail'!$A$1:$B$65516,2,FALSE))</f>
        <v>BALANCE</v>
      </c>
      <c r="K377" s="3" t="str">
        <f>IF(_xlfn.XLOOKUP(D377,'[1]Liste bétail'!A:A,'[1]Liste bétail'!D:D,"")=0,"",_xlfn.XLOOKUP(D377,'[1]Liste bétail'!A:A,'[1]Liste bétail'!D:D,""))</f>
        <v/>
      </c>
      <c r="L377" s="3" t="str">
        <f>IF(_xlfn.XLOOKUP(F377,'[1]Liste bétail'!A:A,'[1]Liste bétail'!D:D,"")=0,"",_xlfn.XLOOKUP(F377,'[1]Liste bétail'!A:A,'[1]Liste bétail'!D:D,""))</f>
        <v>2V</v>
      </c>
      <c r="M377" s="3">
        <f t="shared" si="22"/>
        <v>1</v>
      </c>
      <c r="N377" s="3" t="str">
        <f t="shared" si="23"/>
        <v/>
      </c>
      <c r="O377" s="1"/>
      <c r="P377" s="1" t="str">
        <f t="shared" si="21"/>
        <v>L116_L128</v>
      </c>
    </row>
    <row r="378" spans="1:16" ht="11" customHeight="1" x14ac:dyDescent="0.45">
      <c r="A378" s="10">
        <v>377</v>
      </c>
      <c r="B378" s="13" t="s">
        <v>18</v>
      </c>
      <c r="C378" s="13">
        <v>46193</v>
      </c>
      <c r="D378" s="11">
        <v>107</v>
      </c>
      <c r="E378" s="12" t="s">
        <v>9</v>
      </c>
      <c r="F378" s="11">
        <v>112</v>
      </c>
      <c r="G378" s="11" t="str">
        <f>IF(ISERROR(VLOOKUP(D378,'[1]Liste bétail'!$A$1:$B$65516,2,FALSE)),"",VLOOKUP(D378,'[1]Liste bétail'!$A$1:$B$65516,2,FALSE))</f>
        <v>BAGHERA</v>
      </c>
      <c r="H378" s="11" t="str">
        <f t="shared" si="20"/>
        <v>-</v>
      </c>
      <c r="I378" s="11" t="str">
        <f>IF(ISERROR(VLOOKUP(F378,'[1]Liste bétail'!$A$1:$B$65516,2,FALSE)),"",VLOOKUP(F378,'[1]Liste bétail'!$A$1:$B$65516,2,FALSE))</f>
        <v>VALENCIA</v>
      </c>
      <c r="K378" s="3" t="str">
        <f>IF(_xlfn.XLOOKUP(D378,'[1]Liste bétail'!A:A,'[1]Liste bétail'!D:D,"")=0,"",_xlfn.XLOOKUP(D378,'[1]Liste bétail'!A:A,'[1]Liste bétail'!D:D,""))</f>
        <v/>
      </c>
      <c r="L378" s="3" t="str">
        <f>IF(_xlfn.XLOOKUP(F378,'[1]Liste bétail'!A:A,'[1]Liste bétail'!D:D,"")=0,"",_xlfn.XLOOKUP(F378,'[1]Liste bétail'!A:A,'[1]Liste bétail'!D:D,""))</f>
        <v>IV</v>
      </c>
      <c r="M378" s="3">
        <f t="shared" si="22"/>
        <v>1</v>
      </c>
      <c r="N378" s="3" t="str">
        <f t="shared" si="23"/>
        <v/>
      </c>
      <c r="O378" s="1"/>
      <c r="P378" s="1" t="str">
        <f t="shared" si="21"/>
        <v>L107_L112</v>
      </c>
    </row>
    <row r="379" spans="1:16" ht="11" customHeight="1" x14ac:dyDescent="0.45">
      <c r="A379" s="10">
        <v>378</v>
      </c>
      <c r="B379" s="13" t="s">
        <v>18</v>
      </c>
      <c r="C379" s="13">
        <v>46193</v>
      </c>
      <c r="D379" s="11">
        <v>130</v>
      </c>
      <c r="E379" s="12" t="s">
        <v>9</v>
      </c>
      <c r="F379" s="11">
        <v>78</v>
      </c>
      <c r="G379" s="11" t="str">
        <f>IF(ISERROR(VLOOKUP(D379,'[1]Liste bétail'!$A$1:$B$65516,2,FALSE)),"",VLOOKUP(D379,'[1]Liste bétail'!$A$1:$B$65516,2,FALSE))</f>
        <v>MARQUISE</v>
      </c>
      <c r="H379" s="11" t="str">
        <f t="shared" si="20"/>
        <v>-</v>
      </c>
      <c r="I379" s="11" t="str">
        <f>IF(ISERROR(VLOOKUP(F379,'[1]Liste bétail'!$A$1:$B$65516,2,FALSE)),"",VLOOKUP(F379,'[1]Liste bétail'!$A$1:$B$65516,2,FALSE))</f>
        <v>VAGABONDE</v>
      </c>
      <c r="K379" s="3" t="str">
        <f>IF(_xlfn.XLOOKUP(D379,'[1]Liste bétail'!A:A,'[1]Liste bétail'!D:D,"")=0,"",_xlfn.XLOOKUP(D379,'[1]Liste bétail'!A:A,'[1]Liste bétail'!D:D,""))</f>
        <v>IV</v>
      </c>
      <c r="L379" s="3" t="str">
        <f>IF(_xlfn.XLOOKUP(F379,'[1]Liste bétail'!A:A,'[1]Liste bétail'!D:D,"")=0,"",_xlfn.XLOOKUP(F379,'[1]Liste bétail'!A:A,'[1]Liste bétail'!D:D,""))</f>
        <v/>
      </c>
      <c r="M379" s="3">
        <f t="shared" si="22"/>
        <v>1</v>
      </c>
      <c r="N379" s="3" t="str">
        <f t="shared" si="23"/>
        <v/>
      </c>
      <c r="O379" s="1"/>
      <c r="P379" s="1" t="str">
        <f t="shared" si="21"/>
        <v>L78_L130</v>
      </c>
    </row>
    <row r="380" spans="1:16" ht="11" customHeight="1" x14ac:dyDescent="0.45">
      <c r="A380" s="10">
        <v>379</v>
      </c>
      <c r="B380" s="13" t="s">
        <v>18</v>
      </c>
      <c r="C380" s="13">
        <v>46193</v>
      </c>
      <c r="D380" s="11">
        <v>105</v>
      </c>
      <c r="E380" s="12" t="s">
        <v>9</v>
      </c>
      <c r="F380" s="11">
        <v>129</v>
      </c>
      <c r="G380" s="11" t="str">
        <f>IF(ISERROR(VLOOKUP(D380,'[1]Liste bétail'!$A$1:$B$65516,2,FALSE)),"",VLOOKUP(D380,'[1]Liste bétail'!$A$1:$B$65516,2,FALSE))</f>
        <v>VESUVE</v>
      </c>
      <c r="H380" s="11" t="str">
        <f t="shared" si="20"/>
        <v>-</v>
      </c>
      <c r="I380" s="11" t="str">
        <f>IF(ISERROR(VLOOKUP(F380,'[1]Liste bétail'!$A$1:$B$65516,2,FALSE)),"",VLOOKUP(F380,'[1]Liste bétail'!$A$1:$B$65516,2,FALSE))</f>
        <v>SIMBA</v>
      </c>
      <c r="K380" s="3" t="str">
        <f>IF(_xlfn.XLOOKUP(D380,'[1]Liste bétail'!A:A,'[1]Liste bétail'!D:D,"")=0,"",_xlfn.XLOOKUP(D380,'[1]Liste bétail'!A:A,'[1]Liste bétail'!D:D,""))</f>
        <v/>
      </c>
      <c r="L380" s="3" t="str">
        <f>IF(_xlfn.XLOOKUP(F380,'[1]Liste bétail'!A:A,'[1]Liste bétail'!D:D,"")=0,"",_xlfn.XLOOKUP(F380,'[1]Liste bétail'!A:A,'[1]Liste bétail'!D:D,""))</f>
        <v>IV</v>
      </c>
      <c r="M380" s="3">
        <f t="shared" si="22"/>
        <v>1</v>
      </c>
      <c r="N380" s="3" t="str">
        <f t="shared" si="23"/>
        <v/>
      </c>
      <c r="O380" s="1"/>
      <c r="P380" s="1" t="str">
        <f t="shared" si="21"/>
        <v>L105_L129</v>
      </c>
    </row>
    <row r="381" spans="1:16" ht="11" customHeight="1" x14ac:dyDescent="0.45">
      <c r="A381" s="10">
        <v>380</v>
      </c>
      <c r="B381" s="13" t="s">
        <v>18</v>
      </c>
      <c r="C381" s="13">
        <v>46193</v>
      </c>
      <c r="D381" s="11">
        <v>132</v>
      </c>
      <c r="E381" s="12" t="s">
        <v>9</v>
      </c>
      <c r="F381" s="11">
        <v>2</v>
      </c>
      <c r="G381" s="11" t="str">
        <f>IF(ISERROR(VLOOKUP(D381,'[1]Liste bétail'!$A$1:$B$65516,2,FALSE)),"",VLOOKUP(D381,'[1]Liste bétail'!$A$1:$B$65516,2,FALSE))</f>
        <v>AÏCHA</v>
      </c>
      <c r="H381" s="11" t="str">
        <f t="shared" si="20"/>
        <v>-</v>
      </c>
      <c r="I381" s="11" t="str">
        <f>IF(ISERROR(VLOOKUP(F381,'[1]Liste bétail'!$A$1:$B$65516,2,FALSE)),"",VLOOKUP(F381,'[1]Liste bétail'!$A$1:$B$65516,2,FALSE))</f>
        <v>JAKI</v>
      </c>
      <c r="K381" s="3" t="str">
        <f>IF(_xlfn.XLOOKUP(D381,'[1]Liste bétail'!A:A,'[1]Liste bétail'!D:D,"")=0,"",_xlfn.XLOOKUP(D381,'[1]Liste bétail'!A:A,'[1]Liste bétail'!D:D,""))</f>
        <v/>
      </c>
      <c r="L381" s="3" t="str">
        <f>IF(_xlfn.XLOOKUP(F381,'[1]Liste bétail'!A:A,'[1]Liste bétail'!D:D,"")=0,"",_xlfn.XLOOKUP(F381,'[1]Liste bétail'!A:A,'[1]Liste bétail'!D:D,""))</f>
        <v>V</v>
      </c>
      <c r="M381" s="3">
        <f t="shared" si="22"/>
        <v>1</v>
      </c>
      <c r="N381" s="3" t="str">
        <f t="shared" si="23"/>
        <v/>
      </c>
      <c r="O381" s="1"/>
      <c r="P381" s="1" t="str">
        <f t="shared" si="21"/>
        <v>L2_L132</v>
      </c>
    </row>
    <row r="382" spans="1:16" ht="11" customHeight="1" x14ac:dyDescent="0.45">
      <c r="A382" s="10">
        <v>381</v>
      </c>
      <c r="B382" s="13" t="s">
        <v>18</v>
      </c>
      <c r="C382" s="13">
        <v>46193</v>
      </c>
      <c r="D382" s="11">
        <v>132</v>
      </c>
      <c r="E382" s="12" t="s">
        <v>9</v>
      </c>
      <c r="F382" s="11">
        <v>120</v>
      </c>
      <c r="G382" s="11" t="str">
        <f>IF(ISERROR(VLOOKUP(D382,'[1]Liste bétail'!$A$1:$B$65516,2,FALSE)),"",VLOOKUP(D382,'[1]Liste bétail'!$A$1:$B$65516,2,FALSE))</f>
        <v>AÏCHA</v>
      </c>
      <c r="H382" s="11" t="str">
        <f t="shared" si="20"/>
        <v>-</v>
      </c>
      <c r="I382" s="11" t="str">
        <f>IF(ISERROR(VLOOKUP(F382,'[1]Liste bétail'!$A$1:$B$65516,2,FALSE)),"",VLOOKUP(F382,'[1]Liste bétail'!$A$1:$B$65516,2,FALSE))</f>
        <v>TORNADE</v>
      </c>
      <c r="K382" s="3" t="str">
        <f>IF(_xlfn.XLOOKUP(D382,'[1]Liste bétail'!A:A,'[1]Liste bétail'!D:D,"")=0,"",_xlfn.XLOOKUP(D382,'[1]Liste bétail'!A:A,'[1]Liste bétail'!D:D,""))</f>
        <v/>
      </c>
      <c r="L382" s="3" t="str">
        <f>IF(_xlfn.XLOOKUP(F382,'[1]Liste bétail'!A:A,'[1]Liste bétail'!D:D,"")=0,"",_xlfn.XLOOKUP(F382,'[1]Liste bétail'!A:A,'[1]Liste bétail'!D:D,""))</f>
        <v>IV</v>
      </c>
      <c r="M382" s="3">
        <f t="shared" si="22"/>
        <v>1</v>
      </c>
      <c r="N382" s="3" t="str">
        <f t="shared" si="23"/>
        <v/>
      </c>
      <c r="O382" s="1"/>
      <c r="P382" s="1" t="str">
        <f t="shared" si="21"/>
        <v>L120_L132</v>
      </c>
    </row>
    <row r="383" spans="1:16" ht="11" customHeight="1" x14ac:dyDescent="0.45">
      <c r="A383" s="10">
        <v>382</v>
      </c>
      <c r="B383" s="13" t="s">
        <v>18</v>
      </c>
      <c r="C383" s="13">
        <v>46193</v>
      </c>
      <c r="D383" s="11">
        <v>124</v>
      </c>
      <c r="E383" s="12" t="s">
        <v>9</v>
      </c>
      <c r="F383" s="11">
        <v>134</v>
      </c>
      <c r="G383" s="11" t="str">
        <f>IF(ISERROR(VLOOKUP(D383,'[1]Liste bétail'!$A$1:$B$65516,2,FALSE)),"",VLOOKUP(D383,'[1]Liste bétail'!$A$1:$B$65516,2,FALSE))</f>
        <v>COQUINE</v>
      </c>
      <c r="H383" s="11" t="str">
        <f t="shared" si="20"/>
        <v>-</v>
      </c>
      <c r="I383" s="11" t="str">
        <f>IF(ISERROR(VLOOKUP(F383,'[1]Liste bétail'!$A$1:$B$65516,2,FALSE)),"",VLOOKUP(F383,'[1]Liste bétail'!$A$1:$B$65516,2,FALSE))</f>
        <v>PRISMA</v>
      </c>
      <c r="K383" s="3" t="str">
        <f>IF(_xlfn.XLOOKUP(D383,'[1]Liste bétail'!A:A,'[1]Liste bétail'!D:D,"")=0,"",_xlfn.XLOOKUP(D383,'[1]Liste bétail'!A:A,'[1]Liste bétail'!D:D,""))</f>
        <v>2V</v>
      </c>
      <c r="L383" s="3" t="str">
        <f>IF(_xlfn.XLOOKUP(F383,'[1]Liste bétail'!A:A,'[1]Liste bétail'!D:D,"")=0,"",_xlfn.XLOOKUP(F383,'[1]Liste bétail'!A:A,'[1]Liste bétail'!D:D,""))</f>
        <v>IV</v>
      </c>
      <c r="M383" s="3">
        <f t="shared" si="22"/>
        <v>1</v>
      </c>
      <c r="N383" s="3" t="str">
        <f t="shared" si="23"/>
        <v/>
      </c>
      <c r="O383" s="1"/>
      <c r="P383" s="1" t="str">
        <f t="shared" si="21"/>
        <v>L124_L134</v>
      </c>
    </row>
    <row r="384" spans="1:16" ht="11" customHeight="1" x14ac:dyDescent="0.45">
      <c r="A384" s="10">
        <v>383</v>
      </c>
      <c r="B384" s="13" t="s">
        <v>18</v>
      </c>
      <c r="C384" s="13">
        <v>46193</v>
      </c>
      <c r="D384" s="11">
        <v>107</v>
      </c>
      <c r="E384" s="12" t="s">
        <v>9</v>
      </c>
      <c r="F384" s="11">
        <v>70</v>
      </c>
      <c r="G384" s="11" t="str">
        <f>IF(ISERROR(VLOOKUP(D384,'[1]Liste bétail'!$A$1:$B$65516,2,FALSE)),"",VLOOKUP(D384,'[1]Liste bétail'!$A$1:$B$65516,2,FALSE))</f>
        <v>BAGHERA</v>
      </c>
      <c r="H384" s="11" t="str">
        <f t="shared" si="20"/>
        <v>-</v>
      </c>
      <c r="I384" s="11" t="str">
        <f>IF(ISERROR(VLOOKUP(F384,'[1]Liste bétail'!$A$1:$B$65516,2,FALSE)),"",VLOOKUP(F384,'[1]Liste bétail'!$A$1:$B$65516,2,FALSE))</f>
        <v>DAESY</v>
      </c>
      <c r="K384" s="3" t="str">
        <f>IF(_xlfn.XLOOKUP(D384,'[1]Liste bétail'!A:A,'[1]Liste bétail'!D:D,"")=0,"",_xlfn.XLOOKUP(D384,'[1]Liste bétail'!A:A,'[1]Liste bétail'!D:D,""))</f>
        <v/>
      </c>
      <c r="L384" s="3" t="str">
        <f>IF(_xlfn.XLOOKUP(F384,'[1]Liste bétail'!A:A,'[1]Liste bétail'!D:D,"")=0,"",_xlfn.XLOOKUP(F384,'[1]Liste bétail'!A:A,'[1]Liste bétail'!D:D,""))</f>
        <v/>
      </c>
      <c r="M384" s="3" t="str">
        <f t="shared" si="22"/>
        <v/>
      </c>
      <c r="N384" s="3" t="str">
        <f t="shared" si="23"/>
        <v/>
      </c>
      <c r="O384" s="1"/>
      <c r="P384" s="1" t="str">
        <f t="shared" si="21"/>
        <v>L70_L107</v>
      </c>
    </row>
    <row r="385" spans="1:16" ht="11" customHeight="1" x14ac:dyDescent="0.45">
      <c r="A385" s="10">
        <v>384</v>
      </c>
      <c r="B385" s="13" t="s">
        <v>18</v>
      </c>
      <c r="C385" s="13">
        <v>46193</v>
      </c>
      <c r="D385" s="11">
        <v>85</v>
      </c>
      <c r="E385" s="12" t="s">
        <v>9</v>
      </c>
      <c r="F385" s="11">
        <v>130</v>
      </c>
      <c r="G385" s="11" t="str">
        <f>IF(ISERROR(VLOOKUP(D385,'[1]Liste bétail'!$A$1:$B$65516,2,FALSE)),"",VLOOKUP(D385,'[1]Liste bétail'!$A$1:$B$65516,2,FALSE))</f>
        <v>CHAMPION</v>
      </c>
      <c r="H385" s="11" t="str">
        <f t="shared" si="20"/>
        <v>-</v>
      </c>
      <c r="I385" s="11" t="str">
        <f>IF(ISERROR(VLOOKUP(F385,'[1]Liste bétail'!$A$1:$B$65516,2,FALSE)),"",VLOOKUP(F385,'[1]Liste bétail'!$A$1:$B$65516,2,FALSE))</f>
        <v>MARQUISE</v>
      </c>
      <c r="K385" s="3" t="str">
        <f>IF(_xlfn.XLOOKUP(D385,'[1]Liste bétail'!A:A,'[1]Liste bétail'!D:D,"")=0,"",_xlfn.XLOOKUP(D385,'[1]Liste bétail'!A:A,'[1]Liste bétail'!D:D,""))</f>
        <v/>
      </c>
      <c r="L385" s="3" t="str">
        <f>IF(_xlfn.XLOOKUP(F385,'[1]Liste bétail'!A:A,'[1]Liste bétail'!D:D,"")=0,"",_xlfn.XLOOKUP(F385,'[1]Liste bétail'!A:A,'[1]Liste bétail'!D:D,""))</f>
        <v>IV</v>
      </c>
      <c r="M385" s="3">
        <f t="shared" si="22"/>
        <v>1</v>
      </c>
      <c r="N385" s="3" t="str">
        <f t="shared" si="23"/>
        <v/>
      </c>
      <c r="O385" s="1"/>
      <c r="P385" s="1" t="str">
        <f t="shared" si="21"/>
        <v>L85_L130</v>
      </c>
    </row>
    <row r="386" spans="1:16" ht="11" customHeight="1" x14ac:dyDescent="0.45">
      <c r="A386" s="10">
        <v>385</v>
      </c>
      <c r="B386" s="13" t="s">
        <v>18</v>
      </c>
      <c r="C386" s="13">
        <v>46193</v>
      </c>
      <c r="D386" s="11">
        <v>130</v>
      </c>
      <c r="E386" s="12" t="s">
        <v>9</v>
      </c>
      <c r="F386" s="11">
        <v>95</v>
      </c>
      <c r="G386" s="11" t="str">
        <f>IF(ISERROR(VLOOKUP(D386,'[1]Liste bétail'!$A$1:$B$65516,2,FALSE)),"",VLOOKUP(D386,'[1]Liste bétail'!$A$1:$B$65516,2,FALSE))</f>
        <v>MARQUISE</v>
      </c>
      <c r="H386" s="11" t="str">
        <f t="shared" ref="H386:H449" si="24">E386</f>
        <v>-</v>
      </c>
      <c r="I386" s="11" t="str">
        <f>IF(ISERROR(VLOOKUP(F386,'[1]Liste bétail'!$A$1:$B$65516,2,FALSE)),"",VLOOKUP(F386,'[1]Liste bétail'!$A$1:$B$65516,2,FALSE))</f>
        <v>CAPRICE</v>
      </c>
      <c r="K386" s="3" t="str">
        <f>IF(_xlfn.XLOOKUP(D386,'[1]Liste bétail'!A:A,'[1]Liste bétail'!D:D,"")=0,"",_xlfn.XLOOKUP(D386,'[1]Liste bétail'!A:A,'[1]Liste bétail'!D:D,""))</f>
        <v>IV</v>
      </c>
      <c r="L386" s="3" t="str">
        <f>IF(_xlfn.XLOOKUP(F386,'[1]Liste bétail'!A:A,'[1]Liste bétail'!D:D,"")=0,"",_xlfn.XLOOKUP(F386,'[1]Liste bétail'!A:A,'[1]Liste bétail'!D:D,""))</f>
        <v>2V</v>
      </c>
      <c r="M386" s="3">
        <f t="shared" si="22"/>
        <v>1</v>
      </c>
      <c r="N386" s="3" t="str">
        <f t="shared" si="23"/>
        <v/>
      </c>
      <c r="O386" s="1"/>
      <c r="P386" s="1" t="str">
        <f t="shared" ref="P386:P447" si="25">"L"&amp;TEXT(MIN(D386,F386),"0")&amp;"_L"&amp;TEXT(MAX(D386,F386),"0")</f>
        <v>L95_L130</v>
      </c>
    </row>
    <row r="387" spans="1:16" ht="11" customHeight="1" x14ac:dyDescent="0.45">
      <c r="A387" s="10">
        <v>386</v>
      </c>
      <c r="B387" s="13" t="s">
        <v>18</v>
      </c>
      <c r="C387" s="13">
        <v>46193</v>
      </c>
      <c r="D387" s="11">
        <v>123</v>
      </c>
      <c r="E387" s="12" t="s">
        <v>9</v>
      </c>
      <c r="F387" s="11">
        <v>104</v>
      </c>
      <c r="G387" s="11" t="str">
        <f>IF(ISERROR(VLOOKUP(D387,'[1]Liste bétail'!$A$1:$B$65516,2,FALSE)),"",VLOOKUP(D387,'[1]Liste bétail'!$A$1:$B$65516,2,FALSE))</f>
        <v>LAS VEGAS</v>
      </c>
      <c r="H387" s="11" t="str">
        <f t="shared" si="24"/>
        <v>-</v>
      </c>
      <c r="I387" s="11" t="str">
        <f>IF(ISERROR(VLOOKUP(F387,'[1]Liste bétail'!$A$1:$B$65516,2,FALSE)),"",VLOOKUP(F387,'[1]Liste bétail'!$A$1:$B$65516,2,FALSE))</f>
        <v>REINON</v>
      </c>
      <c r="K387" s="3" t="str">
        <f>IF(_xlfn.XLOOKUP(D387,'[1]Liste bétail'!A:A,'[1]Liste bétail'!D:D,"")=0,"",_xlfn.XLOOKUP(D387,'[1]Liste bétail'!A:A,'[1]Liste bétail'!D:D,""))</f>
        <v>2V</v>
      </c>
      <c r="L387" s="3" t="str">
        <f>IF(_xlfn.XLOOKUP(F387,'[1]Liste bétail'!A:A,'[1]Liste bétail'!D:D,"")=0,"",_xlfn.XLOOKUP(F387,'[1]Liste bétail'!A:A,'[1]Liste bétail'!D:D,""))</f>
        <v>IV</v>
      </c>
      <c r="M387" s="3">
        <f t="shared" si="22"/>
        <v>1</v>
      </c>
      <c r="N387" s="3" t="str">
        <f t="shared" si="23"/>
        <v/>
      </c>
      <c r="O387" s="1"/>
      <c r="P387" s="1" t="str">
        <f t="shared" si="25"/>
        <v>L104_L123</v>
      </c>
    </row>
    <row r="388" spans="1:16" ht="11" customHeight="1" x14ac:dyDescent="0.45">
      <c r="A388" s="10">
        <v>387</v>
      </c>
      <c r="B388" s="13" t="s">
        <v>18</v>
      </c>
      <c r="C388" s="13">
        <v>46193</v>
      </c>
      <c r="D388" s="11">
        <v>107</v>
      </c>
      <c r="E388" s="12" t="s">
        <v>9</v>
      </c>
      <c r="F388" s="11">
        <v>121</v>
      </c>
      <c r="G388" s="11" t="str">
        <f>IF(ISERROR(VLOOKUP(D388,'[1]Liste bétail'!$A$1:$B$65516,2,FALSE)),"",VLOOKUP(D388,'[1]Liste bétail'!$A$1:$B$65516,2,FALSE))</f>
        <v>BAGHERA</v>
      </c>
      <c r="H388" s="11" t="str">
        <f t="shared" si="24"/>
        <v>-</v>
      </c>
      <c r="I388" s="11" t="str">
        <f>IF(ISERROR(VLOOKUP(F388,'[1]Liste bétail'!$A$1:$B$65516,2,FALSE)),"",VLOOKUP(F388,'[1]Liste bétail'!$A$1:$B$65516,2,FALSE))</f>
        <v>COQUETTE</v>
      </c>
      <c r="K388" s="3" t="str">
        <f>IF(_xlfn.XLOOKUP(D388,'[1]Liste bétail'!A:A,'[1]Liste bétail'!D:D,"")=0,"",_xlfn.XLOOKUP(D388,'[1]Liste bétail'!A:A,'[1]Liste bétail'!D:D,""))</f>
        <v/>
      </c>
      <c r="L388" s="3" t="str">
        <f>IF(_xlfn.XLOOKUP(F388,'[1]Liste bétail'!A:A,'[1]Liste bétail'!D:D,"")=0,"",_xlfn.XLOOKUP(F388,'[1]Liste bétail'!A:A,'[1]Liste bétail'!D:D,""))</f>
        <v>IV</v>
      </c>
      <c r="M388" s="3">
        <f t="shared" si="22"/>
        <v>1</v>
      </c>
      <c r="N388" s="3" t="str">
        <f t="shared" si="23"/>
        <v/>
      </c>
      <c r="O388" s="1"/>
      <c r="P388" s="1" t="str">
        <f t="shared" si="25"/>
        <v>L107_L121</v>
      </c>
    </row>
    <row r="389" spans="1:16" ht="11" customHeight="1" x14ac:dyDescent="0.45">
      <c r="A389" s="10">
        <v>388</v>
      </c>
      <c r="B389" s="13" t="s">
        <v>18</v>
      </c>
      <c r="C389" s="13">
        <v>46193</v>
      </c>
      <c r="D389" s="11">
        <v>130</v>
      </c>
      <c r="E389" s="12" t="s">
        <v>9</v>
      </c>
      <c r="F389" s="11">
        <v>93</v>
      </c>
      <c r="G389" s="11" t="str">
        <f>IF(ISERROR(VLOOKUP(D389,'[1]Liste bétail'!$A$1:$B$65516,2,FALSE)),"",VLOOKUP(D389,'[1]Liste bétail'!$A$1:$B$65516,2,FALSE))</f>
        <v>MARQUISE</v>
      </c>
      <c r="H389" s="11" t="str">
        <f t="shared" si="24"/>
        <v>-</v>
      </c>
      <c r="I389" s="11" t="str">
        <f>IF(ISERROR(VLOOKUP(F389,'[1]Liste bétail'!$A$1:$B$65516,2,FALSE)),"",VLOOKUP(F389,'[1]Liste bétail'!$A$1:$B$65516,2,FALSE))</f>
        <v>CHELSEA</v>
      </c>
      <c r="K389" s="3" t="str">
        <f>IF(_xlfn.XLOOKUP(D389,'[1]Liste bétail'!A:A,'[1]Liste bétail'!D:D,"")=0,"",_xlfn.XLOOKUP(D389,'[1]Liste bétail'!A:A,'[1]Liste bétail'!D:D,""))</f>
        <v>IV</v>
      </c>
      <c r="L389" s="3" t="str">
        <f>IF(_xlfn.XLOOKUP(F389,'[1]Liste bétail'!A:A,'[1]Liste bétail'!D:D,"")=0,"",_xlfn.XLOOKUP(F389,'[1]Liste bétail'!A:A,'[1]Liste bétail'!D:D,""))</f>
        <v>V</v>
      </c>
      <c r="M389" s="3">
        <f t="shared" si="22"/>
        <v>1</v>
      </c>
      <c r="N389" s="3" t="str">
        <f t="shared" si="23"/>
        <v/>
      </c>
      <c r="O389" s="1"/>
      <c r="P389" s="1" t="str">
        <f t="shared" si="25"/>
        <v>L93_L130</v>
      </c>
    </row>
    <row r="390" spans="1:16" ht="11" customHeight="1" x14ac:dyDescent="0.45">
      <c r="A390" s="10">
        <v>389</v>
      </c>
      <c r="B390" s="13" t="s">
        <v>18</v>
      </c>
      <c r="C390" s="13">
        <v>46193</v>
      </c>
      <c r="D390" s="11">
        <v>91</v>
      </c>
      <c r="E390" s="12" t="s">
        <v>9</v>
      </c>
      <c r="F390" s="11">
        <v>132</v>
      </c>
      <c r="G390" s="11" t="str">
        <f>IF(ISERROR(VLOOKUP(D390,'[1]Liste bétail'!$A$1:$B$65516,2,FALSE)),"",VLOOKUP(D390,'[1]Liste bétail'!$A$1:$B$65516,2,FALSE))</f>
        <v>COPAINE</v>
      </c>
      <c r="H390" s="11" t="str">
        <f t="shared" si="24"/>
        <v>-</v>
      </c>
      <c r="I390" s="11" t="str">
        <f>IF(ISERROR(VLOOKUP(F390,'[1]Liste bétail'!$A$1:$B$65516,2,FALSE)),"",VLOOKUP(F390,'[1]Liste bétail'!$A$1:$B$65516,2,FALSE))</f>
        <v>AÏCHA</v>
      </c>
      <c r="K390" s="3" t="str">
        <f>IF(_xlfn.XLOOKUP(D390,'[1]Liste bétail'!A:A,'[1]Liste bétail'!D:D,"")=0,"",_xlfn.XLOOKUP(D390,'[1]Liste bétail'!A:A,'[1]Liste bétail'!D:D,""))</f>
        <v>2V</v>
      </c>
      <c r="L390" s="3" t="str">
        <f>IF(_xlfn.XLOOKUP(F390,'[1]Liste bétail'!A:A,'[1]Liste bétail'!D:D,"")=0,"",_xlfn.XLOOKUP(F390,'[1]Liste bétail'!A:A,'[1]Liste bétail'!D:D,""))</f>
        <v/>
      </c>
      <c r="M390" s="3">
        <f t="shared" si="22"/>
        <v>1</v>
      </c>
      <c r="N390" s="3" t="str">
        <f t="shared" si="23"/>
        <v/>
      </c>
      <c r="O390" s="1"/>
      <c r="P390" s="1" t="str">
        <f t="shared" si="25"/>
        <v>L91_L132</v>
      </c>
    </row>
    <row r="391" spans="1:16" ht="11" customHeight="1" x14ac:dyDescent="0.45">
      <c r="A391" s="10">
        <v>390</v>
      </c>
      <c r="B391" s="13" t="s">
        <v>18</v>
      </c>
      <c r="C391" s="13">
        <v>46193</v>
      </c>
      <c r="D391" s="11">
        <v>96</v>
      </c>
      <c r="E391" s="12" t="s">
        <v>9</v>
      </c>
      <c r="F391" s="11">
        <v>14</v>
      </c>
      <c r="G391" s="11" t="str">
        <f>IF(ISERROR(VLOOKUP(D391,'[1]Liste bétail'!$A$1:$B$65516,2,FALSE)),"",VLOOKUP(D391,'[1]Liste bétail'!$A$1:$B$65516,2,FALSE))</f>
        <v>PALOMINA</v>
      </c>
      <c r="H391" s="11" t="str">
        <f t="shared" si="24"/>
        <v>-</v>
      </c>
      <c r="I391" s="11" t="str">
        <f>IF(ISERROR(VLOOKUP(F391,'[1]Liste bétail'!$A$1:$B$65516,2,FALSE)),"",VLOOKUP(F391,'[1]Liste bétail'!$A$1:$B$65516,2,FALSE))</f>
        <v>NUBIE</v>
      </c>
      <c r="K391" s="3" t="str">
        <f>IF(_xlfn.XLOOKUP(D391,'[1]Liste bétail'!A:A,'[1]Liste bétail'!D:D,"")=0,"",_xlfn.XLOOKUP(D391,'[1]Liste bétail'!A:A,'[1]Liste bétail'!D:D,""))</f>
        <v/>
      </c>
      <c r="L391" s="3" t="str">
        <f>IF(_xlfn.XLOOKUP(F391,'[1]Liste bétail'!A:A,'[1]Liste bétail'!D:D,"")=0,"",_xlfn.XLOOKUP(F391,'[1]Liste bétail'!A:A,'[1]Liste bétail'!D:D,""))</f>
        <v/>
      </c>
      <c r="M391" s="3" t="str">
        <f>IF(K391=L391,L391,1)</f>
        <v/>
      </c>
      <c r="N391" s="3" t="str">
        <f t="shared" ref="N391:N454" si="26">IF(M391&lt;2,"",M391)</f>
        <v/>
      </c>
      <c r="O391" s="1"/>
      <c r="P391" s="1" t="str">
        <f t="shared" si="25"/>
        <v>L14_L96</v>
      </c>
    </row>
    <row r="392" spans="1:16" ht="11" customHeight="1" x14ac:dyDescent="0.45">
      <c r="A392" s="10">
        <v>391</v>
      </c>
      <c r="B392" s="13" t="s">
        <v>18</v>
      </c>
      <c r="C392" s="13">
        <v>46193</v>
      </c>
      <c r="D392" s="11">
        <v>132</v>
      </c>
      <c r="E392" s="12" t="s">
        <v>9</v>
      </c>
      <c r="F392" s="11">
        <v>123</v>
      </c>
      <c r="G392" s="11" t="str">
        <f>IF(ISERROR(VLOOKUP(D392,'[1]Liste bétail'!$A$1:$B$65516,2,FALSE)),"",VLOOKUP(D392,'[1]Liste bétail'!$A$1:$B$65516,2,FALSE))</f>
        <v>AÏCHA</v>
      </c>
      <c r="H392" s="11" t="str">
        <f t="shared" si="24"/>
        <v>-</v>
      </c>
      <c r="I392" s="11" t="str">
        <f>IF(ISERROR(VLOOKUP(F392,'[1]Liste bétail'!$A$1:$B$65516,2,FALSE)),"",VLOOKUP(F392,'[1]Liste bétail'!$A$1:$B$65516,2,FALSE))</f>
        <v>LAS VEGAS</v>
      </c>
      <c r="K392" s="3" t="str">
        <f>IF(_xlfn.XLOOKUP(D392,'[1]Liste bétail'!A:A,'[1]Liste bétail'!D:D,"")=0,"",_xlfn.XLOOKUP(D392,'[1]Liste bétail'!A:A,'[1]Liste bétail'!D:D,""))</f>
        <v/>
      </c>
      <c r="L392" s="3" t="str">
        <f>IF(_xlfn.XLOOKUP(F392,'[1]Liste bétail'!A:A,'[1]Liste bétail'!D:D,"")=0,"",_xlfn.XLOOKUP(F392,'[1]Liste bétail'!A:A,'[1]Liste bétail'!D:D,""))</f>
        <v>2V</v>
      </c>
      <c r="M392" s="3">
        <f t="shared" ref="M392:M455" si="27">IF(K392=L392,L392,1)</f>
        <v>1</v>
      </c>
      <c r="N392" s="3" t="str">
        <f t="shared" si="26"/>
        <v/>
      </c>
      <c r="O392" s="1"/>
      <c r="P392" s="1" t="str">
        <f t="shared" si="25"/>
        <v>L123_L132</v>
      </c>
    </row>
    <row r="393" spans="1:16" ht="11" customHeight="1" x14ac:dyDescent="0.45">
      <c r="A393" s="10">
        <v>392</v>
      </c>
      <c r="B393" s="13" t="s">
        <v>18</v>
      </c>
      <c r="C393" s="13">
        <v>46193</v>
      </c>
      <c r="D393" s="11">
        <v>23</v>
      </c>
      <c r="E393" s="12" t="s">
        <v>9</v>
      </c>
      <c r="F393" s="11">
        <v>120</v>
      </c>
      <c r="G393" s="11" t="str">
        <f>IF(ISERROR(VLOOKUP(D393,'[1]Liste bétail'!$A$1:$B$65516,2,FALSE)),"",VLOOKUP(D393,'[1]Liste bétail'!$A$1:$B$65516,2,FALSE))</f>
        <v>BENYA</v>
      </c>
      <c r="H393" s="11" t="str">
        <f t="shared" si="24"/>
        <v>-</v>
      </c>
      <c r="I393" s="11" t="str">
        <f>IF(ISERROR(VLOOKUP(F393,'[1]Liste bétail'!$A$1:$B$65516,2,FALSE)),"",VLOOKUP(F393,'[1]Liste bétail'!$A$1:$B$65516,2,FALSE))</f>
        <v>TORNADE</v>
      </c>
      <c r="K393" s="3" t="str">
        <f>IF(_xlfn.XLOOKUP(D393,'[1]Liste bétail'!A:A,'[1]Liste bétail'!D:D,"")=0,"",_xlfn.XLOOKUP(D393,'[1]Liste bétail'!A:A,'[1]Liste bétail'!D:D,""))</f>
        <v>2V</v>
      </c>
      <c r="L393" s="3" t="str">
        <f>IF(_xlfn.XLOOKUP(F393,'[1]Liste bétail'!A:A,'[1]Liste bétail'!D:D,"")=0,"",_xlfn.XLOOKUP(F393,'[1]Liste bétail'!A:A,'[1]Liste bétail'!D:D,""))</f>
        <v>IV</v>
      </c>
      <c r="M393" s="3">
        <f t="shared" si="27"/>
        <v>1</v>
      </c>
      <c r="N393" s="3" t="str">
        <f t="shared" si="26"/>
        <v/>
      </c>
      <c r="O393" s="1"/>
      <c r="P393" s="1" t="str">
        <f t="shared" si="25"/>
        <v>L23_L120</v>
      </c>
    </row>
    <row r="394" spans="1:16" ht="11" customHeight="1" x14ac:dyDescent="0.45">
      <c r="A394" s="10">
        <v>393</v>
      </c>
      <c r="B394" s="13" t="s">
        <v>18</v>
      </c>
      <c r="C394" s="13">
        <v>46193</v>
      </c>
      <c r="D394" s="11">
        <v>67</v>
      </c>
      <c r="E394" s="12" t="s">
        <v>9</v>
      </c>
      <c r="F394" s="11">
        <v>2</v>
      </c>
      <c r="G394" s="11" t="str">
        <f>IF(ISERROR(VLOOKUP(D394,'[1]Liste bétail'!$A$1:$B$65516,2,FALSE)),"",VLOOKUP(D394,'[1]Liste bétail'!$A$1:$B$65516,2,FALSE))</f>
        <v>ABBY</v>
      </c>
      <c r="H394" s="11" t="str">
        <f t="shared" si="24"/>
        <v>-</v>
      </c>
      <c r="I394" s="11" t="str">
        <f>IF(ISERROR(VLOOKUP(F394,'[1]Liste bétail'!$A$1:$B$65516,2,FALSE)),"",VLOOKUP(F394,'[1]Liste bétail'!$A$1:$B$65516,2,FALSE))</f>
        <v>JAKI</v>
      </c>
      <c r="K394" s="3" t="str">
        <f>IF(_xlfn.XLOOKUP(D394,'[1]Liste bétail'!A:A,'[1]Liste bétail'!D:D,"")=0,"",_xlfn.XLOOKUP(D394,'[1]Liste bétail'!A:A,'[1]Liste bétail'!D:D,""))</f>
        <v>IV</v>
      </c>
      <c r="L394" s="3" t="str">
        <f>IF(_xlfn.XLOOKUP(F394,'[1]Liste bétail'!A:A,'[1]Liste bétail'!D:D,"")=0,"",_xlfn.XLOOKUP(F394,'[1]Liste bétail'!A:A,'[1]Liste bétail'!D:D,""))</f>
        <v>V</v>
      </c>
      <c r="M394" s="3">
        <f t="shared" si="27"/>
        <v>1</v>
      </c>
      <c r="N394" s="3" t="str">
        <f t="shared" si="26"/>
        <v/>
      </c>
      <c r="O394" s="1"/>
      <c r="P394" s="1" t="str">
        <f t="shared" si="25"/>
        <v>L2_L67</v>
      </c>
    </row>
    <row r="395" spans="1:16" ht="11" customHeight="1" x14ac:dyDescent="0.45">
      <c r="A395" s="10">
        <v>394</v>
      </c>
      <c r="B395" s="13" t="s">
        <v>18</v>
      </c>
      <c r="C395" s="13">
        <v>46193</v>
      </c>
      <c r="D395" s="11">
        <v>102</v>
      </c>
      <c r="E395" s="12" t="s">
        <v>12</v>
      </c>
      <c r="F395" s="11">
        <v>113</v>
      </c>
      <c r="G395" s="11" t="str">
        <f>IF(ISERROR(VLOOKUP(D395,'[1]Liste bétail'!$A$1:$B$65516,2,FALSE)),"",VLOOKUP(D395,'[1]Liste bétail'!$A$1:$B$65516,2,FALSE))</f>
        <v>RASPILLE</v>
      </c>
      <c r="H395" s="11" t="str">
        <f t="shared" si="24"/>
        <v>&gt;</v>
      </c>
      <c r="I395" s="11" t="str">
        <f>IF(ISERROR(VLOOKUP(F395,'[1]Liste bétail'!$A$1:$B$65516,2,FALSE)),"",VLOOKUP(F395,'[1]Liste bétail'!$A$1:$B$65516,2,FALSE))</f>
        <v>BOBA</v>
      </c>
      <c r="K395" s="3" t="str">
        <f>IF(_xlfn.XLOOKUP(D395,'[1]Liste bétail'!A:A,'[1]Liste bétail'!D:D,"")=0,"",_xlfn.XLOOKUP(D395,'[1]Liste bétail'!A:A,'[1]Liste bétail'!D:D,""))</f>
        <v/>
      </c>
      <c r="L395" s="3" t="str">
        <f>IF(_xlfn.XLOOKUP(F395,'[1]Liste bétail'!A:A,'[1]Liste bétail'!D:D,"")=0,"",_xlfn.XLOOKUP(F395,'[1]Liste bétail'!A:A,'[1]Liste bétail'!D:D,""))</f>
        <v/>
      </c>
      <c r="M395" s="3" t="str">
        <f t="shared" si="27"/>
        <v/>
      </c>
      <c r="N395" s="3" t="str">
        <f t="shared" si="26"/>
        <v/>
      </c>
      <c r="O395" s="1"/>
      <c r="P395" s="1" t="str">
        <f t="shared" si="25"/>
        <v>L102_L113</v>
      </c>
    </row>
    <row r="396" spans="1:16" ht="11" customHeight="1" x14ac:dyDescent="0.45">
      <c r="A396" s="10">
        <v>395</v>
      </c>
      <c r="B396" s="13" t="s">
        <v>18</v>
      </c>
      <c r="C396" s="13">
        <v>46193</v>
      </c>
      <c r="D396" s="11">
        <v>40</v>
      </c>
      <c r="E396" s="12" t="s">
        <v>9</v>
      </c>
      <c r="F396" s="11">
        <v>35</v>
      </c>
      <c r="G396" s="11" t="str">
        <f>IF(ISERROR(VLOOKUP(D396,'[1]Liste bétail'!$A$1:$B$65516,2,FALSE)),"",VLOOKUP(D396,'[1]Liste bétail'!$A$1:$B$65516,2,FALSE))</f>
        <v>PEPITE</v>
      </c>
      <c r="H396" s="11" t="str">
        <f t="shared" si="24"/>
        <v>-</v>
      </c>
      <c r="I396" s="11" t="str">
        <f>IF(ISERROR(VLOOKUP(F396,'[1]Liste bétail'!$A$1:$B$65516,2,FALSE)),"",VLOOKUP(F396,'[1]Liste bétail'!$A$1:$B$65516,2,FALSE))</f>
        <v>CHARLINE</v>
      </c>
      <c r="K396" s="3" t="str">
        <f>IF(_xlfn.XLOOKUP(D396,'[1]Liste bétail'!A:A,'[1]Liste bétail'!D:D,"")=0,"",_xlfn.XLOOKUP(D396,'[1]Liste bétail'!A:A,'[1]Liste bétail'!D:D,""))</f>
        <v>IV</v>
      </c>
      <c r="L396" s="3" t="str">
        <f>IF(_xlfn.XLOOKUP(F396,'[1]Liste bétail'!A:A,'[1]Liste bétail'!D:D,"")=0,"",_xlfn.XLOOKUP(F396,'[1]Liste bétail'!A:A,'[1]Liste bétail'!D:D,""))</f>
        <v>V</v>
      </c>
      <c r="M396" s="3">
        <f t="shared" si="27"/>
        <v>1</v>
      </c>
      <c r="N396" s="3" t="str">
        <f t="shared" si="26"/>
        <v/>
      </c>
      <c r="O396" s="1"/>
      <c r="P396" s="1" t="str">
        <f t="shared" si="25"/>
        <v>L35_L40</v>
      </c>
    </row>
    <row r="397" spans="1:16" ht="11" customHeight="1" x14ac:dyDescent="0.45">
      <c r="A397" s="10">
        <v>396</v>
      </c>
      <c r="B397" s="13" t="s">
        <v>18</v>
      </c>
      <c r="C397" s="13">
        <v>46193</v>
      </c>
      <c r="D397" s="11">
        <v>77</v>
      </c>
      <c r="E397" s="12" t="s">
        <v>9</v>
      </c>
      <c r="F397" s="11">
        <v>102</v>
      </c>
      <c r="G397" s="11" t="str">
        <f>IF(ISERROR(VLOOKUP(D397,'[1]Liste bétail'!$A$1:$B$65516,2,FALSE)),"",VLOOKUP(D397,'[1]Liste bétail'!$A$1:$B$65516,2,FALSE))</f>
        <v>FELINDRA</v>
      </c>
      <c r="H397" s="11" t="str">
        <f t="shared" si="24"/>
        <v>-</v>
      </c>
      <c r="I397" s="11" t="str">
        <f>IF(ISERROR(VLOOKUP(F397,'[1]Liste bétail'!$A$1:$B$65516,2,FALSE)),"",VLOOKUP(F397,'[1]Liste bétail'!$A$1:$B$65516,2,FALSE))</f>
        <v>RASPILLE</v>
      </c>
      <c r="K397" s="3" t="str">
        <f>IF(_xlfn.XLOOKUP(D397,'[1]Liste bétail'!A:A,'[1]Liste bétail'!D:D,"")=0,"",_xlfn.XLOOKUP(D397,'[1]Liste bétail'!A:A,'[1]Liste bétail'!D:D,""))</f>
        <v/>
      </c>
      <c r="L397" s="3" t="str">
        <f>IF(_xlfn.XLOOKUP(F397,'[1]Liste bétail'!A:A,'[1]Liste bétail'!D:D,"")=0,"",_xlfn.XLOOKUP(F397,'[1]Liste bétail'!A:A,'[1]Liste bétail'!D:D,""))</f>
        <v/>
      </c>
      <c r="M397" s="3" t="str">
        <f t="shared" si="27"/>
        <v/>
      </c>
      <c r="N397" s="3" t="str">
        <f t="shared" si="26"/>
        <v/>
      </c>
      <c r="O397" s="1"/>
      <c r="P397" s="1" t="str">
        <f t="shared" si="25"/>
        <v>L77_L102</v>
      </c>
    </row>
    <row r="398" spans="1:16" ht="11" customHeight="1" x14ac:dyDescent="0.45">
      <c r="A398" s="10">
        <v>397</v>
      </c>
      <c r="B398" s="13" t="s">
        <v>18</v>
      </c>
      <c r="C398" s="13">
        <v>46193</v>
      </c>
      <c r="D398" s="11">
        <v>56</v>
      </c>
      <c r="E398" s="12" t="s">
        <v>9</v>
      </c>
      <c r="F398" s="11">
        <v>121</v>
      </c>
      <c r="G398" s="11" t="str">
        <f>IF(ISERROR(VLOOKUP(D398,'[1]Liste bétail'!$A$1:$B$65516,2,FALSE)),"",VLOOKUP(D398,'[1]Liste bétail'!$A$1:$B$65516,2,FALSE))</f>
        <v>ALOUETTE</v>
      </c>
      <c r="H398" s="11" t="str">
        <f t="shared" si="24"/>
        <v>-</v>
      </c>
      <c r="I398" s="11" t="str">
        <f>IF(ISERROR(VLOOKUP(F398,'[1]Liste bétail'!$A$1:$B$65516,2,FALSE)),"",VLOOKUP(F398,'[1]Liste bétail'!$A$1:$B$65516,2,FALSE))</f>
        <v>COQUETTE</v>
      </c>
      <c r="K398" s="3" t="str">
        <f>IF(_xlfn.XLOOKUP(D398,'[1]Liste bétail'!A:A,'[1]Liste bétail'!D:D,"")=0,"",_xlfn.XLOOKUP(D398,'[1]Liste bétail'!A:A,'[1]Liste bétail'!D:D,""))</f>
        <v>2V</v>
      </c>
      <c r="L398" s="3" t="str">
        <f>IF(_xlfn.XLOOKUP(F398,'[1]Liste bétail'!A:A,'[1]Liste bétail'!D:D,"")=0,"",_xlfn.XLOOKUP(F398,'[1]Liste bétail'!A:A,'[1]Liste bétail'!D:D,""))</f>
        <v>IV</v>
      </c>
      <c r="M398" s="3">
        <f t="shared" si="27"/>
        <v>1</v>
      </c>
      <c r="N398" s="3" t="str">
        <f t="shared" si="26"/>
        <v/>
      </c>
      <c r="O398" s="1"/>
      <c r="P398" s="1" t="str">
        <f t="shared" si="25"/>
        <v>L56_L121</v>
      </c>
    </row>
    <row r="399" spans="1:16" ht="11" customHeight="1" x14ac:dyDescent="0.45">
      <c r="A399" s="10">
        <v>398</v>
      </c>
      <c r="B399" s="13" t="s">
        <v>18</v>
      </c>
      <c r="C399" s="13">
        <v>46193</v>
      </c>
      <c r="D399" s="11">
        <v>50</v>
      </c>
      <c r="E399" s="12" t="s">
        <v>9</v>
      </c>
      <c r="F399" s="11">
        <v>74</v>
      </c>
      <c r="G399" s="11" t="str">
        <f>IF(ISERROR(VLOOKUP(D399,'[1]Liste bétail'!$A$1:$B$65516,2,FALSE)),"",VLOOKUP(D399,'[1]Liste bétail'!$A$1:$B$65516,2,FALSE))</f>
        <v>ASTUCE</v>
      </c>
      <c r="H399" s="11" t="str">
        <f t="shared" si="24"/>
        <v>-</v>
      </c>
      <c r="I399" s="11" t="str">
        <f>IF(ISERROR(VLOOKUP(F399,'[1]Liste bétail'!$A$1:$B$65516,2,FALSE)),"",VLOOKUP(F399,'[1]Liste bétail'!$A$1:$B$65516,2,FALSE))</f>
        <v>MAIA</v>
      </c>
      <c r="K399" s="3" t="str">
        <f>IF(_xlfn.XLOOKUP(D399,'[1]Liste bétail'!A:A,'[1]Liste bétail'!D:D,"")=0,"",_xlfn.XLOOKUP(D399,'[1]Liste bétail'!A:A,'[1]Liste bétail'!D:D,""))</f>
        <v>IV</v>
      </c>
      <c r="L399" s="3" t="str">
        <f>IF(_xlfn.XLOOKUP(F399,'[1]Liste bétail'!A:A,'[1]Liste bétail'!D:D,"")=0,"",_xlfn.XLOOKUP(F399,'[1]Liste bétail'!A:A,'[1]Liste bétail'!D:D,""))</f>
        <v>V</v>
      </c>
      <c r="M399" s="3">
        <f t="shared" si="27"/>
        <v>1</v>
      </c>
      <c r="N399" s="3" t="str">
        <f t="shared" si="26"/>
        <v/>
      </c>
      <c r="O399" s="1"/>
      <c r="P399" s="1" t="str">
        <f t="shared" si="25"/>
        <v>L50_L74</v>
      </c>
    </row>
    <row r="400" spans="1:16" ht="11" customHeight="1" x14ac:dyDescent="0.45">
      <c r="A400" s="10">
        <v>399</v>
      </c>
      <c r="B400" s="13" t="s">
        <v>18</v>
      </c>
      <c r="C400" s="13">
        <v>46193</v>
      </c>
      <c r="D400" s="11">
        <v>56</v>
      </c>
      <c r="E400" s="12" t="s">
        <v>9</v>
      </c>
      <c r="F400" s="11">
        <v>122</v>
      </c>
      <c r="G400" s="11" t="str">
        <f>IF(ISERROR(VLOOKUP(D400,'[1]Liste bétail'!$A$1:$B$65516,2,FALSE)),"",VLOOKUP(D400,'[1]Liste bétail'!$A$1:$B$65516,2,FALSE))</f>
        <v>ALOUETTE</v>
      </c>
      <c r="H400" s="11" t="str">
        <f t="shared" si="24"/>
        <v>-</v>
      </c>
      <c r="I400" s="11" t="str">
        <f>IF(ISERROR(VLOOKUP(F400,'[1]Liste bétail'!$A$1:$B$65516,2,FALSE)),"",VLOOKUP(F400,'[1]Liste bétail'!$A$1:$B$65516,2,FALSE))</f>
        <v>NINA</v>
      </c>
      <c r="K400" s="3" t="str">
        <f>IF(_xlfn.XLOOKUP(D400,'[1]Liste bétail'!A:A,'[1]Liste bétail'!D:D,"")=0,"",_xlfn.XLOOKUP(D400,'[1]Liste bétail'!A:A,'[1]Liste bétail'!D:D,""))</f>
        <v>2V</v>
      </c>
      <c r="L400" s="3" t="str">
        <f>IF(_xlfn.XLOOKUP(F400,'[1]Liste bétail'!A:A,'[1]Liste bétail'!D:D,"")=0,"",_xlfn.XLOOKUP(F400,'[1]Liste bétail'!A:A,'[1]Liste bétail'!D:D,""))</f>
        <v>2V</v>
      </c>
      <c r="M400" s="3" t="str">
        <f t="shared" si="27"/>
        <v>2V</v>
      </c>
      <c r="N400" s="3" t="str">
        <f t="shared" si="26"/>
        <v>2V</v>
      </c>
      <c r="O400" s="1"/>
      <c r="P400" s="1" t="str">
        <f t="shared" si="25"/>
        <v>L56_L122</v>
      </c>
    </row>
    <row r="401" spans="1:16" ht="11" customHeight="1" x14ac:dyDescent="0.45">
      <c r="A401" s="10">
        <v>400</v>
      </c>
      <c r="B401" s="13" t="s">
        <v>18</v>
      </c>
      <c r="C401" s="13">
        <v>46193</v>
      </c>
      <c r="D401" s="11">
        <v>98</v>
      </c>
      <c r="E401" s="12" t="s">
        <v>9</v>
      </c>
      <c r="F401" s="11">
        <v>130</v>
      </c>
      <c r="G401" s="11" t="str">
        <f>IF(ISERROR(VLOOKUP(D401,'[1]Liste bétail'!$A$1:$B$65516,2,FALSE)),"",VLOOKUP(D401,'[1]Liste bétail'!$A$1:$B$65516,2,FALSE))</f>
        <v>PEPITA</v>
      </c>
      <c r="H401" s="11" t="str">
        <f t="shared" si="24"/>
        <v>-</v>
      </c>
      <c r="I401" s="11" t="str">
        <f>IF(ISERROR(VLOOKUP(F401,'[1]Liste bétail'!$A$1:$B$65516,2,FALSE)),"",VLOOKUP(F401,'[1]Liste bétail'!$A$1:$B$65516,2,FALSE))</f>
        <v>MARQUISE</v>
      </c>
      <c r="K401" s="3" t="str">
        <f>IF(_xlfn.XLOOKUP(D401,'[1]Liste bétail'!A:A,'[1]Liste bétail'!D:D,"")=0,"",_xlfn.XLOOKUP(D401,'[1]Liste bétail'!A:A,'[1]Liste bétail'!D:D,""))</f>
        <v>V</v>
      </c>
      <c r="L401" s="3" t="str">
        <f>IF(_xlfn.XLOOKUP(F401,'[1]Liste bétail'!A:A,'[1]Liste bétail'!D:D,"")=0,"",_xlfn.XLOOKUP(F401,'[1]Liste bétail'!A:A,'[1]Liste bétail'!D:D,""))</f>
        <v>IV</v>
      </c>
      <c r="M401" s="3">
        <f t="shared" si="27"/>
        <v>1</v>
      </c>
      <c r="N401" s="3" t="str">
        <f t="shared" si="26"/>
        <v/>
      </c>
      <c r="O401" s="1"/>
      <c r="P401" s="1" t="str">
        <f t="shared" si="25"/>
        <v>L98_L130</v>
      </c>
    </row>
    <row r="402" spans="1:16" ht="11" customHeight="1" x14ac:dyDescent="0.45">
      <c r="A402" s="10">
        <v>401</v>
      </c>
      <c r="B402" s="13" t="s">
        <v>18</v>
      </c>
      <c r="C402" s="13">
        <v>46193</v>
      </c>
      <c r="D402" s="11">
        <v>24</v>
      </c>
      <c r="E402" s="12"/>
      <c r="F402" s="11">
        <v>35</v>
      </c>
      <c r="G402" s="11" t="str">
        <f>IF(ISERROR(VLOOKUP(D402,'[1]Liste bétail'!$A$1:$B$65516,2,FALSE)),"",VLOOKUP(D402,'[1]Liste bétail'!$A$1:$B$65516,2,FALSE))</f>
        <v>BENKIPIC</v>
      </c>
      <c r="H402" s="11">
        <f t="shared" si="24"/>
        <v>0</v>
      </c>
      <c r="I402" s="11" t="str">
        <f>IF(ISERROR(VLOOKUP(F402,'[1]Liste bétail'!$A$1:$B$65516,2,FALSE)),"",VLOOKUP(F402,'[1]Liste bétail'!$A$1:$B$65516,2,FALSE))</f>
        <v>CHARLINE</v>
      </c>
      <c r="K402" s="3" t="str">
        <f>IF(_xlfn.XLOOKUP(D402,'[1]Liste bétail'!A:A,'[1]Liste bétail'!D:D,"")=0,"",_xlfn.XLOOKUP(D402,'[1]Liste bétail'!A:A,'[1]Liste bétail'!D:D,""))</f>
        <v>2V</v>
      </c>
      <c r="L402" s="3" t="str">
        <f>IF(_xlfn.XLOOKUP(F402,'[1]Liste bétail'!A:A,'[1]Liste bétail'!D:D,"")=0,"",_xlfn.XLOOKUP(F402,'[1]Liste bétail'!A:A,'[1]Liste bétail'!D:D,""))</f>
        <v>V</v>
      </c>
      <c r="M402" s="3">
        <f t="shared" si="27"/>
        <v>1</v>
      </c>
      <c r="N402" s="3" t="str">
        <f t="shared" si="26"/>
        <v/>
      </c>
      <c r="O402" s="1"/>
      <c r="P402" s="1" t="str">
        <f t="shared" si="25"/>
        <v>L24_L35</v>
      </c>
    </row>
    <row r="403" spans="1:16" ht="11" customHeight="1" x14ac:dyDescent="0.45">
      <c r="A403" s="10">
        <v>402</v>
      </c>
      <c r="B403" s="13" t="s">
        <v>18</v>
      </c>
      <c r="C403" s="13">
        <v>46193</v>
      </c>
      <c r="D403" s="11">
        <v>20</v>
      </c>
      <c r="E403" s="12" t="s">
        <v>9</v>
      </c>
      <c r="F403" s="11">
        <v>12</v>
      </c>
      <c r="G403" s="11" t="str">
        <f>IF(ISERROR(VLOOKUP(D403,'[1]Liste bétail'!$A$1:$B$65516,2,FALSE)),"",VLOOKUP(D403,'[1]Liste bétail'!$A$1:$B$65516,2,FALSE))</f>
        <v>BENETNASH</v>
      </c>
      <c r="H403" s="11" t="str">
        <f t="shared" si="24"/>
        <v>-</v>
      </c>
      <c r="I403" s="11" t="str">
        <f>IF(ISERROR(VLOOKUP(F403,'[1]Liste bétail'!$A$1:$B$65516,2,FALSE)),"",VLOOKUP(F403,'[1]Liste bétail'!$A$1:$B$65516,2,FALSE))</f>
        <v>KORONA</v>
      </c>
      <c r="K403" s="3" t="str">
        <f>IF(_xlfn.XLOOKUP(D403,'[1]Liste bétail'!A:A,'[1]Liste bétail'!D:D,"")=0,"",_xlfn.XLOOKUP(D403,'[1]Liste bétail'!A:A,'[1]Liste bétail'!D:D,""))</f>
        <v/>
      </c>
      <c r="L403" s="3" t="str">
        <f>IF(_xlfn.XLOOKUP(F403,'[1]Liste bétail'!A:A,'[1]Liste bétail'!D:D,"")=0,"",_xlfn.XLOOKUP(F403,'[1]Liste bétail'!A:A,'[1]Liste bétail'!D:D,""))</f>
        <v/>
      </c>
      <c r="M403" s="3" t="str">
        <f t="shared" si="27"/>
        <v/>
      </c>
      <c r="N403" s="3" t="str">
        <f t="shared" si="26"/>
        <v/>
      </c>
      <c r="O403" s="1"/>
      <c r="P403" s="1" t="str">
        <f t="shared" si="25"/>
        <v>L12_L20</v>
      </c>
    </row>
    <row r="404" spans="1:16" ht="11" customHeight="1" x14ac:dyDescent="0.45">
      <c r="A404" s="10">
        <v>403</v>
      </c>
      <c r="B404" s="13" t="s">
        <v>18</v>
      </c>
      <c r="C404" s="13">
        <v>46193</v>
      </c>
      <c r="D404" s="11">
        <v>19</v>
      </c>
      <c r="E404" s="12" t="s">
        <v>9</v>
      </c>
      <c r="F404" s="11">
        <v>15</v>
      </c>
      <c r="G404" s="11" t="str">
        <f>IF(ISERROR(VLOOKUP(D404,'[1]Liste bétail'!$A$1:$B$65516,2,FALSE)),"",VLOOKUP(D404,'[1]Liste bétail'!$A$1:$B$65516,2,FALSE))</f>
        <v>BENZITA</v>
      </c>
      <c r="H404" s="11" t="str">
        <f t="shared" si="24"/>
        <v>-</v>
      </c>
      <c r="I404" s="11" t="str">
        <f>IF(ISERROR(VLOOKUP(F404,'[1]Liste bétail'!$A$1:$B$65516,2,FALSE)),"",VLOOKUP(F404,'[1]Liste bétail'!$A$1:$B$65516,2,FALSE))</f>
        <v>ZARA</v>
      </c>
      <c r="K404" s="3" t="str">
        <f>IF(_xlfn.XLOOKUP(D404,'[1]Liste bétail'!A:A,'[1]Liste bétail'!D:D,"")=0,"",_xlfn.XLOOKUP(D404,'[1]Liste bétail'!A:A,'[1]Liste bétail'!D:D,""))</f>
        <v/>
      </c>
      <c r="L404" s="3" t="str">
        <f>IF(_xlfn.XLOOKUP(F404,'[1]Liste bétail'!A:A,'[1]Liste bétail'!D:D,"")=0,"",_xlfn.XLOOKUP(F404,'[1]Liste bétail'!A:A,'[1]Liste bétail'!D:D,""))</f>
        <v>IV</v>
      </c>
      <c r="M404" s="3">
        <f t="shared" si="27"/>
        <v>1</v>
      </c>
      <c r="N404" s="3" t="str">
        <f t="shared" si="26"/>
        <v/>
      </c>
      <c r="O404" s="1"/>
      <c r="P404" s="1" t="str">
        <f t="shared" si="25"/>
        <v>L15_L19</v>
      </c>
    </row>
    <row r="405" spans="1:16" ht="11" customHeight="1" x14ac:dyDescent="0.45">
      <c r="A405" s="10">
        <v>404</v>
      </c>
      <c r="B405" s="13" t="s">
        <v>18</v>
      </c>
      <c r="C405" s="13">
        <v>46193</v>
      </c>
      <c r="D405" s="11">
        <v>98</v>
      </c>
      <c r="E405" s="12" t="s">
        <v>9</v>
      </c>
      <c r="F405" s="11">
        <v>35</v>
      </c>
      <c r="G405" s="11" t="str">
        <f>IF(ISERROR(VLOOKUP(D405,'[1]Liste bétail'!$A$1:$B$65516,2,FALSE)),"",VLOOKUP(D405,'[1]Liste bétail'!$A$1:$B$65516,2,FALSE))</f>
        <v>PEPITA</v>
      </c>
      <c r="H405" s="11" t="str">
        <f t="shared" si="24"/>
        <v>-</v>
      </c>
      <c r="I405" s="11" t="str">
        <f>IF(ISERROR(VLOOKUP(F405,'[1]Liste bétail'!$A$1:$B$65516,2,FALSE)),"",VLOOKUP(F405,'[1]Liste bétail'!$A$1:$B$65516,2,FALSE))</f>
        <v>CHARLINE</v>
      </c>
      <c r="K405" s="3" t="str">
        <f>IF(_xlfn.XLOOKUP(D405,'[1]Liste bétail'!A:A,'[1]Liste bétail'!D:D,"")=0,"",_xlfn.XLOOKUP(D405,'[1]Liste bétail'!A:A,'[1]Liste bétail'!D:D,""))</f>
        <v>V</v>
      </c>
      <c r="L405" s="3" t="str">
        <f>IF(_xlfn.XLOOKUP(F405,'[1]Liste bétail'!A:A,'[1]Liste bétail'!D:D,"")=0,"",_xlfn.XLOOKUP(F405,'[1]Liste bétail'!A:A,'[1]Liste bétail'!D:D,""))</f>
        <v>V</v>
      </c>
      <c r="M405" s="3" t="str">
        <f t="shared" si="27"/>
        <v>V</v>
      </c>
      <c r="N405" s="3" t="str">
        <f t="shared" si="26"/>
        <v>V</v>
      </c>
      <c r="O405" s="1"/>
      <c r="P405" s="1" t="str">
        <f t="shared" si="25"/>
        <v>L35_L98</v>
      </c>
    </row>
    <row r="406" spans="1:16" ht="11" customHeight="1" x14ac:dyDescent="0.45">
      <c r="A406" s="10">
        <v>405</v>
      </c>
      <c r="B406" s="13" t="s">
        <v>18</v>
      </c>
      <c r="C406" s="13">
        <v>46193</v>
      </c>
      <c r="D406" s="11">
        <v>124</v>
      </c>
      <c r="E406" s="12" t="s">
        <v>9</v>
      </c>
      <c r="F406" s="11">
        <v>18</v>
      </c>
      <c r="G406" s="11" t="str">
        <f>IF(ISERROR(VLOOKUP(D406,'[1]Liste bétail'!$A$1:$B$65516,2,FALSE)),"",VLOOKUP(D406,'[1]Liste bétail'!$A$1:$B$65516,2,FALSE))</f>
        <v>COQUINE</v>
      </c>
      <c r="H406" s="11" t="str">
        <f t="shared" si="24"/>
        <v>-</v>
      </c>
      <c r="I406" s="11" t="str">
        <f>IF(ISERROR(VLOOKUP(F406,'[1]Liste bétail'!$A$1:$B$65516,2,FALSE)),"",VLOOKUP(F406,'[1]Liste bétail'!$A$1:$B$65516,2,FALSE))</f>
        <v>BENZAÏ</v>
      </c>
      <c r="K406" s="3" t="str">
        <f>IF(_xlfn.XLOOKUP(D406,'[1]Liste bétail'!A:A,'[1]Liste bétail'!D:D,"")=0,"",_xlfn.XLOOKUP(D406,'[1]Liste bétail'!A:A,'[1]Liste bétail'!D:D,""))</f>
        <v>2V</v>
      </c>
      <c r="L406" s="3" t="str">
        <f>IF(_xlfn.XLOOKUP(F406,'[1]Liste bétail'!A:A,'[1]Liste bétail'!D:D,"")=0,"",_xlfn.XLOOKUP(F406,'[1]Liste bétail'!A:A,'[1]Liste bétail'!D:D,""))</f>
        <v>V</v>
      </c>
      <c r="M406" s="3">
        <f t="shared" si="27"/>
        <v>1</v>
      </c>
      <c r="N406" s="3" t="str">
        <f t="shared" si="26"/>
        <v/>
      </c>
      <c r="O406" s="1"/>
      <c r="P406" s="1" t="str">
        <f t="shared" si="25"/>
        <v>L18_L124</v>
      </c>
    </row>
    <row r="407" spans="1:16" ht="11" customHeight="1" x14ac:dyDescent="0.45">
      <c r="A407" s="10">
        <v>406</v>
      </c>
      <c r="B407" s="13" t="s">
        <v>18</v>
      </c>
      <c r="C407" s="13">
        <v>46193</v>
      </c>
      <c r="D407" s="11">
        <v>24</v>
      </c>
      <c r="E407" s="12" t="s">
        <v>12</v>
      </c>
      <c r="F407" s="11">
        <v>58</v>
      </c>
      <c r="G407" s="11" t="str">
        <f>IF(ISERROR(VLOOKUP(D407,'[1]Liste bétail'!$A$1:$B$65516,2,FALSE)),"",VLOOKUP(D407,'[1]Liste bétail'!$A$1:$B$65516,2,FALSE))</f>
        <v>BENKIPIC</v>
      </c>
      <c r="H407" s="11" t="str">
        <f t="shared" si="24"/>
        <v>&gt;</v>
      </c>
      <c r="I407" s="11" t="str">
        <f>IF(ISERROR(VLOOKUP(F407,'[1]Liste bétail'!$A$1:$B$65516,2,FALSE)),"",VLOOKUP(F407,'[1]Liste bétail'!$A$1:$B$65516,2,FALSE))</f>
        <v>NEROBI</v>
      </c>
      <c r="K407" s="3" t="str">
        <f>IF(_xlfn.XLOOKUP(D407,'[1]Liste bétail'!A:A,'[1]Liste bétail'!D:D,"")=0,"",_xlfn.XLOOKUP(D407,'[1]Liste bétail'!A:A,'[1]Liste bétail'!D:D,""))</f>
        <v>2V</v>
      </c>
      <c r="L407" s="3" t="str">
        <f>IF(_xlfn.XLOOKUP(F407,'[1]Liste bétail'!A:A,'[1]Liste bétail'!D:D,"")=0,"",_xlfn.XLOOKUP(F407,'[1]Liste bétail'!A:A,'[1]Liste bétail'!D:D,""))</f>
        <v>2V</v>
      </c>
      <c r="M407" s="3" t="str">
        <f t="shared" si="27"/>
        <v>2V</v>
      </c>
      <c r="N407" s="3" t="str">
        <f t="shared" si="26"/>
        <v>2V</v>
      </c>
      <c r="O407" s="1"/>
      <c r="P407" s="1" t="str">
        <f t="shared" si="25"/>
        <v>L24_L58</v>
      </c>
    </row>
    <row r="408" spans="1:16" ht="11" customHeight="1" x14ac:dyDescent="0.45">
      <c r="A408" s="10">
        <v>407</v>
      </c>
      <c r="B408" s="13" t="s">
        <v>18</v>
      </c>
      <c r="C408" s="13">
        <v>46193</v>
      </c>
      <c r="D408" s="11">
        <v>64</v>
      </c>
      <c r="E408" s="12" t="s">
        <v>9</v>
      </c>
      <c r="F408" s="11">
        <v>118</v>
      </c>
      <c r="G408" s="11" t="str">
        <f>IF(ISERROR(VLOOKUP(D408,'[1]Liste bétail'!$A$1:$B$65516,2,FALSE)),"",VLOOKUP(D408,'[1]Liste bétail'!$A$1:$B$65516,2,FALSE))</f>
        <v>PYGMEE</v>
      </c>
      <c r="H408" s="11" t="str">
        <f t="shared" si="24"/>
        <v>-</v>
      </c>
      <c r="I408" s="11" t="str">
        <f>IF(ISERROR(VLOOKUP(F408,'[1]Liste bétail'!$A$1:$B$65516,2,FALSE)),"",VLOOKUP(F408,'[1]Liste bétail'!$A$1:$B$65516,2,FALSE))</f>
        <v>LORELEI</v>
      </c>
      <c r="K408" s="3" t="str">
        <f>IF(_xlfn.XLOOKUP(D408,'[1]Liste bétail'!A:A,'[1]Liste bétail'!D:D,"")=0,"",_xlfn.XLOOKUP(D408,'[1]Liste bétail'!A:A,'[1]Liste bétail'!D:D,""))</f>
        <v/>
      </c>
      <c r="L408" s="3" t="str">
        <f>IF(_xlfn.XLOOKUP(F408,'[1]Liste bétail'!A:A,'[1]Liste bétail'!D:D,"")=0,"",_xlfn.XLOOKUP(F408,'[1]Liste bétail'!A:A,'[1]Liste bétail'!D:D,""))</f>
        <v>V</v>
      </c>
      <c r="M408" s="3">
        <f t="shared" si="27"/>
        <v>1</v>
      </c>
      <c r="N408" s="3" t="str">
        <f t="shared" si="26"/>
        <v/>
      </c>
      <c r="O408" s="1"/>
      <c r="P408" s="1" t="str">
        <f t="shared" si="25"/>
        <v>L64_L118</v>
      </c>
    </row>
    <row r="409" spans="1:16" ht="11" customHeight="1" x14ac:dyDescent="0.45">
      <c r="A409" s="10">
        <v>408</v>
      </c>
      <c r="B409" s="13" t="s">
        <v>18</v>
      </c>
      <c r="C409" s="13">
        <v>46193</v>
      </c>
      <c r="D409" s="11">
        <v>64</v>
      </c>
      <c r="E409" s="12" t="s">
        <v>9</v>
      </c>
      <c r="F409" s="11">
        <v>41</v>
      </c>
      <c r="G409" s="11" t="str">
        <f>IF(ISERROR(VLOOKUP(D409,'[1]Liste bétail'!$A$1:$B$65516,2,FALSE)),"",VLOOKUP(D409,'[1]Liste bétail'!$A$1:$B$65516,2,FALSE))</f>
        <v>PYGMEE</v>
      </c>
      <c r="H409" s="11" t="str">
        <f t="shared" si="24"/>
        <v>-</v>
      </c>
      <c r="I409" s="11" t="str">
        <f>IF(ISERROR(VLOOKUP(F409,'[1]Liste bétail'!$A$1:$B$65516,2,FALSE)),"",VLOOKUP(F409,'[1]Liste bétail'!$A$1:$B$65516,2,FALSE))</f>
        <v>MOMING</v>
      </c>
      <c r="K409" s="3" t="str">
        <f>IF(_xlfn.XLOOKUP(D409,'[1]Liste bétail'!A:A,'[1]Liste bétail'!D:D,"")=0,"",_xlfn.XLOOKUP(D409,'[1]Liste bétail'!A:A,'[1]Liste bétail'!D:D,""))</f>
        <v/>
      </c>
      <c r="L409" s="3" t="str">
        <f>IF(_xlfn.XLOOKUP(F409,'[1]Liste bétail'!A:A,'[1]Liste bétail'!D:D,"")=0,"",_xlfn.XLOOKUP(F409,'[1]Liste bétail'!A:A,'[1]Liste bétail'!D:D,""))</f>
        <v/>
      </c>
      <c r="M409" s="3" t="str">
        <f t="shared" si="27"/>
        <v/>
      </c>
      <c r="N409" s="3" t="str">
        <f t="shared" si="26"/>
        <v/>
      </c>
      <c r="O409" s="1"/>
      <c r="P409" s="1" t="str">
        <f t="shared" si="25"/>
        <v>L41_L64</v>
      </c>
    </row>
    <row r="410" spans="1:16" ht="11" customHeight="1" x14ac:dyDescent="0.45">
      <c r="A410" s="10">
        <v>409</v>
      </c>
      <c r="B410" s="13" t="s">
        <v>18</v>
      </c>
      <c r="C410" s="13">
        <v>46193</v>
      </c>
      <c r="D410" s="11">
        <v>20</v>
      </c>
      <c r="E410" s="12" t="s">
        <v>9</v>
      </c>
      <c r="F410" s="11">
        <v>90</v>
      </c>
      <c r="G410" s="11" t="str">
        <f>IF(ISERROR(VLOOKUP(D410,'[1]Liste bétail'!$A$1:$B$65516,2,FALSE)),"",VLOOKUP(D410,'[1]Liste bétail'!$A$1:$B$65516,2,FALSE))</f>
        <v>BENETNASH</v>
      </c>
      <c r="H410" s="11" t="str">
        <f t="shared" si="24"/>
        <v>-</v>
      </c>
      <c r="I410" s="11" t="str">
        <f>IF(ISERROR(VLOOKUP(F410,'[1]Liste bétail'!$A$1:$B$65516,2,FALSE)),"",VLOOKUP(F410,'[1]Liste bétail'!$A$1:$B$65516,2,FALSE))</f>
        <v>FLACA</v>
      </c>
      <c r="K410" s="3" t="str">
        <f>IF(_xlfn.XLOOKUP(D410,'[1]Liste bétail'!A:A,'[1]Liste bétail'!D:D,"")=0,"",_xlfn.XLOOKUP(D410,'[1]Liste bétail'!A:A,'[1]Liste bétail'!D:D,""))</f>
        <v/>
      </c>
      <c r="L410" s="3" t="str">
        <f>IF(_xlfn.XLOOKUP(F410,'[1]Liste bétail'!A:A,'[1]Liste bétail'!D:D,"")=0,"",_xlfn.XLOOKUP(F410,'[1]Liste bétail'!A:A,'[1]Liste bétail'!D:D,""))</f>
        <v>2V</v>
      </c>
      <c r="M410" s="3">
        <f t="shared" si="27"/>
        <v>1</v>
      </c>
      <c r="N410" s="3" t="str">
        <f t="shared" si="26"/>
        <v/>
      </c>
      <c r="O410" s="1"/>
      <c r="P410" s="1" t="str">
        <f t="shared" si="25"/>
        <v>L20_L90</v>
      </c>
    </row>
    <row r="411" spans="1:16" ht="11" customHeight="1" x14ac:dyDescent="0.45">
      <c r="A411" s="10">
        <v>410</v>
      </c>
      <c r="B411" s="13" t="s">
        <v>18</v>
      </c>
      <c r="C411" s="13">
        <v>46193</v>
      </c>
      <c r="D411" s="11">
        <v>8</v>
      </c>
      <c r="E411" s="12" t="s">
        <v>9</v>
      </c>
      <c r="F411" s="11">
        <v>56</v>
      </c>
      <c r="G411" s="11" t="str">
        <f>IF(ISERROR(VLOOKUP(D411,'[1]Liste bétail'!$A$1:$B$65516,2,FALSE)),"",VLOOKUP(D411,'[1]Liste bétail'!$A$1:$B$65516,2,FALSE))</f>
        <v>PENSEE</v>
      </c>
      <c r="H411" s="11" t="str">
        <f t="shared" si="24"/>
        <v>-</v>
      </c>
      <c r="I411" s="11" t="str">
        <f>IF(ISERROR(VLOOKUP(F411,'[1]Liste bétail'!$A$1:$B$65516,2,FALSE)),"",VLOOKUP(F411,'[1]Liste bétail'!$A$1:$B$65516,2,FALSE))</f>
        <v>ALOUETTE</v>
      </c>
      <c r="K411" s="3" t="str">
        <f>IF(_xlfn.XLOOKUP(D411,'[1]Liste bétail'!A:A,'[1]Liste bétail'!D:D,"")=0,"",_xlfn.XLOOKUP(D411,'[1]Liste bétail'!A:A,'[1]Liste bétail'!D:D,""))</f>
        <v/>
      </c>
      <c r="L411" s="3" t="str">
        <f>IF(_xlfn.XLOOKUP(F411,'[1]Liste bétail'!A:A,'[1]Liste bétail'!D:D,"")=0,"",_xlfn.XLOOKUP(F411,'[1]Liste bétail'!A:A,'[1]Liste bétail'!D:D,""))</f>
        <v>2V</v>
      </c>
      <c r="M411" s="3">
        <f t="shared" si="27"/>
        <v>1</v>
      </c>
      <c r="N411" s="3" t="str">
        <f t="shared" si="26"/>
        <v/>
      </c>
      <c r="O411" s="1"/>
      <c r="P411" s="1" t="str">
        <f t="shared" si="25"/>
        <v>L8_L56</v>
      </c>
    </row>
    <row r="412" spans="1:16" ht="11" customHeight="1" x14ac:dyDescent="0.45">
      <c r="A412" s="10">
        <v>411</v>
      </c>
      <c r="B412" s="13" t="s">
        <v>18</v>
      </c>
      <c r="C412" s="13">
        <v>46193</v>
      </c>
      <c r="D412" s="11">
        <v>106</v>
      </c>
      <c r="E412" s="12" t="s">
        <v>9</v>
      </c>
      <c r="F412" s="11">
        <v>53</v>
      </c>
      <c r="G412" s="11" t="str">
        <f>IF(ISERROR(VLOOKUP(D412,'[1]Liste bétail'!$A$1:$B$65516,2,FALSE)),"",VLOOKUP(D412,'[1]Liste bétail'!$A$1:$B$65516,2,FALSE))</f>
        <v>MISTRAL</v>
      </c>
      <c r="H412" s="11" t="str">
        <f t="shared" si="24"/>
        <v>-</v>
      </c>
      <c r="I412" s="11" t="str">
        <f>IF(ISERROR(VLOOKUP(F412,'[1]Liste bétail'!$A$1:$B$65516,2,FALSE)),"",VLOOKUP(F412,'[1]Liste bétail'!$A$1:$B$65516,2,FALSE))</f>
        <v>DANETTE</v>
      </c>
      <c r="K412" s="3" t="str">
        <f>IF(_xlfn.XLOOKUP(D412,'[1]Liste bétail'!A:A,'[1]Liste bétail'!D:D,"")=0,"",_xlfn.XLOOKUP(D412,'[1]Liste bétail'!A:A,'[1]Liste bétail'!D:D,""))</f>
        <v>2V</v>
      </c>
      <c r="L412" s="3" t="str">
        <f>IF(_xlfn.XLOOKUP(F412,'[1]Liste bétail'!A:A,'[1]Liste bétail'!D:D,"")=0,"",_xlfn.XLOOKUP(F412,'[1]Liste bétail'!A:A,'[1]Liste bétail'!D:D,""))</f>
        <v>IV</v>
      </c>
      <c r="M412" s="3">
        <f t="shared" si="27"/>
        <v>1</v>
      </c>
      <c r="N412" s="3" t="str">
        <f t="shared" si="26"/>
        <v/>
      </c>
      <c r="O412" s="1"/>
      <c r="P412" s="1" t="str">
        <f t="shared" si="25"/>
        <v>L53_L106</v>
      </c>
    </row>
    <row r="413" spans="1:16" ht="11" customHeight="1" x14ac:dyDescent="0.45">
      <c r="A413" s="10">
        <v>412</v>
      </c>
      <c r="B413" s="13" t="s">
        <v>18</v>
      </c>
      <c r="C413" s="13">
        <v>46193</v>
      </c>
      <c r="D413" s="11">
        <v>19</v>
      </c>
      <c r="E413" s="12" t="s">
        <v>9</v>
      </c>
      <c r="F413" s="11">
        <v>126</v>
      </c>
      <c r="G413" s="11" t="str">
        <f>IF(ISERROR(VLOOKUP(D413,'[1]Liste bétail'!$A$1:$B$65516,2,FALSE)),"",VLOOKUP(D413,'[1]Liste bétail'!$A$1:$B$65516,2,FALSE))</f>
        <v>BENZITA</v>
      </c>
      <c r="H413" s="11" t="str">
        <f t="shared" si="24"/>
        <v>-</v>
      </c>
      <c r="I413" s="11" t="str">
        <f>IF(ISERROR(VLOOKUP(F413,'[1]Liste bétail'!$A$1:$B$65516,2,FALSE)),"",VLOOKUP(F413,'[1]Liste bétail'!$A$1:$B$65516,2,FALSE))</f>
        <v>BANDIT</v>
      </c>
      <c r="K413" s="3" t="str">
        <f>IF(_xlfn.XLOOKUP(D413,'[1]Liste bétail'!A:A,'[1]Liste bétail'!D:D,"")=0,"",_xlfn.XLOOKUP(D413,'[1]Liste bétail'!A:A,'[1]Liste bétail'!D:D,""))</f>
        <v/>
      </c>
      <c r="L413" s="3" t="str">
        <f>IF(_xlfn.XLOOKUP(F413,'[1]Liste bétail'!A:A,'[1]Liste bétail'!D:D,"")=0,"",_xlfn.XLOOKUP(F413,'[1]Liste bétail'!A:A,'[1]Liste bétail'!D:D,""))</f>
        <v>2V</v>
      </c>
      <c r="M413" s="3">
        <f t="shared" si="27"/>
        <v>1</v>
      </c>
      <c r="N413" s="3" t="str">
        <f t="shared" si="26"/>
        <v/>
      </c>
      <c r="O413" s="1"/>
      <c r="P413" s="1" t="str">
        <f t="shared" si="25"/>
        <v>L19_L126</v>
      </c>
    </row>
    <row r="414" spans="1:16" ht="11" customHeight="1" x14ac:dyDescent="0.45">
      <c r="A414" s="10">
        <v>413</v>
      </c>
      <c r="B414" s="13" t="s">
        <v>18</v>
      </c>
      <c r="C414" s="13">
        <v>46193</v>
      </c>
      <c r="D414" s="11">
        <v>123</v>
      </c>
      <c r="E414" s="12" t="s">
        <v>9</v>
      </c>
      <c r="F414" s="11">
        <v>66</v>
      </c>
      <c r="G414" s="11" t="str">
        <f>IF(ISERROR(VLOOKUP(D414,'[1]Liste bétail'!$A$1:$B$65516,2,FALSE)),"",VLOOKUP(D414,'[1]Liste bétail'!$A$1:$B$65516,2,FALSE))</f>
        <v>LAS VEGAS</v>
      </c>
      <c r="H414" s="11" t="str">
        <f t="shared" si="24"/>
        <v>-</v>
      </c>
      <c r="I414" s="11" t="str">
        <f>IF(ISERROR(VLOOKUP(F414,'[1]Liste bétail'!$A$1:$B$65516,2,FALSE)),"",VLOOKUP(F414,'[1]Liste bétail'!$A$1:$B$65516,2,FALSE))</f>
        <v>PARIA</v>
      </c>
      <c r="K414" s="3" t="str">
        <f>IF(_xlfn.XLOOKUP(D414,'[1]Liste bétail'!A:A,'[1]Liste bétail'!D:D,"")=0,"",_xlfn.XLOOKUP(D414,'[1]Liste bétail'!A:A,'[1]Liste bétail'!D:D,""))</f>
        <v>2V</v>
      </c>
      <c r="L414" s="3" t="str">
        <f>IF(_xlfn.XLOOKUP(F414,'[1]Liste bétail'!A:A,'[1]Liste bétail'!D:D,"")=0,"",_xlfn.XLOOKUP(F414,'[1]Liste bétail'!A:A,'[1]Liste bétail'!D:D,""))</f>
        <v>2V</v>
      </c>
      <c r="M414" s="3" t="str">
        <f t="shared" si="27"/>
        <v>2V</v>
      </c>
      <c r="N414" s="3" t="str">
        <f t="shared" si="26"/>
        <v>2V</v>
      </c>
      <c r="O414" s="1"/>
      <c r="P414" s="1" t="str">
        <f t="shared" si="25"/>
        <v>L66_L123</v>
      </c>
    </row>
    <row r="415" spans="1:16" ht="11" customHeight="1" x14ac:dyDescent="0.45">
      <c r="A415" s="10">
        <v>414</v>
      </c>
      <c r="B415" s="13" t="s">
        <v>18</v>
      </c>
      <c r="C415" s="13">
        <v>46193</v>
      </c>
      <c r="D415" s="11">
        <v>23</v>
      </c>
      <c r="E415" s="12" t="s">
        <v>9</v>
      </c>
      <c r="F415" s="11">
        <v>123</v>
      </c>
      <c r="G415" s="11" t="str">
        <f>IF(ISERROR(VLOOKUP(D415,'[1]Liste bétail'!$A$1:$B$65516,2,FALSE)),"",VLOOKUP(D415,'[1]Liste bétail'!$A$1:$B$65516,2,FALSE))</f>
        <v>BENYA</v>
      </c>
      <c r="H415" s="11" t="str">
        <f t="shared" si="24"/>
        <v>-</v>
      </c>
      <c r="I415" s="11" t="str">
        <f>IF(ISERROR(VLOOKUP(F415,'[1]Liste bétail'!$A$1:$B$65516,2,FALSE)),"",VLOOKUP(F415,'[1]Liste bétail'!$A$1:$B$65516,2,FALSE))</f>
        <v>LAS VEGAS</v>
      </c>
      <c r="K415" s="3" t="str">
        <f>IF(_xlfn.XLOOKUP(D415,'[1]Liste bétail'!A:A,'[1]Liste bétail'!D:D,"")=0,"",_xlfn.XLOOKUP(D415,'[1]Liste bétail'!A:A,'[1]Liste bétail'!D:D,""))</f>
        <v>2V</v>
      </c>
      <c r="L415" s="3" t="str">
        <f>IF(_xlfn.XLOOKUP(F415,'[1]Liste bétail'!A:A,'[1]Liste bétail'!D:D,"")=0,"",_xlfn.XLOOKUP(F415,'[1]Liste bétail'!A:A,'[1]Liste bétail'!D:D,""))</f>
        <v>2V</v>
      </c>
      <c r="M415" s="3" t="str">
        <f t="shared" si="27"/>
        <v>2V</v>
      </c>
      <c r="N415" s="3" t="str">
        <f t="shared" si="26"/>
        <v>2V</v>
      </c>
      <c r="O415" s="1"/>
      <c r="P415" s="1" t="str">
        <f t="shared" si="25"/>
        <v>L23_L123</v>
      </c>
    </row>
    <row r="416" spans="1:16" ht="11" customHeight="1" x14ac:dyDescent="0.45">
      <c r="A416" s="10">
        <v>415</v>
      </c>
      <c r="B416" s="13" t="s">
        <v>18</v>
      </c>
      <c r="C416" s="13">
        <v>46193</v>
      </c>
      <c r="D416" s="11">
        <v>14</v>
      </c>
      <c r="E416" s="12" t="s">
        <v>9</v>
      </c>
      <c r="F416" s="11">
        <v>91</v>
      </c>
      <c r="G416" s="11" t="str">
        <f>IF(ISERROR(VLOOKUP(D416,'[1]Liste bétail'!$A$1:$B$65516,2,FALSE)),"",VLOOKUP(D416,'[1]Liste bétail'!$A$1:$B$65516,2,FALSE))</f>
        <v>NUBIE</v>
      </c>
      <c r="H416" s="11" t="str">
        <f t="shared" si="24"/>
        <v>-</v>
      </c>
      <c r="I416" s="11" t="str">
        <f>IF(ISERROR(VLOOKUP(F416,'[1]Liste bétail'!$A$1:$B$65516,2,FALSE)),"",VLOOKUP(F416,'[1]Liste bétail'!$A$1:$B$65516,2,FALSE))</f>
        <v>COPAINE</v>
      </c>
      <c r="K416" s="3" t="str">
        <f>IF(_xlfn.XLOOKUP(D416,'[1]Liste bétail'!A:A,'[1]Liste bétail'!D:D,"")=0,"",_xlfn.XLOOKUP(D416,'[1]Liste bétail'!A:A,'[1]Liste bétail'!D:D,""))</f>
        <v/>
      </c>
      <c r="L416" s="3" t="str">
        <f>IF(_xlfn.XLOOKUP(F416,'[1]Liste bétail'!A:A,'[1]Liste bétail'!D:D,"")=0,"",_xlfn.XLOOKUP(F416,'[1]Liste bétail'!A:A,'[1]Liste bétail'!D:D,""))</f>
        <v>2V</v>
      </c>
      <c r="M416" s="3">
        <f t="shared" si="27"/>
        <v>1</v>
      </c>
      <c r="N416" s="3" t="str">
        <f t="shared" si="26"/>
        <v/>
      </c>
      <c r="O416" s="1"/>
      <c r="P416" s="1" t="str">
        <f t="shared" si="25"/>
        <v>L14_L91</v>
      </c>
    </row>
    <row r="417" spans="1:16" ht="11" customHeight="1" x14ac:dyDescent="0.45">
      <c r="A417" s="10">
        <v>416</v>
      </c>
      <c r="B417" s="13" t="s">
        <v>18</v>
      </c>
      <c r="C417" s="13">
        <v>46193</v>
      </c>
      <c r="D417" s="11">
        <v>107</v>
      </c>
      <c r="E417" s="12" t="s">
        <v>9</v>
      </c>
      <c r="F417" s="11">
        <v>33</v>
      </c>
      <c r="G417" s="11" t="str">
        <f>IF(ISERROR(VLOOKUP(D417,'[1]Liste bétail'!$A$1:$B$65516,2,FALSE)),"",VLOOKUP(D417,'[1]Liste bétail'!$A$1:$B$65516,2,FALSE))</f>
        <v>BAGHERA</v>
      </c>
      <c r="H417" s="11" t="str">
        <f t="shared" si="24"/>
        <v>-</v>
      </c>
      <c r="I417" s="11" t="str">
        <f>IF(ISERROR(VLOOKUP(F417,'[1]Liste bétail'!$A$1:$B$65516,2,FALSE)),"",VLOOKUP(F417,'[1]Liste bétail'!$A$1:$B$65516,2,FALSE))</f>
        <v>CHANTILLY</v>
      </c>
      <c r="K417" s="3" t="str">
        <f>IF(_xlfn.XLOOKUP(D417,'[1]Liste bétail'!A:A,'[1]Liste bétail'!D:D,"")=0,"",_xlfn.XLOOKUP(D417,'[1]Liste bétail'!A:A,'[1]Liste bétail'!D:D,""))</f>
        <v/>
      </c>
      <c r="L417" s="3" t="str">
        <f>IF(_xlfn.XLOOKUP(F417,'[1]Liste bétail'!A:A,'[1]Liste bétail'!D:D,"")=0,"",_xlfn.XLOOKUP(F417,'[1]Liste bétail'!A:A,'[1]Liste bétail'!D:D,""))</f>
        <v>2V</v>
      </c>
      <c r="M417" s="3">
        <f t="shared" si="27"/>
        <v>1</v>
      </c>
      <c r="N417" s="3" t="str">
        <f t="shared" si="26"/>
        <v/>
      </c>
      <c r="O417" s="1"/>
      <c r="P417" s="1" t="str">
        <f t="shared" si="25"/>
        <v>L33_L107</v>
      </c>
    </row>
    <row r="418" spans="1:16" ht="11" customHeight="1" x14ac:dyDescent="0.45">
      <c r="A418" s="10">
        <v>417</v>
      </c>
      <c r="B418" s="13" t="s">
        <v>18</v>
      </c>
      <c r="C418" s="13">
        <v>46193</v>
      </c>
      <c r="D418" s="11">
        <v>40</v>
      </c>
      <c r="E418" s="12" t="s">
        <v>9</v>
      </c>
      <c r="F418" s="11">
        <v>98</v>
      </c>
      <c r="G418" s="11" t="str">
        <f>IF(ISERROR(VLOOKUP(D418,'[1]Liste bétail'!$A$1:$B$65516,2,FALSE)),"",VLOOKUP(D418,'[1]Liste bétail'!$A$1:$B$65516,2,FALSE))</f>
        <v>PEPITE</v>
      </c>
      <c r="H418" s="11" t="str">
        <f t="shared" si="24"/>
        <v>-</v>
      </c>
      <c r="I418" s="11" t="str">
        <f>IF(ISERROR(VLOOKUP(F418,'[1]Liste bétail'!$A$1:$B$65516,2,FALSE)),"",VLOOKUP(F418,'[1]Liste bétail'!$A$1:$B$65516,2,FALSE))</f>
        <v>PEPITA</v>
      </c>
      <c r="K418" s="3" t="str">
        <f>IF(_xlfn.XLOOKUP(D418,'[1]Liste bétail'!A:A,'[1]Liste bétail'!D:D,"")=0,"",_xlfn.XLOOKUP(D418,'[1]Liste bétail'!A:A,'[1]Liste bétail'!D:D,""))</f>
        <v>IV</v>
      </c>
      <c r="L418" s="3" t="str">
        <f>IF(_xlfn.XLOOKUP(F418,'[1]Liste bétail'!A:A,'[1]Liste bétail'!D:D,"")=0,"",_xlfn.XLOOKUP(F418,'[1]Liste bétail'!A:A,'[1]Liste bétail'!D:D,""))</f>
        <v>V</v>
      </c>
      <c r="M418" s="3">
        <f t="shared" si="27"/>
        <v>1</v>
      </c>
      <c r="N418" s="3" t="str">
        <f t="shared" si="26"/>
        <v/>
      </c>
      <c r="O418" s="1"/>
      <c r="P418" s="1" t="str">
        <f t="shared" si="25"/>
        <v>L40_L98</v>
      </c>
    </row>
    <row r="419" spans="1:16" ht="11" customHeight="1" x14ac:dyDescent="0.45">
      <c r="A419" s="10">
        <v>418</v>
      </c>
      <c r="B419" s="13" t="s">
        <v>18</v>
      </c>
      <c r="C419" s="13">
        <v>46193</v>
      </c>
      <c r="D419" s="11">
        <v>56</v>
      </c>
      <c r="E419" s="12" t="s">
        <v>9</v>
      </c>
      <c r="F419" s="11">
        <v>124</v>
      </c>
      <c r="G419" s="11" t="str">
        <f>IF(ISERROR(VLOOKUP(D419,'[1]Liste bétail'!$A$1:$B$65516,2,FALSE)),"",VLOOKUP(D419,'[1]Liste bétail'!$A$1:$B$65516,2,FALSE))</f>
        <v>ALOUETTE</v>
      </c>
      <c r="H419" s="11" t="str">
        <f t="shared" si="24"/>
        <v>-</v>
      </c>
      <c r="I419" s="11" t="str">
        <f>IF(ISERROR(VLOOKUP(F419,'[1]Liste bétail'!$A$1:$B$65516,2,FALSE)),"",VLOOKUP(F419,'[1]Liste bétail'!$A$1:$B$65516,2,FALSE))</f>
        <v>COQUINE</v>
      </c>
      <c r="K419" s="3" t="str">
        <f>IF(_xlfn.XLOOKUP(D419,'[1]Liste bétail'!A:A,'[1]Liste bétail'!D:D,"")=0,"",_xlfn.XLOOKUP(D419,'[1]Liste bétail'!A:A,'[1]Liste bétail'!D:D,""))</f>
        <v>2V</v>
      </c>
      <c r="L419" s="3" t="str">
        <f>IF(_xlfn.XLOOKUP(F419,'[1]Liste bétail'!A:A,'[1]Liste bétail'!D:D,"")=0,"",_xlfn.XLOOKUP(F419,'[1]Liste bétail'!A:A,'[1]Liste bétail'!D:D,""))</f>
        <v>2V</v>
      </c>
      <c r="M419" s="3" t="str">
        <f t="shared" si="27"/>
        <v>2V</v>
      </c>
      <c r="N419" s="3" t="str">
        <f t="shared" si="26"/>
        <v>2V</v>
      </c>
      <c r="O419" s="1"/>
      <c r="P419" s="1" t="str">
        <f t="shared" si="25"/>
        <v>L56_L124</v>
      </c>
    </row>
    <row r="420" spans="1:16" ht="11" customHeight="1" x14ac:dyDescent="0.45">
      <c r="A420" s="10">
        <v>419</v>
      </c>
      <c r="B420" s="13" t="s">
        <v>18</v>
      </c>
      <c r="C420" s="13">
        <v>46193</v>
      </c>
      <c r="D420" s="11">
        <v>20</v>
      </c>
      <c r="E420" s="12" t="s">
        <v>12</v>
      </c>
      <c r="F420" s="11">
        <v>28</v>
      </c>
      <c r="G420" s="11" t="str">
        <f>IF(ISERROR(VLOOKUP(D420,'[1]Liste bétail'!$A$1:$B$65516,2,FALSE)),"",VLOOKUP(D420,'[1]Liste bétail'!$A$1:$B$65516,2,FALSE))</f>
        <v>BENETNASH</v>
      </c>
      <c r="H420" s="11" t="str">
        <f t="shared" si="24"/>
        <v>&gt;</v>
      </c>
      <c r="I420" s="11" t="str">
        <f>IF(ISERROR(VLOOKUP(F420,'[1]Liste bétail'!$A$1:$B$65516,2,FALSE)),"",VLOOKUP(F420,'[1]Liste bétail'!$A$1:$B$65516,2,FALSE))</f>
        <v>CHANEL</v>
      </c>
      <c r="K420" s="3" t="str">
        <f>IF(_xlfn.XLOOKUP(D420,'[1]Liste bétail'!A:A,'[1]Liste bétail'!D:D,"")=0,"",_xlfn.XLOOKUP(D420,'[1]Liste bétail'!A:A,'[1]Liste bétail'!D:D,""))</f>
        <v/>
      </c>
      <c r="L420" s="3" t="str">
        <f>IF(_xlfn.XLOOKUP(F420,'[1]Liste bétail'!A:A,'[1]Liste bétail'!D:D,"")=0,"",_xlfn.XLOOKUP(F420,'[1]Liste bétail'!A:A,'[1]Liste bétail'!D:D,""))</f>
        <v/>
      </c>
      <c r="M420" s="3" t="str">
        <f t="shared" si="27"/>
        <v/>
      </c>
      <c r="N420" s="3" t="str">
        <f t="shared" si="26"/>
        <v/>
      </c>
      <c r="O420" s="1"/>
      <c r="P420" s="1" t="str">
        <f t="shared" si="25"/>
        <v>L20_L28</v>
      </c>
    </row>
    <row r="421" spans="1:16" ht="11" customHeight="1" x14ac:dyDescent="0.45">
      <c r="A421" s="10">
        <v>420</v>
      </c>
      <c r="B421" s="13" t="s">
        <v>18</v>
      </c>
      <c r="C421" s="13">
        <v>46193</v>
      </c>
      <c r="D421" s="11">
        <v>94</v>
      </c>
      <c r="E421" s="12" t="s">
        <v>9</v>
      </c>
      <c r="F421" s="11">
        <v>81</v>
      </c>
      <c r="G421" s="11" t="str">
        <f>IF(ISERROR(VLOOKUP(D421,'[1]Liste bétail'!$A$1:$B$65516,2,FALSE)),"",VLOOKUP(D421,'[1]Liste bétail'!$A$1:$B$65516,2,FALSE))</f>
        <v>PANDORE</v>
      </c>
      <c r="H421" s="11" t="str">
        <f t="shared" si="24"/>
        <v>-</v>
      </c>
      <c r="I421" s="11" t="str">
        <f>IF(ISERROR(VLOOKUP(F421,'[1]Liste bétail'!$A$1:$B$65516,2,FALSE)),"",VLOOKUP(F421,'[1]Liste bétail'!$A$1:$B$65516,2,FALSE))</f>
        <v>VOLENE</v>
      </c>
      <c r="K421" s="3" t="str">
        <f>IF(_xlfn.XLOOKUP(D421,'[1]Liste bétail'!A:A,'[1]Liste bétail'!D:D,"")=0,"",_xlfn.XLOOKUP(D421,'[1]Liste bétail'!A:A,'[1]Liste bétail'!D:D,""))</f>
        <v>2V</v>
      </c>
      <c r="L421" s="3" t="str">
        <f>IF(_xlfn.XLOOKUP(F421,'[1]Liste bétail'!A:A,'[1]Liste bétail'!D:D,"")=0,"",_xlfn.XLOOKUP(F421,'[1]Liste bétail'!A:A,'[1]Liste bétail'!D:D,""))</f>
        <v>IV</v>
      </c>
      <c r="M421" s="3">
        <f t="shared" si="27"/>
        <v>1</v>
      </c>
      <c r="N421" s="3" t="str">
        <f t="shared" si="26"/>
        <v/>
      </c>
      <c r="O421" s="1"/>
      <c r="P421" s="1" t="str">
        <f t="shared" si="25"/>
        <v>L81_L94</v>
      </c>
    </row>
    <row r="422" spans="1:16" ht="11" customHeight="1" x14ac:dyDescent="0.45">
      <c r="A422" s="10">
        <v>421</v>
      </c>
      <c r="B422" s="13" t="s">
        <v>18</v>
      </c>
      <c r="C422" s="13">
        <v>46193</v>
      </c>
      <c r="D422" s="11">
        <v>98</v>
      </c>
      <c r="E422" s="12" t="s">
        <v>9</v>
      </c>
      <c r="F422" s="11">
        <v>120</v>
      </c>
      <c r="G422" s="11" t="str">
        <f>IF(ISERROR(VLOOKUP(D422,'[1]Liste bétail'!$A$1:$B$65516,2,FALSE)),"",VLOOKUP(D422,'[1]Liste bétail'!$A$1:$B$65516,2,FALSE))</f>
        <v>PEPITA</v>
      </c>
      <c r="H422" s="11" t="str">
        <f t="shared" si="24"/>
        <v>-</v>
      </c>
      <c r="I422" s="11" t="str">
        <f>IF(ISERROR(VLOOKUP(F422,'[1]Liste bétail'!$A$1:$B$65516,2,FALSE)),"",VLOOKUP(F422,'[1]Liste bétail'!$A$1:$B$65516,2,FALSE))</f>
        <v>TORNADE</v>
      </c>
      <c r="K422" s="3" t="str">
        <f>IF(_xlfn.XLOOKUP(D422,'[1]Liste bétail'!A:A,'[1]Liste bétail'!D:D,"")=0,"",_xlfn.XLOOKUP(D422,'[1]Liste bétail'!A:A,'[1]Liste bétail'!D:D,""))</f>
        <v>V</v>
      </c>
      <c r="L422" s="3" t="str">
        <f>IF(_xlfn.XLOOKUP(F422,'[1]Liste bétail'!A:A,'[1]Liste bétail'!D:D,"")=0,"",_xlfn.XLOOKUP(F422,'[1]Liste bétail'!A:A,'[1]Liste bétail'!D:D,""))</f>
        <v>IV</v>
      </c>
      <c r="M422" s="3">
        <f t="shared" si="27"/>
        <v>1</v>
      </c>
      <c r="N422" s="3" t="str">
        <f t="shared" si="26"/>
        <v/>
      </c>
      <c r="O422" s="1"/>
      <c r="P422" s="1" t="str">
        <f t="shared" si="25"/>
        <v>L98_L120</v>
      </c>
    </row>
    <row r="423" spans="1:16" ht="11" customHeight="1" x14ac:dyDescent="0.45">
      <c r="A423" s="10">
        <v>422</v>
      </c>
      <c r="B423" s="13" t="s">
        <v>18</v>
      </c>
      <c r="C423" s="13">
        <v>46193</v>
      </c>
      <c r="D423" s="11">
        <v>130</v>
      </c>
      <c r="E423" s="12" t="s">
        <v>9</v>
      </c>
      <c r="F423" s="11">
        <v>35</v>
      </c>
      <c r="G423" s="11" t="str">
        <f>IF(ISERROR(VLOOKUP(D423,'[1]Liste bétail'!$A$1:$B$65516,2,FALSE)),"",VLOOKUP(D423,'[1]Liste bétail'!$A$1:$B$65516,2,FALSE))</f>
        <v>MARQUISE</v>
      </c>
      <c r="H423" s="11" t="str">
        <f t="shared" si="24"/>
        <v>-</v>
      </c>
      <c r="I423" s="11" t="str">
        <f>IF(ISERROR(VLOOKUP(F423,'[1]Liste bétail'!$A$1:$B$65516,2,FALSE)),"",VLOOKUP(F423,'[1]Liste bétail'!$A$1:$B$65516,2,FALSE))</f>
        <v>CHARLINE</v>
      </c>
      <c r="K423" s="3" t="str">
        <f>IF(_xlfn.XLOOKUP(D423,'[1]Liste bétail'!A:A,'[1]Liste bétail'!D:D,"")=0,"",_xlfn.XLOOKUP(D423,'[1]Liste bétail'!A:A,'[1]Liste bétail'!D:D,""))</f>
        <v>IV</v>
      </c>
      <c r="L423" s="3" t="str">
        <f>IF(_xlfn.XLOOKUP(F423,'[1]Liste bétail'!A:A,'[1]Liste bétail'!D:D,"")=0,"",_xlfn.XLOOKUP(F423,'[1]Liste bétail'!A:A,'[1]Liste bétail'!D:D,""))</f>
        <v>V</v>
      </c>
      <c r="M423" s="3">
        <f t="shared" si="27"/>
        <v>1</v>
      </c>
      <c r="N423" s="3" t="str">
        <f t="shared" si="26"/>
        <v/>
      </c>
      <c r="O423" s="1"/>
      <c r="P423" s="1" t="str">
        <f t="shared" si="25"/>
        <v>L35_L130</v>
      </c>
    </row>
    <row r="424" spans="1:16" ht="11" customHeight="1" x14ac:dyDescent="0.45">
      <c r="A424" s="10">
        <v>423</v>
      </c>
      <c r="B424" s="13" t="s">
        <v>18</v>
      </c>
      <c r="C424" s="13">
        <v>46193</v>
      </c>
      <c r="D424" s="11">
        <v>124</v>
      </c>
      <c r="E424" s="12" t="s">
        <v>9</v>
      </c>
      <c r="F424" s="11">
        <v>98</v>
      </c>
      <c r="G424" s="11" t="str">
        <f>IF(ISERROR(VLOOKUP(D424,'[1]Liste bétail'!$A$1:$B$65516,2,FALSE)),"",VLOOKUP(D424,'[1]Liste bétail'!$A$1:$B$65516,2,FALSE))</f>
        <v>COQUINE</v>
      </c>
      <c r="H424" s="11" t="str">
        <f t="shared" si="24"/>
        <v>-</v>
      </c>
      <c r="I424" s="11" t="str">
        <f>IF(ISERROR(VLOOKUP(F424,'[1]Liste bétail'!$A$1:$B$65516,2,FALSE)),"",VLOOKUP(F424,'[1]Liste bétail'!$A$1:$B$65516,2,FALSE))</f>
        <v>PEPITA</v>
      </c>
      <c r="K424" s="3" t="str">
        <f>IF(_xlfn.XLOOKUP(D424,'[1]Liste bétail'!A:A,'[1]Liste bétail'!D:D,"")=0,"",_xlfn.XLOOKUP(D424,'[1]Liste bétail'!A:A,'[1]Liste bétail'!D:D,""))</f>
        <v>2V</v>
      </c>
      <c r="L424" s="3" t="str">
        <f>IF(_xlfn.XLOOKUP(F424,'[1]Liste bétail'!A:A,'[1]Liste bétail'!D:D,"")=0,"",_xlfn.XLOOKUP(F424,'[1]Liste bétail'!A:A,'[1]Liste bétail'!D:D,""))</f>
        <v>V</v>
      </c>
      <c r="M424" s="3">
        <f t="shared" si="27"/>
        <v>1</v>
      </c>
      <c r="N424" s="3" t="str">
        <f t="shared" si="26"/>
        <v/>
      </c>
      <c r="O424" s="1"/>
      <c r="P424" s="1" t="str">
        <f t="shared" si="25"/>
        <v>L98_L124</v>
      </c>
    </row>
    <row r="425" spans="1:16" ht="11" customHeight="1" x14ac:dyDescent="0.45">
      <c r="A425" s="10">
        <v>424</v>
      </c>
      <c r="B425" s="13" t="s">
        <v>18</v>
      </c>
      <c r="C425" s="13">
        <v>46193</v>
      </c>
      <c r="D425" s="11">
        <v>130</v>
      </c>
      <c r="E425" s="12" t="s">
        <v>9</v>
      </c>
      <c r="F425" s="11">
        <v>36</v>
      </c>
      <c r="G425" s="11" t="str">
        <f>IF(ISERROR(VLOOKUP(D425,'[1]Liste bétail'!$A$1:$B$65516,2,FALSE)),"",VLOOKUP(D425,'[1]Liste bétail'!$A$1:$B$65516,2,FALSE))</f>
        <v>MARQUISE</v>
      </c>
      <c r="H425" s="11" t="str">
        <f t="shared" si="24"/>
        <v>-</v>
      </c>
      <c r="I425" s="11" t="str">
        <f>IF(ISERROR(VLOOKUP(F425,'[1]Liste bétail'!$A$1:$B$65516,2,FALSE)),"",VLOOKUP(F425,'[1]Liste bétail'!$A$1:$B$65516,2,FALSE))</f>
        <v>CHARLIE</v>
      </c>
      <c r="K425" s="3" t="str">
        <f>IF(_xlfn.XLOOKUP(D425,'[1]Liste bétail'!A:A,'[1]Liste bétail'!D:D,"")=0,"",_xlfn.XLOOKUP(D425,'[1]Liste bétail'!A:A,'[1]Liste bétail'!D:D,""))</f>
        <v>IV</v>
      </c>
      <c r="L425" s="3" t="str">
        <f>IF(_xlfn.XLOOKUP(F425,'[1]Liste bétail'!A:A,'[1]Liste bétail'!D:D,"")=0,"",_xlfn.XLOOKUP(F425,'[1]Liste bétail'!A:A,'[1]Liste bétail'!D:D,""))</f>
        <v>V</v>
      </c>
      <c r="M425" s="3">
        <f t="shared" si="27"/>
        <v>1</v>
      </c>
      <c r="N425" s="3" t="str">
        <f t="shared" si="26"/>
        <v/>
      </c>
      <c r="O425" s="1"/>
      <c r="P425" s="1" t="str">
        <f t="shared" si="25"/>
        <v>L36_L130</v>
      </c>
    </row>
    <row r="426" spans="1:16" ht="11" customHeight="1" x14ac:dyDescent="0.45">
      <c r="A426" s="10">
        <v>425</v>
      </c>
      <c r="B426" s="13" t="s">
        <v>18</v>
      </c>
      <c r="C426" s="13">
        <v>46193</v>
      </c>
      <c r="D426" s="11">
        <v>20</v>
      </c>
      <c r="E426" s="12" t="s">
        <v>9</v>
      </c>
      <c r="F426" s="11">
        <v>80</v>
      </c>
      <c r="G426" s="11" t="str">
        <f>IF(ISERROR(VLOOKUP(D426,'[1]Liste bétail'!$A$1:$B$65516,2,FALSE)),"",VLOOKUP(D426,'[1]Liste bétail'!$A$1:$B$65516,2,FALSE))</f>
        <v>BENETNASH</v>
      </c>
      <c r="H426" s="11" t="str">
        <f t="shared" si="24"/>
        <v>-</v>
      </c>
      <c r="I426" s="11" t="str">
        <f>IF(ISERROR(VLOOKUP(F426,'[1]Liste bétail'!$A$1:$B$65516,2,FALSE)),"",VLOOKUP(F426,'[1]Liste bétail'!$A$1:$B$65516,2,FALSE))</f>
        <v>VALENCE</v>
      </c>
      <c r="K426" s="3" t="str">
        <f>IF(_xlfn.XLOOKUP(D426,'[1]Liste bétail'!A:A,'[1]Liste bétail'!D:D,"")=0,"",_xlfn.XLOOKUP(D426,'[1]Liste bétail'!A:A,'[1]Liste bétail'!D:D,""))</f>
        <v/>
      </c>
      <c r="L426" s="3" t="str">
        <f>IF(_xlfn.XLOOKUP(F426,'[1]Liste bétail'!A:A,'[1]Liste bétail'!D:D,"")=0,"",_xlfn.XLOOKUP(F426,'[1]Liste bétail'!A:A,'[1]Liste bétail'!D:D,""))</f>
        <v>2V</v>
      </c>
      <c r="M426" s="3">
        <f t="shared" si="27"/>
        <v>1</v>
      </c>
      <c r="N426" s="3" t="str">
        <f t="shared" si="26"/>
        <v/>
      </c>
      <c r="O426" s="1"/>
      <c r="P426" s="1" t="str">
        <f t="shared" si="25"/>
        <v>L20_L80</v>
      </c>
    </row>
    <row r="427" spans="1:16" ht="11" customHeight="1" x14ac:dyDescent="0.45">
      <c r="A427" s="10">
        <v>426</v>
      </c>
      <c r="B427" s="13" t="s">
        <v>18</v>
      </c>
      <c r="C427" s="13">
        <v>46193</v>
      </c>
      <c r="D427" s="11">
        <v>72</v>
      </c>
      <c r="E427" s="12" t="s">
        <v>9</v>
      </c>
      <c r="F427" s="11">
        <v>14</v>
      </c>
      <c r="G427" s="11" t="str">
        <f>IF(ISERROR(VLOOKUP(D427,'[1]Liste bétail'!$A$1:$B$65516,2,FALSE)),"",VLOOKUP(D427,'[1]Liste bétail'!$A$1:$B$65516,2,FALSE))</f>
        <v>DIVA</v>
      </c>
      <c r="H427" s="11" t="str">
        <f t="shared" si="24"/>
        <v>-</v>
      </c>
      <c r="I427" s="11" t="str">
        <f>IF(ISERROR(VLOOKUP(F427,'[1]Liste bétail'!$A$1:$B$65516,2,FALSE)),"",VLOOKUP(F427,'[1]Liste bétail'!$A$1:$B$65516,2,FALSE))</f>
        <v>NUBIE</v>
      </c>
      <c r="K427" s="3" t="str">
        <f>IF(_xlfn.XLOOKUP(D427,'[1]Liste bétail'!A:A,'[1]Liste bétail'!D:D,"")=0,"",_xlfn.XLOOKUP(D427,'[1]Liste bétail'!A:A,'[1]Liste bétail'!D:D,""))</f>
        <v/>
      </c>
      <c r="L427" s="3" t="str">
        <f>IF(_xlfn.XLOOKUP(F427,'[1]Liste bétail'!A:A,'[1]Liste bétail'!D:D,"")=0,"",_xlfn.XLOOKUP(F427,'[1]Liste bétail'!A:A,'[1]Liste bétail'!D:D,""))</f>
        <v/>
      </c>
      <c r="M427" s="3" t="str">
        <f t="shared" si="27"/>
        <v/>
      </c>
      <c r="N427" s="3" t="str">
        <f t="shared" si="26"/>
        <v/>
      </c>
      <c r="O427" s="1"/>
      <c r="P427" s="1" t="str">
        <f t="shared" si="25"/>
        <v>L14_L72</v>
      </c>
    </row>
    <row r="428" spans="1:16" ht="11" customHeight="1" x14ac:dyDescent="0.45">
      <c r="A428" s="10">
        <v>427</v>
      </c>
      <c r="B428" s="13" t="s">
        <v>18</v>
      </c>
      <c r="C428" s="13">
        <v>46193</v>
      </c>
      <c r="D428" s="11">
        <v>86</v>
      </c>
      <c r="E428" s="12" t="s">
        <v>9</v>
      </c>
      <c r="F428" s="11">
        <v>130</v>
      </c>
      <c r="G428" s="11" t="str">
        <f>IF(ISERROR(VLOOKUP(D428,'[1]Liste bétail'!$A$1:$B$65516,2,FALSE)),"",VLOOKUP(D428,'[1]Liste bétail'!$A$1:$B$65516,2,FALSE))</f>
        <v>CELTIS</v>
      </c>
      <c r="H428" s="11" t="str">
        <f t="shared" si="24"/>
        <v>-</v>
      </c>
      <c r="I428" s="11" t="str">
        <f>IF(ISERROR(VLOOKUP(F428,'[1]Liste bétail'!$A$1:$B$65516,2,FALSE)),"",VLOOKUP(F428,'[1]Liste bétail'!$A$1:$B$65516,2,FALSE))</f>
        <v>MARQUISE</v>
      </c>
      <c r="K428" s="3" t="str">
        <f>IF(_xlfn.XLOOKUP(D428,'[1]Liste bétail'!A:A,'[1]Liste bétail'!D:D,"")=0,"",_xlfn.XLOOKUP(D428,'[1]Liste bétail'!A:A,'[1]Liste bétail'!D:D,""))</f>
        <v/>
      </c>
      <c r="L428" s="3" t="str">
        <f>IF(_xlfn.XLOOKUP(F428,'[1]Liste bétail'!A:A,'[1]Liste bétail'!D:D,"")=0,"",_xlfn.XLOOKUP(F428,'[1]Liste bétail'!A:A,'[1]Liste bétail'!D:D,""))</f>
        <v>IV</v>
      </c>
      <c r="M428" s="3">
        <f t="shared" si="27"/>
        <v>1</v>
      </c>
      <c r="N428" s="3" t="str">
        <f t="shared" si="26"/>
        <v/>
      </c>
      <c r="O428" s="1"/>
      <c r="P428" s="1" t="str">
        <f t="shared" si="25"/>
        <v>L86_L130</v>
      </c>
    </row>
    <row r="429" spans="1:16" ht="11" customHeight="1" x14ac:dyDescent="0.45">
      <c r="A429" s="10">
        <v>428</v>
      </c>
      <c r="B429" s="13" t="s">
        <v>18</v>
      </c>
      <c r="C429" s="13">
        <v>46193</v>
      </c>
      <c r="D429" s="11">
        <v>17</v>
      </c>
      <c r="E429" s="12" t="s">
        <v>9</v>
      </c>
      <c r="F429" s="11">
        <v>7</v>
      </c>
      <c r="G429" s="11" t="str">
        <f>IF(ISERROR(VLOOKUP(D429,'[1]Liste bétail'!$A$1:$B$65516,2,FALSE)),"",VLOOKUP(D429,'[1]Liste bétail'!$A$1:$B$65516,2,FALSE))</f>
        <v>PANNKIPIC</v>
      </c>
      <c r="H429" s="11" t="str">
        <f t="shared" si="24"/>
        <v>-</v>
      </c>
      <c r="I429" s="11" t="str">
        <f>IF(ISERROR(VLOOKUP(F429,'[1]Liste bétail'!$A$1:$B$65516,2,FALSE)),"",VLOOKUP(F429,'[1]Liste bétail'!$A$1:$B$65516,2,FALSE))</f>
        <v>NAIROBI</v>
      </c>
      <c r="K429" s="3" t="str">
        <f>IF(_xlfn.XLOOKUP(D429,'[1]Liste bétail'!A:A,'[1]Liste bétail'!D:D,"")=0,"",_xlfn.XLOOKUP(D429,'[1]Liste bétail'!A:A,'[1]Liste bétail'!D:D,""))</f>
        <v>2V</v>
      </c>
      <c r="L429" s="3" t="str">
        <f>IF(_xlfn.XLOOKUP(F429,'[1]Liste bétail'!A:A,'[1]Liste bétail'!D:D,"")=0,"",_xlfn.XLOOKUP(F429,'[1]Liste bétail'!A:A,'[1]Liste bétail'!D:D,""))</f>
        <v/>
      </c>
      <c r="M429" s="3">
        <f t="shared" si="27"/>
        <v>1</v>
      </c>
      <c r="N429" s="3" t="str">
        <f t="shared" si="26"/>
        <v/>
      </c>
      <c r="O429" s="1"/>
      <c r="P429" s="1" t="str">
        <f t="shared" si="25"/>
        <v>L7_L17</v>
      </c>
    </row>
    <row r="430" spans="1:16" ht="11" customHeight="1" x14ac:dyDescent="0.45">
      <c r="A430" s="10">
        <v>429</v>
      </c>
      <c r="B430" s="13" t="s">
        <v>18</v>
      </c>
      <c r="C430" s="13">
        <v>46193</v>
      </c>
      <c r="D430" s="11">
        <v>33</v>
      </c>
      <c r="E430" s="12" t="s">
        <v>9</v>
      </c>
      <c r="F430" s="11">
        <v>5</v>
      </c>
      <c r="G430" s="11" t="str">
        <f>IF(ISERROR(VLOOKUP(D430,'[1]Liste bétail'!$A$1:$B$65516,2,FALSE)),"",VLOOKUP(D430,'[1]Liste bétail'!$A$1:$B$65516,2,FALSE))</f>
        <v>CHANTILLY</v>
      </c>
      <c r="H430" s="11" t="str">
        <f t="shared" si="24"/>
        <v>-</v>
      </c>
      <c r="I430" s="11" t="str">
        <f>IF(ISERROR(VLOOKUP(F430,'[1]Liste bétail'!$A$1:$B$65516,2,FALSE)),"",VLOOKUP(F430,'[1]Liste bétail'!$A$1:$B$65516,2,FALSE))</f>
        <v>BARQUETTE</v>
      </c>
      <c r="K430" s="3" t="str">
        <f>IF(_xlfn.XLOOKUP(D430,'[1]Liste bétail'!A:A,'[1]Liste bétail'!D:D,"")=0,"",_xlfn.XLOOKUP(D430,'[1]Liste bétail'!A:A,'[1]Liste bétail'!D:D,""))</f>
        <v>2V</v>
      </c>
      <c r="L430" s="3" t="str">
        <f>IF(_xlfn.XLOOKUP(F430,'[1]Liste bétail'!A:A,'[1]Liste bétail'!D:D,"")=0,"",_xlfn.XLOOKUP(F430,'[1]Liste bétail'!A:A,'[1]Liste bétail'!D:D,""))</f>
        <v>IV</v>
      </c>
      <c r="M430" s="3">
        <f t="shared" si="27"/>
        <v>1</v>
      </c>
      <c r="N430" s="3" t="str">
        <f t="shared" si="26"/>
        <v/>
      </c>
      <c r="O430" s="1"/>
      <c r="P430" s="1" t="str">
        <f t="shared" si="25"/>
        <v>L5_L33</v>
      </c>
    </row>
    <row r="431" spans="1:16" ht="11" customHeight="1" x14ac:dyDescent="0.45">
      <c r="A431" s="10">
        <v>430</v>
      </c>
      <c r="B431" s="13" t="s">
        <v>18</v>
      </c>
      <c r="C431" s="13">
        <v>46193</v>
      </c>
      <c r="D431" s="11">
        <v>133</v>
      </c>
      <c r="E431" s="12" t="s">
        <v>9</v>
      </c>
      <c r="F431" s="11">
        <v>15</v>
      </c>
      <c r="G431" s="11" t="str">
        <f>IF(ISERROR(VLOOKUP(D431,'[1]Liste bétail'!$A$1:$B$65516,2,FALSE)),"",VLOOKUP(D431,'[1]Liste bétail'!$A$1:$B$65516,2,FALSE))</f>
        <v>SURLI</v>
      </c>
      <c r="H431" s="11" t="str">
        <f t="shared" si="24"/>
        <v>-</v>
      </c>
      <c r="I431" s="11" t="str">
        <f>IF(ISERROR(VLOOKUP(F431,'[1]Liste bétail'!$A$1:$B$65516,2,FALSE)),"",VLOOKUP(F431,'[1]Liste bétail'!$A$1:$B$65516,2,FALSE))</f>
        <v>ZARA</v>
      </c>
      <c r="K431" s="3" t="str">
        <f>IF(_xlfn.XLOOKUP(D431,'[1]Liste bétail'!A:A,'[1]Liste bétail'!D:D,"")=0,"",_xlfn.XLOOKUP(D431,'[1]Liste bétail'!A:A,'[1]Liste bétail'!D:D,""))</f>
        <v>IV</v>
      </c>
      <c r="L431" s="3" t="str">
        <f>IF(_xlfn.XLOOKUP(F431,'[1]Liste bétail'!A:A,'[1]Liste bétail'!D:D,"")=0,"",_xlfn.XLOOKUP(F431,'[1]Liste bétail'!A:A,'[1]Liste bétail'!D:D,""))</f>
        <v>IV</v>
      </c>
      <c r="M431" s="3" t="str">
        <f t="shared" si="27"/>
        <v>IV</v>
      </c>
      <c r="N431" s="3" t="str">
        <f t="shared" si="26"/>
        <v>IV</v>
      </c>
      <c r="O431" s="1"/>
      <c r="P431" s="1" t="str">
        <f t="shared" si="25"/>
        <v>L15_L133</v>
      </c>
    </row>
    <row r="432" spans="1:16" ht="11" customHeight="1" x14ac:dyDescent="0.45">
      <c r="A432" s="10">
        <v>431</v>
      </c>
      <c r="B432" s="13" t="s">
        <v>18</v>
      </c>
      <c r="C432" s="13">
        <v>46193</v>
      </c>
      <c r="D432" s="11">
        <v>20</v>
      </c>
      <c r="E432" s="12" t="s">
        <v>9</v>
      </c>
      <c r="F432" s="11">
        <v>96</v>
      </c>
      <c r="G432" s="11" t="str">
        <f>IF(ISERROR(VLOOKUP(D432,'[1]Liste bétail'!$A$1:$B$65516,2,FALSE)),"",VLOOKUP(D432,'[1]Liste bétail'!$A$1:$B$65516,2,FALSE))</f>
        <v>BENETNASH</v>
      </c>
      <c r="H432" s="11" t="str">
        <f t="shared" si="24"/>
        <v>-</v>
      </c>
      <c r="I432" s="11" t="str">
        <f>IF(ISERROR(VLOOKUP(F432,'[1]Liste bétail'!$A$1:$B$65516,2,FALSE)),"",VLOOKUP(F432,'[1]Liste bétail'!$A$1:$B$65516,2,FALSE))</f>
        <v>PALOMINA</v>
      </c>
      <c r="K432" s="3" t="str">
        <f>IF(_xlfn.XLOOKUP(D432,'[1]Liste bétail'!A:A,'[1]Liste bétail'!D:D,"")=0,"",_xlfn.XLOOKUP(D432,'[1]Liste bétail'!A:A,'[1]Liste bétail'!D:D,""))</f>
        <v/>
      </c>
      <c r="L432" s="3" t="str">
        <f>IF(_xlfn.XLOOKUP(F432,'[1]Liste bétail'!A:A,'[1]Liste bétail'!D:D,"")=0,"",_xlfn.XLOOKUP(F432,'[1]Liste bétail'!A:A,'[1]Liste bétail'!D:D,""))</f>
        <v/>
      </c>
      <c r="M432" s="3" t="str">
        <f t="shared" si="27"/>
        <v/>
      </c>
      <c r="N432" s="3" t="str">
        <f t="shared" si="26"/>
        <v/>
      </c>
      <c r="O432" s="1"/>
      <c r="P432" s="1" t="str">
        <f t="shared" si="25"/>
        <v>L20_L96</v>
      </c>
    </row>
    <row r="433" spans="1:16" ht="11" customHeight="1" x14ac:dyDescent="0.45">
      <c r="A433" s="10">
        <v>432</v>
      </c>
      <c r="B433" s="13" t="s">
        <v>18</v>
      </c>
      <c r="C433" s="13">
        <v>46193</v>
      </c>
      <c r="D433" s="11">
        <v>72</v>
      </c>
      <c r="E433" s="12" t="s">
        <v>9</v>
      </c>
      <c r="F433" s="11">
        <v>52</v>
      </c>
      <c r="G433" s="11" t="str">
        <f>IF(ISERROR(VLOOKUP(D433,'[1]Liste bétail'!$A$1:$B$65516,2,FALSE)),"",VLOOKUP(D433,'[1]Liste bétail'!$A$1:$B$65516,2,FALSE))</f>
        <v>DIVA</v>
      </c>
      <c r="H433" s="11" t="str">
        <f t="shared" si="24"/>
        <v>-</v>
      </c>
      <c r="I433" s="11" t="str">
        <f>IF(ISERROR(VLOOKUP(F433,'[1]Liste bétail'!$A$1:$B$65516,2,FALSE)),"",VLOOKUP(F433,'[1]Liste bétail'!$A$1:$B$65516,2,FALSE))</f>
        <v>PHRISTMAS</v>
      </c>
      <c r="K433" s="3" t="str">
        <f>IF(_xlfn.XLOOKUP(D433,'[1]Liste bétail'!A:A,'[1]Liste bétail'!D:D,"")=0,"",_xlfn.XLOOKUP(D433,'[1]Liste bétail'!A:A,'[1]Liste bétail'!D:D,""))</f>
        <v/>
      </c>
      <c r="L433" s="3" t="str">
        <f>IF(_xlfn.XLOOKUP(F433,'[1]Liste bétail'!A:A,'[1]Liste bétail'!D:D,"")=0,"",_xlfn.XLOOKUP(F433,'[1]Liste bétail'!A:A,'[1]Liste bétail'!D:D,""))</f>
        <v>IV</v>
      </c>
      <c r="M433" s="3">
        <f t="shared" si="27"/>
        <v>1</v>
      </c>
      <c r="N433" s="3" t="str">
        <f t="shared" si="26"/>
        <v/>
      </c>
      <c r="O433" s="1"/>
      <c r="P433" s="1" t="str">
        <f t="shared" si="25"/>
        <v>L52_L72</v>
      </c>
    </row>
    <row r="434" spans="1:16" ht="11" customHeight="1" x14ac:dyDescent="0.45">
      <c r="A434" s="10">
        <v>433</v>
      </c>
      <c r="B434" s="13" t="s">
        <v>18</v>
      </c>
      <c r="C434" s="13">
        <v>46193</v>
      </c>
      <c r="D434" s="11">
        <v>23</v>
      </c>
      <c r="E434" s="12" t="s">
        <v>9</v>
      </c>
      <c r="F434" s="11">
        <v>73</v>
      </c>
      <c r="G434" s="11" t="str">
        <f>IF(ISERROR(VLOOKUP(D434,'[1]Liste bétail'!$A$1:$B$65516,2,FALSE)),"",VLOOKUP(D434,'[1]Liste bétail'!$A$1:$B$65516,2,FALSE))</f>
        <v>BENYA</v>
      </c>
      <c r="H434" s="11" t="str">
        <f t="shared" si="24"/>
        <v>-</v>
      </c>
      <c r="I434" s="11" t="str">
        <f>IF(ISERROR(VLOOKUP(F434,'[1]Liste bétail'!$A$1:$B$65516,2,FALSE)),"",VLOOKUP(F434,'[1]Liste bétail'!$A$1:$B$65516,2,FALSE))</f>
        <v>DORA</v>
      </c>
      <c r="K434" s="3" t="str">
        <f>IF(_xlfn.XLOOKUP(D434,'[1]Liste bétail'!A:A,'[1]Liste bétail'!D:D,"")=0,"",_xlfn.XLOOKUP(D434,'[1]Liste bétail'!A:A,'[1]Liste bétail'!D:D,""))</f>
        <v>2V</v>
      </c>
      <c r="L434" s="3" t="str">
        <f>IF(_xlfn.XLOOKUP(F434,'[1]Liste bétail'!A:A,'[1]Liste bétail'!D:D,"")=0,"",_xlfn.XLOOKUP(F434,'[1]Liste bétail'!A:A,'[1]Liste bétail'!D:D,""))</f>
        <v>V</v>
      </c>
      <c r="M434" s="3">
        <f t="shared" si="27"/>
        <v>1</v>
      </c>
      <c r="N434" s="3" t="str">
        <f t="shared" si="26"/>
        <v/>
      </c>
      <c r="O434" s="1"/>
      <c r="P434" s="1" t="str">
        <f t="shared" si="25"/>
        <v>L23_L73</v>
      </c>
    </row>
    <row r="435" spans="1:16" ht="11" customHeight="1" x14ac:dyDescent="0.45">
      <c r="A435" s="10">
        <v>434</v>
      </c>
      <c r="B435" s="13" t="s">
        <v>18</v>
      </c>
      <c r="C435" s="13">
        <v>46193</v>
      </c>
      <c r="D435" s="11">
        <v>35</v>
      </c>
      <c r="E435" s="12" t="s">
        <v>9</v>
      </c>
      <c r="F435" s="11">
        <v>91</v>
      </c>
      <c r="G435" s="11" t="str">
        <f>IF(ISERROR(VLOOKUP(D435,'[1]Liste bétail'!$A$1:$B$65516,2,FALSE)),"",VLOOKUP(D435,'[1]Liste bétail'!$A$1:$B$65516,2,FALSE))</f>
        <v>CHARLINE</v>
      </c>
      <c r="H435" s="11" t="str">
        <f t="shared" si="24"/>
        <v>-</v>
      </c>
      <c r="I435" s="11" t="str">
        <f>IF(ISERROR(VLOOKUP(F435,'[1]Liste bétail'!$A$1:$B$65516,2,FALSE)),"",VLOOKUP(F435,'[1]Liste bétail'!$A$1:$B$65516,2,FALSE))</f>
        <v>COPAINE</v>
      </c>
      <c r="K435" s="3" t="str">
        <f>IF(_xlfn.XLOOKUP(D435,'[1]Liste bétail'!A:A,'[1]Liste bétail'!D:D,"")=0,"",_xlfn.XLOOKUP(D435,'[1]Liste bétail'!A:A,'[1]Liste bétail'!D:D,""))</f>
        <v>V</v>
      </c>
      <c r="L435" s="3" t="str">
        <f>IF(_xlfn.XLOOKUP(F435,'[1]Liste bétail'!A:A,'[1]Liste bétail'!D:D,"")=0,"",_xlfn.XLOOKUP(F435,'[1]Liste bétail'!A:A,'[1]Liste bétail'!D:D,""))</f>
        <v>2V</v>
      </c>
      <c r="M435" s="3">
        <f t="shared" si="27"/>
        <v>1</v>
      </c>
      <c r="N435" s="3" t="str">
        <f t="shared" si="26"/>
        <v/>
      </c>
      <c r="O435" s="1"/>
      <c r="P435" s="1" t="str">
        <f t="shared" si="25"/>
        <v>L35_L91</v>
      </c>
    </row>
    <row r="436" spans="1:16" ht="11" customHeight="1" x14ac:dyDescent="0.45">
      <c r="A436" s="10">
        <v>435</v>
      </c>
      <c r="B436" s="13" t="s">
        <v>18</v>
      </c>
      <c r="C436" s="13">
        <v>46193</v>
      </c>
      <c r="D436" s="11">
        <v>7</v>
      </c>
      <c r="E436" s="12" t="s">
        <v>9</v>
      </c>
      <c r="F436" s="11">
        <v>35</v>
      </c>
      <c r="G436" s="11" t="str">
        <f>IF(ISERROR(VLOOKUP(D436,'[1]Liste bétail'!$A$1:$B$65516,2,FALSE)),"",VLOOKUP(D436,'[1]Liste bétail'!$A$1:$B$65516,2,FALSE))</f>
        <v>NAIROBI</v>
      </c>
      <c r="H436" s="11" t="str">
        <f t="shared" si="24"/>
        <v>-</v>
      </c>
      <c r="I436" s="11" t="str">
        <f>IF(ISERROR(VLOOKUP(F436,'[1]Liste bétail'!$A$1:$B$65516,2,FALSE)),"",VLOOKUP(F436,'[1]Liste bétail'!$A$1:$B$65516,2,FALSE))</f>
        <v>CHARLINE</v>
      </c>
      <c r="K436" s="3" t="str">
        <f>IF(_xlfn.XLOOKUP(D436,'[1]Liste bétail'!A:A,'[1]Liste bétail'!D:D,"")=0,"",_xlfn.XLOOKUP(D436,'[1]Liste bétail'!A:A,'[1]Liste bétail'!D:D,""))</f>
        <v/>
      </c>
      <c r="L436" s="3" t="str">
        <f>IF(_xlfn.XLOOKUP(F436,'[1]Liste bétail'!A:A,'[1]Liste bétail'!D:D,"")=0,"",_xlfn.XLOOKUP(F436,'[1]Liste bétail'!A:A,'[1]Liste bétail'!D:D,""))</f>
        <v>V</v>
      </c>
      <c r="M436" s="3">
        <f t="shared" si="27"/>
        <v>1</v>
      </c>
      <c r="N436" s="3" t="str">
        <f t="shared" si="26"/>
        <v/>
      </c>
      <c r="O436" s="1"/>
      <c r="P436" s="1" t="str">
        <f t="shared" si="25"/>
        <v>L7_L35</v>
      </c>
    </row>
    <row r="437" spans="1:16" ht="11" customHeight="1" x14ac:dyDescent="0.45">
      <c r="A437" s="10">
        <v>436</v>
      </c>
      <c r="B437" s="13" t="s">
        <v>18</v>
      </c>
      <c r="C437" s="13">
        <v>46193</v>
      </c>
      <c r="D437" s="11">
        <v>107</v>
      </c>
      <c r="E437" s="12" t="s">
        <v>12</v>
      </c>
      <c r="F437" s="11">
        <v>90</v>
      </c>
      <c r="G437" s="11" t="str">
        <f>IF(ISERROR(VLOOKUP(D437,'[1]Liste bétail'!$A$1:$B$65516,2,FALSE)),"",VLOOKUP(D437,'[1]Liste bétail'!$A$1:$B$65516,2,FALSE))</f>
        <v>BAGHERA</v>
      </c>
      <c r="H437" s="11" t="str">
        <f t="shared" si="24"/>
        <v>&gt;</v>
      </c>
      <c r="I437" s="11" t="str">
        <f>IF(ISERROR(VLOOKUP(F437,'[1]Liste bétail'!$A$1:$B$65516,2,FALSE)),"",VLOOKUP(F437,'[1]Liste bétail'!$A$1:$B$65516,2,FALSE))</f>
        <v>FLACA</v>
      </c>
      <c r="K437" s="3" t="str">
        <f>IF(_xlfn.XLOOKUP(D437,'[1]Liste bétail'!A:A,'[1]Liste bétail'!D:D,"")=0,"",_xlfn.XLOOKUP(D437,'[1]Liste bétail'!A:A,'[1]Liste bétail'!D:D,""))</f>
        <v/>
      </c>
      <c r="L437" s="3" t="str">
        <f>IF(_xlfn.XLOOKUP(F437,'[1]Liste bétail'!A:A,'[1]Liste bétail'!D:D,"")=0,"",_xlfn.XLOOKUP(F437,'[1]Liste bétail'!A:A,'[1]Liste bétail'!D:D,""))</f>
        <v>2V</v>
      </c>
      <c r="M437" s="3">
        <f t="shared" si="27"/>
        <v>1</v>
      </c>
      <c r="N437" s="3" t="str">
        <f t="shared" si="26"/>
        <v/>
      </c>
      <c r="O437" s="1"/>
      <c r="P437" s="1" t="str">
        <f t="shared" si="25"/>
        <v>L90_L107</v>
      </c>
    </row>
    <row r="438" spans="1:16" ht="11" customHeight="1" x14ac:dyDescent="0.45">
      <c r="A438" s="10">
        <v>437</v>
      </c>
      <c r="B438" s="13" t="s">
        <v>18</v>
      </c>
      <c r="C438" s="13">
        <v>46193</v>
      </c>
      <c r="D438" s="11">
        <v>112</v>
      </c>
      <c r="E438" s="12" t="s">
        <v>9</v>
      </c>
      <c r="F438" s="11">
        <v>121</v>
      </c>
      <c r="G438" s="11" t="str">
        <f>IF(ISERROR(VLOOKUP(D438,'[1]Liste bétail'!$A$1:$B$65516,2,FALSE)),"",VLOOKUP(D438,'[1]Liste bétail'!$A$1:$B$65516,2,FALSE))</f>
        <v>VALENCIA</v>
      </c>
      <c r="H438" s="11" t="str">
        <f t="shared" si="24"/>
        <v>-</v>
      </c>
      <c r="I438" s="11" t="str">
        <f>IF(ISERROR(VLOOKUP(F438,'[1]Liste bétail'!$A$1:$B$65516,2,FALSE)),"",VLOOKUP(F438,'[1]Liste bétail'!$A$1:$B$65516,2,FALSE))</f>
        <v>COQUETTE</v>
      </c>
      <c r="K438" s="3" t="str">
        <f>IF(_xlfn.XLOOKUP(D438,'[1]Liste bétail'!A:A,'[1]Liste bétail'!D:D,"")=0,"",_xlfn.XLOOKUP(D438,'[1]Liste bétail'!A:A,'[1]Liste bétail'!D:D,""))</f>
        <v>IV</v>
      </c>
      <c r="L438" s="3" t="str">
        <f>IF(_xlfn.XLOOKUP(F438,'[1]Liste bétail'!A:A,'[1]Liste bétail'!D:D,"")=0,"",_xlfn.XLOOKUP(F438,'[1]Liste bétail'!A:A,'[1]Liste bétail'!D:D,""))</f>
        <v>IV</v>
      </c>
      <c r="M438" s="3" t="str">
        <f t="shared" si="27"/>
        <v>IV</v>
      </c>
      <c r="N438" s="3" t="str">
        <f t="shared" si="26"/>
        <v>IV</v>
      </c>
      <c r="O438" s="1"/>
      <c r="P438" s="1" t="str">
        <f t="shared" si="25"/>
        <v>L112_L121</v>
      </c>
    </row>
    <row r="439" spans="1:16" ht="11" customHeight="1" x14ac:dyDescent="0.45">
      <c r="A439" s="10">
        <v>438</v>
      </c>
      <c r="B439" s="13" t="s">
        <v>18</v>
      </c>
      <c r="C439" s="13">
        <v>46193</v>
      </c>
      <c r="D439" s="11">
        <v>12</v>
      </c>
      <c r="E439" s="12" t="s">
        <v>9</v>
      </c>
      <c r="F439" s="11">
        <v>128</v>
      </c>
      <c r="G439" s="11" t="str">
        <f>IF(ISERROR(VLOOKUP(D439,'[1]Liste bétail'!$A$1:$B$65516,2,FALSE)),"",VLOOKUP(D439,'[1]Liste bétail'!$A$1:$B$65516,2,FALSE))</f>
        <v>KORONA</v>
      </c>
      <c r="H439" s="11" t="str">
        <f t="shared" si="24"/>
        <v>-</v>
      </c>
      <c r="I439" s="11" t="str">
        <f>IF(ISERROR(VLOOKUP(F439,'[1]Liste bétail'!$A$1:$B$65516,2,FALSE)),"",VLOOKUP(F439,'[1]Liste bétail'!$A$1:$B$65516,2,FALSE))</f>
        <v>RIPOSTE</v>
      </c>
      <c r="K439" s="3" t="str">
        <f>IF(_xlfn.XLOOKUP(D439,'[1]Liste bétail'!A:A,'[1]Liste bétail'!D:D,"")=0,"",_xlfn.XLOOKUP(D439,'[1]Liste bétail'!A:A,'[1]Liste bétail'!D:D,""))</f>
        <v/>
      </c>
      <c r="L439" s="3" t="str">
        <f>IF(_xlfn.XLOOKUP(F439,'[1]Liste bétail'!A:A,'[1]Liste bétail'!D:D,"")=0,"",_xlfn.XLOOKUP(F439,'[1]Liste bétail'!A:A,'[1]Liste bétail'!D:D,""))</f>
        <v/>
      </c>
      <c r="M439" s="3" t="str">
        <f t="shared" si="27"/>
        <v/>
      </c>
      <c r="N439" s="3" t="str">
        <f t="shared" si="26"/>
        <v/>
      </c>
      <c r="O439" s="1"/>
      <c r="P439" s="1" t="str">
        <f t="shared" si="25"/>
        <v>L12_L128</v>
      </c>
    </row>
    <row r="440" spans="1:16" ht="11" customHeight="1" x14ac:dyDescent="0.45">
      <c r="A440" s="10">
        <v>439</v>
      </c>
      <c r="B440" s="13" t="s">
        <v>18</v>
      </c>
      <c r="C440" s="13">
        <v>46193</v>
      </c>
      <c r="D440" s="11">
        <v>61</v>
      </c>
      <c r="E440" s="12" t="s">
        <v>9</v>
      </c>
      <c r="F440" s="11">
        <v>40</v>
      </c>
      <c r="G440" s="11" t="str">
        <f>IF(ISERROR(VLOOKUP(D440,'[1]Liste bétail'!$A$1:$B$65516,2,FALSE)),"",VLOOKUP(D440,'[1]Liste bétail'!$A$1:$B$65516,2,FALSE))</f>
        <v>ASPIRINE</v>
      </c>
      <c r="H440" s="11" t="str">
        <f t="shared" si="24"/>
        <v>-</v>
      </c>
      <c r="I440" s="11" t="str">
        <f>IF(ISERROR(VLOOKUP(F440,'[1]Liste bétail'!$A$1:$B$65516,2,FALSE)),"",VLOOKUP(F440,'[1]Liste bétail'!$A$1:$B$65516,2,FALSE))</f>
        <v>PEPITE</v>
      </c>
      <c r="K440" s="3" t="str">
        <f>IF(_xlfn.XLOOKUP(D440,'[1]Liste bétail'!A:A,'[1]Liste bétail'!D:D,"")=0,"",_xlfn.XLOOKUP(D440,'[1]Liste bétail'!A:A,'[1]Liste bétail'!D:D,""))</f>
        <v>2V</v>
      </c>
      <c r="L440" s="3" t="str">
        <f>IF(_xlfn.XLOOKUP(F440,'[1]Liste bétail'!A:A,'[1]Liste bétail'!D:D,"")=0,"",_xlfn.XLOOKUP(F440,'[1]Liste bétail'!A:A,'[1]Liste bétail'!D:D,""))</f>
        <v>IV</v>
      </c>
      <c r="M440" s="3">
        <f t="shared" si="27"/>
        <v>1</v>
      </c>
      <c r="N440" s="3" t="str">
        <f t="shared" si="26"/>
        <v/>
      </c>
      <c r="O440" s="1"/>
      <c r="P440" s="1" t="str">
        <f t="shared" si="25"/>
        <v>L40_L61</v>
      </c>
    </row>
    <row r="441" spans="1:16" ht="11" customHeight="1" x14ac:dyDescent="0.45">
      <c r="A441" s="10">
        <v>440</v>
      </c>
      <c r="B441" s="13" t="s">
        <v>18</v>
      </c>
      <c r="C441" s="13">
        <v>46193</v>
      </c>
      <c r="D441" s="11">
        <v>121</v>
      </c>
      <c r="E441" s="12" t="s">
        <v>9</v>
      </c>
      <c r="F441" s="11">
        <v>17</v>
      </c>
      <c r="G441" s="11" t="str">
        <f>IF(ISERROR(VLOOKUP(D441,'[1]Liste bétail'!$A$1:$B$65516,2,FALSE)),"",VLOOKUP(D441,'[1]Liste bétail'!$A$1:$B$65516,2,FALSE))</f>
        <v>COQUETTE</v>
      </c>
      <c r="H441" s="11" t="str">
        <f t="shared" si="24"/>
        <v>-</v>
      </c>
      <c r="I441" s="11" t="str">
        <f>IF(ISERROR(VLOOKUP(F441,'[1]Liste bétail'!$A$1:$B$65516,2,FALSE)),"",VLOOKUP(F441,'[1]Liste bétail'!$A$1:$B$65516,2,FALSE))</f>
        <v>PANNKIPIC</v>
      </c>
      <c r="K441" s="3" t="str">
        <f>IF(_xlfn.XLOOKUP(D441,'[1]Liste bétail'!A:A,'[1]Liste bétail'!D:D,"")=0,"",_xlfn.XLOOKUP(D441,'[1]Liste bétail'!A:A,'[1]Liste bétail'!D:D,""))</f>
        <v>IV</v>
      </c>
      <c r="L441" s="3" t="str">
        <f>IF(_xlfn.XLOOKUP(F441,'[1]Liste bétail'!A:A,'[1]Liste bétail'!D:D,"")=0,"",_xlfn.XLOOKUP(F441,'[1]Liste bétail'!A:A,'[1]Liste bétail'!D:D,""))</f>
        <v>2V</v>
      </c>
      <c r="M441" s="3">
        <f t="shared" si="27"/>
        <v>1</v>
      </c>
      <c r="N441" s="3" t="str">
        <f t="shared" si="26"/>
        <v/>
      </c>
      <c r="O441" s="1"/>
      <c r="P441" s="1" t="str">
        <f t="shared" si="25"/>
        <v>L17_L121</v>
      </c>
    </row>
    <row r="442" spans="1:16" ht="11" customHeight="1" x14ac:dyDescent="0.45">
      <c r="A442" s="10">
        <v>441</v>
      </c>
      <c r="B442" s="13" t="s">
        <v>18</v>
      </c>
      <c r="C442" s="13">
        <v>46193</v>
      </c>
      <c r="D442" s="11">
        <v>128</v>
      </c>
      <c r="E442" s="12" t="s">
        <v>9</v>
      </c>
      <c r="F442" s="11">
        <v>9</v>
      </c>
      <c r="G442" s="11" t="str">
        <f>IF(ISERROR(VLOOKUP(D442,'[1]Liste bétail'!$A$1:$B$65516,2,FALSE)),"",VLOOKUP(D442,'[1]Liste bétail'!$A$1:$B$65516,2,FALSE))</f>
        <v>RIPOSTE</v>
      </c>
      <c r="H442" s="11" t="str">
        <f t="shared" si="24"/>
        <v>-</v>
      </c>
      <c r="I442" s="11" t="str">
        <f>IF(ISERROR(VLOOKUP(F442,'[1]Liste bétail'!$A$1:$B$65516,2,FALSE)),"",VLOOKUP(F442,'[1]Liste bétail'!$A$1:$B$65516,2,FALSE))</f>
        <v>TYRANNIE</v>
      </c>
      <c r="K442" s="3" t="str">
        <f>IF(_xlfn.XLOOKUP(D442,'[1]Liste bétail'!A:A,'[1]Liste bétail'!D:D,"")=0,"",_xlfn.XLOOKUP(D442,'[1]Liste bétail'!A:A,'[1]Liste bétail'!D:D,""))</f>
        <v/>
      </c>
      <c r="L442" s="3" t="str">
        <f>IF(_xlfn.XLOOKUP(F442,'[1]Liste bétail'!A:A,'[1]Liste bétail'!D:D,"")=0,"",_xlfn.XLOOKUP(F442,'[1]Liste bétail'!A:A,'[1]Liste bétail'!D:D,""))</f>
        <v/>
      </c>
      <c r="M442" s="3" t="str">
        <f t="shared" si="27"/>
        <v/>
      </c>
      <c r="N442" s="3" t="str">
        <f t="shared" si="26"/>
        <v/>
      </c>
      <c r="O442" s="1"/>
      <c r="P442" s="1" t="str">
        <f t="shared" si="25"/>
        <v>L9_L128</v>
      </c>
    </row>
    <row r="443" spans="1:16" ht="11" customHeight="1" x14ac:dyDescent="0.45">
      <c r="A443" s="10">
        <v>442</v>
      </c>
      <c r="B443" s="13" t="s">
        <v>18</v>
      </c>
      <c r="C443" s="13">
        <v>46193</v>
      </c>
      <c r="D443" s="11">
        <v>80</v>
      </c>
      <c r="E443" s="12" t="s">
        <v>9</v>
      </c>
      <c r="F443" s="11">
        <v>65</v>
      </c>
      <c r="G443" s="11" t="str">
        <f>IF(ISERROR(VLOOKUP(D443,'[1]Liste bétail'!$A$1:$B$65516,2,FALSE)),"",VLOOKUP(D443,'[1]Liste bétail'!$A$1:$B$65516,2,FALSE))</f>
        <v>VALENCE</v>
      </c>
      <c r="H443" s="11" t="str">
        <f t="shared" si="24"/>
        <v>-</v>
      </c>
      <c r="I443" s="11" t="str">
        <f>IF(ISERROR(VLOOKUP(F443,'[1]Liste bétail'!$A$1:$B$65516,2,FALSE)),"",VLOOKUP(F443,'[1]Liste bétail'!$A$1:$B$65516,2,FALSE))</f>
        <v>RAFALE</v>
      </c>
      <c r="K443" s="3" t="str">
        <f>IF(_xlfn.XLOOKUP(D443,'[1]Liste bétail'!A:A,'[1]Liste bétail'!D:D,"")=0,"",_xlfn.XLOOKUP(D443,'[1]Liste bétail'!A:A,'[1]Liste bétail'!D:D,""))</f>
        <v>2V</v>
      </c>
      <c r="L443" s="3" t="str">
        <f>IF(_xlfn.XLOOKUP(F443,'[1]Liste bétail'!A:A,'[1]Liste bétail'!D:D,"")=0,"",_xlfn.XLOOKUP(F443,'[1]Liste bétail'!A:A,'[1]Liste bétail'!D:D,""))</f>
        <v/>
      </c>
      <c r="M443" s="3">
        <f t="shared" si="27"/>
        <v>1</v>
      </c>
      <c r="N443" s="3" t="str">
        <f t="shared" si="26"/>
        <v/>
      </c>
      <c r="O443" s="1"/>
      <c r="P443" s="1" t="str">
        <f t="shared" si="25"/>
        <v>L65_L80</v>
      </c>
    </row>
    <row r="444" spans="1:16" ht="11" customHeight="1" x14ac:dyDescent="0.45">
      <c r="A444" s="10">
        <v>443</v>
      </c>
      <c r="B444" s="13" t="s">
        <v>18</v>
      </c>
      <c r="C444" s="13">
        <v>46193</v>
      </c>
      <c r="D444" s="11">
        <v>14</v>
      </c>
      <c r="E444" s="12" t="s">
        <v>9</v>
      </c>
      <c r="F444" s="11">
        <v>126</v>
      </c>
      <c r="G444" s="11" t="str">
        <f>IF(ISERROR(VLOOKUP(D444,'[1]Liste bétail'!$A$1:$B$65516,2,FALSE)),"",VLOOKUP(D444,'[1]Liste bétail'!$A$1:$B$65516,2,FALSE))</f>
        <v>NUBIE</v>
      </c>
      <c r="H444" s="11" t="str">
        <f t="shared" si="24"/>
        <v>-</v>
      </c>
      <c r="I444" s="11" t="str">
        <f>IF(ISERROR(VLOOKUP(F444,'[1]Liste bétail'!$A$1:$B$65516,2,FALSE)),"",VLOOKUP(F444,'[1]Liste bétail'!$A$1:$B$65516,2,FALSE))</f>
        <v>BANDIT</v>
      </c>
      <c r="K444" s="3" t="str">
        <f>IF(_xlfn.XLOOKUP(D444,'[1]Liste bétail'!A:A,'[1]Liste bétail'!D:D,"")=0,"",_xlfn.XLOOKUP(D444,'[1]Liste bétail'!A:A,'[1]Liste bétail'!D:D,""))</f>
        <v/>
      </c>
      <c r="L444" s="3" t="str">
        <f>IF(_xlfn.XLOOKUP(F444,'[1]Liste bétail'!A:A,'[1]Liste bétail'!D:D,"")=0,"",_xlfn.XLOOKUP(F444,'[1]Liste bétail'!A:A,'[1]Liste bétail'!D:D,""))</f>
        <v>2V</v>
      </c>
      <c r="M444" s="3">
        <f t="shared" si="27"/>
        <v>1</v>
      </c>
      <c r="N444" s="3" t="str">
        <f t="shared" si="26"/>
        <v/>
      </c>
      <c r="O444" s="1"/>
      <c r="P444" s="1" t="str">
        <f t="shared" si="25"/>
        <v>L14_L126</v>
      </c>
    </row>
    <row r="445" spans="1:16" ht="11" customHeight="1" x14ac:dyDescent="0.45">
      <c r="A445" s="10">
        <v>444</v>
      </c>
      <c r="B445" s="13" t="s">
        <v>18</v>
      </c>
      <c r="C445" s="13">
        <v>46193</v>
      </c>
      <c r="D445" s="11">
        <v>128</v>
      </c>
      <c r="E445" s="12" t="s">
        <v>9</v>
      </c>
      <c r="F445" s="11">
        <v>112</v>
      </c>
      <c r="G445" s="11" t="str">
        <f>IF(ISERROR(VLOOKUP(D445,'[1]Liste bétail'!$A$1:$B$65516,2,FALSE)),"",VLOOKUP(D445,'[1]Liste bétail'!$A$1:$B$65516,2,FALSE))</f>
        <v>RIPOSTE</v>
      </c>
      <c r="H445" s="11" t="str">
        <f t="shared" si="24"/>
        <v>-</v>
      </c>
      <c r="I445" s="11" t="str">
        <f>IF(ISERROR(VLOOKUP(F445,'[1]Liste bétail'!$A$1:$B$65516,2,FALSE)),"",VLOOKUP(F445,'[1]Liste bétail'!$A$1:$B$65516,2,FALSE))</f>
        <v>VALENCIA</v>
      </c>
      <c r="K445" s="3" t="str">
        <f>IF(_xlfn.XLOOKUP(D445,'[1]Liste bétail'!A:A,'[1]Liste bétail'!D:D,"")=0,"",_xlfn.XLOOKUP(D445,'[1]Liste bétail'!A:A,'[1]Liste bétail'!D:D,""))</f>
        <v/>
      </c>
      <c r="L445" s="3" t="str">
        <f>IF(_xlfn.XLOOKUP(F445,'[1]Liste bétail'!A:A,'[1]Liste bétail'!D:D,"")=0,"",_xlfn.XLOOKUP(F445,'[1]Liste bétail'!A:A,'[1]Liste bétail'!D:D,""))</f>
        <v>IV</v>
      </c>
      <c r="M445" s="3">
        <f t="shared" si="27"/>
        <v>1</v>
      </c>
      <c r="N445" s="3" t="str">
        <f t="shared" si="26"/>
        <v/>
      </c>
      <c r="O445" s="1"/>
      <c r="P445" s="1" t="str">
        <f t="shared" si="25"/>
        <v>L112_L128</v>
      </c>
    </row>
    <row r="446" spans="1:16" ht="11" customHeight="1" x14ac:dyDescent="0.45">
      <c r="A446" s="10">
        <v>445</v>
      </c>
      <c r="B446" s="13" t="s">
        <v>18</v>
      </c>
      <c r="C446" s="13">
        <v>46193</v>
      </c>
      <c r="D446" s="11">
        <v>10</v>
      </c>
      <c r="E446" s="12" t="s">
        <v>9</v>
      </c>
      <c r="F446" s="11">
        <v>37</v>
      </c>
      <c r="G446" s="11" t="str">
        <f>IF(ISERROR(VLOOKUP(D446,'[1]Liste bétail'!$A$1:$B$65516,2,FALSE)),"",VLOOKUP(D446,'[1]Liste bétail'!$A$1:$B$65516,2,FALSE))</f>
        <v>LIO</v>
      </c>
      <c r="H446" s="11" t="str">
        <f t="shared" si="24"/>
        <v>-</v>
      </c>
      <c r="I446" s="11" t="str">
        <f>IF(ISERROR(VLOOKUP(F446,'[1]Liste bétail'!$A$1:$B$65516,2,FALSE)),"",VLOOKUP(F446,'[1]Liste bétail'!$A$1:$B$65516,2,FALSE))</f>
        <v>NECTARINE</v>
      </c>
      <c r="K446" s="3" t="str">
        <f>IF(_xlfn.XLOOKUP(D446,'[1]Liste bétail'!A:A,'[1]Liste bétail'!D:D,"")=0,"",_xlfn.XLOOKUP(D446,'[1]Liste bétail'!A:A,'[1]Liste bétail'!D:D,""))</f>
        <v/>
      </c>
      <c r="L446" s="3" t="str">
        <f>IF(_xlfn.XLOOKUP(F446,'[1]Liste bétail'!A:A,'[1]Liste bétail'!D:D,"")=0,"",_xlfn.XLOOKUP(F446,'[1]Liste bétail'!A:A,'[1]Liste bétail'!D:D,""))</f>
        <v>V</v>
      </c>
      <c r="M446" s="3">
        <f t="shared" si="27"/>
        <v>1</v>
      </c>
      <c r="N446" s="3" t="str">
        <f t="shared" si="26"/>
        <v/>
      </c>
      <c r="O446" s="1"/>
      <c r="P446" s="1" t="str">
        <f t="shared" si="25"/>
        <v>L10_L37</v>
      </c>
    </row>
    <row r="447" spans="1:16" ht="11" customHeight="1" x14ac:dyDescent="0.45">
      <c r="A447" s="10">
        <v>446</v>
      </c>
      <c r="B447" s="13" t="s">
        <v>18</v>
      </c>
      <c r="C447" s="13">
        <v>46193</v>
      </c>
      <c r="D447" s="11">
        <v>90</v>
      </c>
      <c r="E447" s="12" t="s">
        <v>9</v>
      </c>
      <c r="F447" s="11">
        <v>113</v>
      </c>
      <c r="G447" s="11" t="str">
        <f>IF(ISERROR(VLOOKUP(D447,'[1]Liste bétail'!$A$1:$B$65516,2,FALSE)),"",VLOOKUP(D447,'[1]Liste bétail'!$A$1:$B$65516,2,FALSE))</f>
        <v>FLACA</v>
      </c>
      <c r="H447" s="11" t="str">
        <f t="shared" si="24"/>
        <v>-</v>
      </c>
      <c r="I447" s="11" t="str">
        <f>IF(ISERROR(VLOOKUP(F447,'[1]Liste bétail'!$A$1:$B$65516,2,FALSE)),"",VLOOKUP(F447,'[1]Liste bétail'!$A$1:$B$65516,2,FALSE))</f>
        <v>BOBA</v>
      </c>
      <c r="K447" s="3" t="str">
        <f>IF(_xlfn.XLOOKUP(D447,'[1]Liste bétail'!A:A,'[1]Liste bétail'!D:D,"")=0,"",_xlfn.XLOOKUP(D447,'[1]Liste bétail'!A:A,'[1]Liste bétail'!D:D,""))</f>
        <v>2V</v>
      </c>
      <c r="L447" s="3" t="str">
        <f>IF(_xlfn.XLOOKUP(F447,'[1]Liste bétail'!A:A,'[1]Liste bétail'!D:D,"")=0,"",_xlfn.XLOOKUP(F447,'[1]Liste bétail'!A:A,'[1]Liste bétail'!D:D,""))</f>
        <v/>
      </c>
      <c r="M447" s="3">
        <f t="shared" si="27"/>
        <v>1</v>
      </c>
      <c r="N447" s="3" t="str">
        <f t="shared" si="26"/>
        <v/>
      </c>
      <c r="O447" s="1"/>
      <c r="P447" s="1" t="str">
        <f t="shared" si="25"/>
        <v>L90_L113</v>
      </c>
    </row>
    <row r="448" spans="1:16" ht="11" customHeight="1" x14ac:dyDescent="0.45">
      <c r="A448" s="10">
        <v>447</v>
      </c>
      <c r="B448" s="13" t="s">
        <v>18</v>
      </c>
      <c r="C448" s="13">
        <v>46193</v>
      </c>
      <c r="D448" s="11">
        <v>15</v>
      </c>
      <c r="E448" s="12" t="s">
        <v>9</v>
      </c>
      <c r="F448" s="11">
        <v>71</v>
      </c>
      <c r="G448" s="11" t="str">
        <f>IF(ISERROR(VLOOKUP(D448,'[1]Liste bétail'!$A$1:$B$65516,2,FALSE)),"",VLOOKUP(D448,'[1]Liste bétail'!$A$1:$B$65516,2,FALSE))</f>
        <v>ZARA</v>
      </c>
      <c r="H448" s="11" t="str">
        <f t="shared" si="24"/>
        <v>-</v>
      </c>
      <c r="I448" s="11" t="str">
        <f>IF(ISERROR(VLOOKUP(F448,'[1]Liste bétail'!$A$1:$B$65516,2,FALSE)),"",VLOOKUP(F448,'[1]Liste bétail'!$A$1:$B$65516,2,FALSE))</f>
        <v>SAUVAGE</v>
      </c>
      <c r="K448" s="3" t="str">
        <f>IF(_xlfn.XLOOKUP(D448,'[1]Liste bétail'!A:A,'[1]Liste bétail'!D:D,"")=0,"",_xlfn.XLOOKUP(D448,'[1]Liste bétail'!A:A,'[1]Liste bétail'!D:D,""))</f>
        <v>IV</v>
      </c>
      <c r="L448" s="3" t="str">
        <f>IF(_xlfn.XLOOKUP(F448,'[1]Liste bétail'!A:A,'[1]Liste bétail'!D:D,"")=0,"",_xlfn.XLOOKUP(F448,'[1]Liste bétail'!A:A,'[1]Liste bétail'!D:D,""))</f>
        <v>V</v>
      </c>
      <c r="M448" s="3">
        <f t="shared" si="27"/>
        <v>1</v>
      </c>
      <c r="N448" s="3" t="str">
        <f t="shared" si="26"/>
        <v/>
      </c>
      <c r="O448" s="1"/>
      <c r="P448" s="1"/>
    </row>
    <row r="449" spans="1:16" ht="11" customHeight="1" x14ac:dyDescent="0.45">
      <c r="A449" s="10">
        <v>448</v>
      </c>
      <c r="B449" s="13" t="s">
        <v>18</v>
      </c>
      <c r="C449" s="13">
        <v>46193</v>
      </c>
      <c r="D449" s="11">
        <v>89</v>
      </c>
      <c r="E449" s="12" t="s">
        <v>9</v>
      </c>
      <c r="F449" s="11">
        <v>120</v>
      </c>
      <c r="G449" s="11" t="str">
        <f>IF(ISERROR(VLOOKUP(D449,'[1]Liste bétail'!$A$1:$B$65516,2,FALSE)),"",VLOOKUP(D449,'[1]Liste bétail'!$A$1:$B$65516,2,FALSE))</f>
        <v>MASCARA</v>
      </c>
      <c r="H449" s="11" t="str">
        <f t="shared" si="24"/>
        <v>-</v>
      </c>
      <c r="I449" s="11" t="str">
        <f>IF(ISERROR(VLOOKUP(F449,'[1]Liste bétail'!$A$1:$B$65516,2,FALSE)),"",VLOOKUP(F449,'[1]Liste bétail'!$A$1:$B$65516,2,FALSE))</f>
        <v>TORNADE</v>
      </c>
      <c r="K449" s="3" t="str">
        <f>IF(_xlfn.XLOOKUP(D449,'[1]Liste bétail'!A:A,'[1]Liste bétail'!D:D,"")=0,"",_xlfn.XLOOKUP(D449,'[1]Liste bétail'!A:A,'[1]Liste bétail'!D:D,""))</f>
        <v>2V</v>
      </c>
      <c r="L449" s="3" t="str">
        <f>IF(_xlfn.XLOOKUP(F449,'[1]Liste bétail'!A:A,'[1]Liste bétail'!D:D,"")=0,"",_xlfn.XLOOKUP(F449,'[1]Liste bétail'!A:A,'[1]Liste bétail'!D:D,""))</f>
        <v>IV</v>
      </c>
      <c r="M449" s="3">
        <f t="shared" si="27"/>
        <v>1</v>
      </c>
      <c r="N449" s="3" t="str">
        <f t="shared" si="26"/>
        <v/>
      </c>
      <c r="O449" s="1"/>
      <c r="P449" s="1"/>
    </row>
    <row r="450" spans="1:16" ht="11" customHeight="1" x14ac:dyDescent="0.45">
      <c r="A450" s="10">
        <v>449</v>
      </c>
      <c r="B450" s="13" t="s">
        <v>18</v>
      </c>
      <c r="C450" s="13">
        <v>46193</v>
      </c>
      <c r="D450" s="11">
        <v>134</v>
      </c>
      <c r="E450" s="12" t="s">
        <v>9</v>
      </c>
      <c r="F450" s="11">
        <v>68</v>
      </c>
      <c r="G450" s="11" t="str">
        <f>IF(ISERROR(VLOOKUP(D450,'[1]Liste bétail'!$A$1:$B$65516,2,FALSE)),"",VLOOKUP(D450,'[1]Liste bétail'!$A$1:$B$65516,2,FALSE))</f>
        <v>PRISMA</v>
      </c>
      <c r="H450" s="11" t="str">
        <f t="shared" ref="H450:H513" si="28">E450</f>
        <v>-</v>
      </c>
      <c r="I450" s="11" t="str">
        <f>IF(ISERROR(VLOOKUP(F450,'[1]Liste bétail'!$A$1:$B$65516,2,FALSE)),"",VLOOKUP(F450,'[1]Liste bétail'!$A$1:$B$65516,2,FALSE))</f>
        <v>AYOUTO</v>
      </c>
      <c r="K450" s="3" t="str">
        <f>IF(_xlfn.XLOOKUP(D450,'[1]Liste bétail'!A:A,'[1]Liste bétail'!D:D,"")=0,"",_xlfn.XLOOKUP(D450,'[1]Liste bétail'!A:A,'[1]Liste bétail'!D:D,""))</f>
        <v>IV</v>
      </c>
      <c r="L450" s="3" t="str">
        <f>IF(_xlfn.XLOOKUP(F450,'[1]Liste bétail'!A:A,'[1]Liste bétail'!D:D,"")=0,"",_xlfn.XLOOKUP(F450,'[1]Liste bétail'!A:A,'[1]Liste bétail'!D:D,""))</f>
        <v>2V</v>
      </c>
      <c r="M450" s="3">
        <f t="shared" si="27"/>
        <v>1</v>
      </c>
      <c r="N450" s="3" t="str">
        <f t="shared" si="26"/>
        <v/>
      </c>
      <c r="O450" s="1"/>
      <c r="P450" s="1"/>
    </row>
    <row r="451" spans="1:16" ht="11" customHeight="1" x14ac:dyDescent="0.45">
      <c r="A451" s="10">
        <v>450</v>
      </c>
      <c r="B451" s="13" t="s">
        <v>18</v>
      </c>
      <c r="C451" s="13">
        <v>46193</v>
      </c>
      <c r="D451" s="11">
        <v>108</v>
      </c>
      <c r="E451" s="12" t="s">
        <v>9</v>
      </c>
      <c r="F451" s="11">
        <v>35</v>
      </c>
      <c r="G451" s="11" t="str">
        <f>IF(ISERROR(VLOOKUP(D451,'[1]Liste bétail'!$A$1:$B$65516,2,FALSE)),"",VLOOKUP(D451,'[1]Liste bétail'!$A$1:$B$65516,2,FALSE))</f>
        <v>BALOO</v>
      </c>
      <c r="H451" s="11" t="str">
        <f t="shared" si="28"/>
        <v>-</v>
      </c>
      <c r="I451" s="11" t="str">
        <f>IF(ISERROR(VLOOKUP(F451,'[1]Liste bétail'!$A$1:$B$65516,2,FALSE)),"",VLOOKUP(F451,'[1]Liste bétail'!$A$1:$B$65516,2,FALSE))</f>
        <v>CHARLINE</v>
      </c>
      <c r="K451" s="3" t="str">
        <f>IF(_xlfn.XLOOKUP(D451,'[1]Liste bétail'!A:A,'[1]Liste bétail'!D:D,"")=0,"",_xlfn.XLOOKUP(D451,'[1]Liste bétail'!A:A,'[1]Liste bétail'!D:D,""))</f>
        <v/>
      </c>
      <c r="L451" s="3" t="str">
        <f>IF(_xlfn.XLOOKUP(F451,'[1]Liste bétail'!A:A,'[1]Liste bétail'!D:D,"")=0,"",_xlfn.XLOOKUP(F451,'[1]Liste bétail'!A:A,'[1]Liste bétail'!D:D,""))</f>
        <v>V</v>
      </c>
      <c r="M451" s="3">
        <f t="shared" si="27"/>
        <v>1</v>
      </c>
      <c r="N451" s="3" t="str">
        <f t="shared" si="26"/>
        <v/>
      </c>
      <c r="O451" s="1"/>
      <c r="P451" s="1"/>
    </row>
    <row r="452" spans="1:16" ht="11" customHeight="1" x14ac:dyDescent="0.45">
      <c r="A452" s="10">
        <v>451</v>
      </c>
      <c r="B452" s="13" t="s">
        <v>18</v>
      </c>
      <c r="C452" s="13">
        <v>46193</v>
      </c>
      <c r="D452" s="11">
        <v>57</v>
      </c>
      <c r="E452" s="12" t="s">
        <v>9</v>
      </c>
      <c r="F452" s="11">
        <v>126</v>
      </c>
      <c r="G452" s="11" t="str">
        <f>IF(ISERROR(VLOOKUP(D452,'[1]Liste bétail'!$A$1:$B$65516,2,FALSE)),"",VLOOKUP(D452,'[1]Liste bétail'!$A$1:$B$65516,2,FALSE))</f>
        <v>FRISSON</v>
      </c>
      <c r="H452" s="11" t="str">
        <f t="shared" si="28"/>
        <v>-</v>
      </c>
      <c r="I452" s="11" t="str">
        <f>IF(ISERROR(VLOOKUP(F452,'[1]Liste bétail'!$A$1:$B$65516,2,FALSE)),"",VLOOKUP(F452,'[1]Liste bétail'!$A$1:$B$65516,2,FALSE))</f>
        <v>BANDIT</v>
      </c>
      <c r="K452" s="3" t="str">
        <f>IF(_xlfn.XLOOKUP(D452,'[1]Liste bétail'!A:A,'[1]Liste bétail'!D:D,"")=0,"",_xlfn.XLOOKUP(D452,'[1]Liste bétail'!A:A,'[1]Liste bétail'!D:D,""))</f>
        <v/>
      </c>
      <c r="L452" s="3" t="str">
        <f>IF(_xlfn.XLOOKUP(F452,'[1]Liste bétail'!A:A,'[1]Liste bétail'!D:D,"")=0,"",_xlfn.XLOOKUP(F452,'[1]Liste bétail'!A:A,'[1]Liste bétail'!D:D,""))</f>
        <v>2V</v>
      </c>
      <c r="M452" s="3">
        <f t="shared" si="27"/>
        <v>1</v>
      </c>
      <c r="N452" s="3" t="str">
        <f t="shared" si="26"/>
        <v/>
      </c>
      <c r="O452" s="1"/>
      <c r="P452" s="1"/>
    </row>
    <row r="453" spans="1:16" ht="11" customHeight="1" x14ac:dyDescent="0.45">
      <c r="A453" s="10">
        <v>452</v>
      </c>
      <c r="B453" s="13" t="s">
        <v>18</v>
      </c>
      <c r="C453" s="13">
        <v>46193</v>
      </c>
      <c r="D453" s="11">
        <v>20</v>
      </c>
      <c r="E453" s="12" t="s">
        <v>9</v>
      </c>
      <c r="F453" s="11">
        <v>69</v>
      </c>
      <c r="G453" s="11" t="str">
        <f>IF(ISERROR(VLOOKUP(D453,'[1]Liste bétail'!$A$1:$B$65516,2,FALSE)),"",VLOOKUP(D453,'[1]Liste bétail'!$A$1:$B$65516,2,FALSE))</f>
        <v>BENETNASH</v>
      </c>
      <c r="H453" s="11" t="str">
        <f t="shared" si="28"/>
        <v>-</v>
      </c>
      <c r="I453" s="11" t="str">
        <f>IF(ISERROR(VLOOKUP(F453,'[1]Liste bétail'!$A$1:$B$65516,2,FALSE)),"",VLOOKUP(F453,'[1]Liste bétail'!$A$1:$B$65516,2,FALSE))</f>
        <v>METIS</v>
      </c>
      <c r="K453" s="3" t="str">
        <f>IF(_xlfn.XLOOKUP(D453,'[1]Liste bétail'!A:A,'[1]Liste bétail'!D:D,"")=0,"",_xlfn.XLOOKUP(D453,'[1]Liste bétail'!A:A,'[1]Liste bétail'!D:D,""))</f>
        <v/>
      </c>
      <c r="L453" s="3" t="str">
        <f>IF(_xlfn.XLOOKUP(F453,'[1]Liste bétail'!A:A,'[1]Liste bétail'!D:D,"")=0,"",_xlfn.XLOOKUP(F453,'[1]Liste bétail'!A:A,'[1]Liste bétail'!D:D,""))</f>
        <v/>
      </c>
      <c r="M453" s="3" t="str">
        <f t="shared" si="27"/>
        <v/>
      </c>
      <c r="N453" s="3" t="str">
        <f t="shared" si="26"/>
        <v/>
      </c>
      <c r="O453" s="1"/>
      <c r="P453" s="1"/>
    </row>
    <row r="454" spans="1:16" ht="11" customHeight="1" x14ac:dyDescent="0.45">
      <c r="A454" s="10">
        <v>453</v>
      </c>
      <c r="B454" s="13" t="s">
        <v>18</v>
      </c>
      <c r="C454" s="13">
        <v>46193</v>
      </c>
      <c r="D454" s="11">
        <v>50</v>
      </c>
      <c r="E454" s="12" t="s">
        <v>9</v>
      </c>
      <c r="F454" s="11">
        <v>48</v>
      </c>
      <c r="G454" s="11" t="str">
        <f>IF(ISERROR(VLOOKUP(D454,'[1]Liste bétail'!$A$1:$B$65516,2,FALSE)),"",VLOOKUP(D454,'[1]Liste bétail'!$A$1:$B$65516,2,FALSE))</f>
        <v>ASTUCE</v>
      </c>
      <c r="H454" s="11" t="str">
        <f t="shared" si="28"/>
        <v>-</v>
      </c>
      <c r="I454" s="11" t="str">
        <f>IF(ISERROR(VLOOKUP(F454,'[1]Liste bétail'!$A$1:$B$65516,2,FALSE)),"",VLOOKUP(F454,'[1]Liste bétail'!$A$1:$B$65516,2,FALSE))</f>
        <v>ARPETTE</v>
      </c>
      <c r="K454" s="3" t="str">
        <f>IF(_xlfn.XLOOKUP(D454,'[1]Liste bétail'!A:A,'[1]Liste bétail'!D:D,"")=0,"",_xlfn.XLOOKUP(D454,'[1]Liste bétail'!A:A,'[1]Liste bétail'!D:D,""))</f>
        <v>IV</v>
      </c>
      <c r="L454" s="3" t="str">
        <f>IF(_xlfn.XLOOKUP(F454,'[1]Liste bétail'!A:A,'[1]Liste bétail'!D:D,"")=0,"",_xlfn.XLOOKUP(F454,'[1]Liste bétail'!A:A,'[1]Liste bétail'!D:D,""))</f>
        <v/>
      </c>
      <c r="M454" s="3">
        <f t="shared" si="27"/>
        <v>1</v>
      </c>
      <c r="N454" s="3" t="str">
        <f t="shared" si="26"/>
        <v/>
      </c>
      <c r="O454" s="1"/>
      <c r="P454" s="1"/>
    </row>
    <row r="455" spans="1:16" ht="11" customHeight="1" x14ac:dyDescent="0.45">
      <c r="A455" s="10">
        <v>454</v>
      </c>
      <c r="B455" s="14" t="s">
        <v>3</v>
      </c>
      <c r="C455" s="14">
        <v>46194</v>
      </c>
      <c r="D455" s="11">
        <v>20</v>
      </c>
      <c r="E455" s="12" t="s">
        <v>9</v>
      </c>
      <c r="F455" s="11">
        <v>77</v>
      </c>
      <c r="G455" s="11" t="str">
        <f>IF(ISERROR(VLOOKUP(D455,'[1]Liste bétail'!$A$1:$B$65516,2,FALSE)),"",VLOOKUP(D455,'[1]Liste bétail'!$A$1:$B$65516,2,FALSE))</f>
        <v>BENETNASH</v>
      </c>
      <c r="H455" s="11" t="str">
        <f t="shared" si="28"/>
        <v>-</v>
      </c>
      <c r="I455" s="11" t="str">
        <f>IF(ISERROR(VLOOKUP(F455,'[1]Liste bétail'!$A$1:$B$65516,2,FALSE)),"",VLOOKUP(F455,'[1]Liste bétail'!$A$1:$B$65516,2,FALSE))</f>
        <v>FELINDRA</v>
      </c>
      <c r="K455" s="3" t="str">
        <f>IF(_xlfn.XLOOKUP(D455,'[1]Liste bétail'!A:A,'[1]Liste bétail'!D:D,"")=0,"",_xlfn.XLOOKUP(D455,'[1]Liste bétail'!A:A,'[1]Liste bétail'!D:D,""))</f>
        <v/>
      </c>
      <c r="L455" s="3" t="str">
        <f>IF(_xlfn.XLOOKUP(F455,'[1]Liste bétail'!A:A,'[1]Liste bétail'!D:D,"")=0,"",_xlfn.XLOOKUP(F455,'[1]Liste bétail'!A:A,'[1]Liste bétail'!D:D,""))</f>
        <v/>
      </c>
      <c r="M455" s="3" t="str">
        <f t="shared" si="27"/>
        <v/>
      </c>
      <c r="N455" s="3" t="str">
        <f t="shared" ref="N455:N518" si="29">IF(M455&lt;2,"",M455)</f>
        <v/>
      </c>
      <c r="O455" s="1"/>
      <c r="P455" s="1"/>
    </row>
    <row r="456" spans="1:16" ht="11" customHeight="1" x14ac:dyDescent="0.45">
      <c r="A456" s="10">
        <v>455</v>
      </c>
      <c r="B456" s="14" t="s">
        <v>3</v>
      </c>
      <c r="C456" s="14">
        <v>46194</v>
      </c>
      <c r="D456" s="11">
        <v>33</v>
      </c>
      <c r="E456" s="12" t="s">
        <v>9</v>
      </c>
      <c r="F456" s="11">
        <v>134</v>
      </c>
      <c r="G456" s="11" t="str">
        <f>IF(ISERROR(VLOOKUP(D456,'[1]Liste bétail'!$A$1:$B$65516,2,FALSE)),"",VLOOKUP(D456,'[1]Liste bétail'!$A$1:$B$65516,2,FALSE))</f>
        <v>CHANTILLY</v>
      </c>
      <c r="H456" s="11" t="str">
        <f t="shared" si="28"/>
        <v>-</v>
      </c>
      <c r="I456" s="11" t="str">
        <f>IF(ISERROR(VLOOKUP(F456,'[1]Liste bétail'!$A$1:$B$65516,2,FALSE)),"",VLOOKUP(F456,'[1]Liste bétail'!$A$1:$B$65516,2,FALSE))</f>
        <v>PRISMA</v>
      </c>
      <c r="K456" s="3" t="str">
        <f>IF(_xlfn.XLOOKUP(D456,'[1]Liste bétail'!A:A,'[1]Liste bétail'!D:D,"")=0,"",_xlfn.XLOOKUP(D456,'[1]Liste bétail'!A:A,'[1]Liste bétail'!D:D,""))</f>
        <v>2V</v>
      </c>
      <c r="L456" s="3" t="str">
        <f>IF(_xlfn.XLOOKUP(F456,'[1]Liste bétail'!A:A,'[1]Liste bétail'!D:D,"")=0,"",_xlfn.XLOOKUP(F456,'[1]Liste bétail'!A:A,'[1]Liste bétail'!D:D,""))</f>
        <v>IV</v>
      </c>
      <c r="M456" s="3">
        <f t="shared" ref="M456:M519" si="30">IF(K456=L456,L456,1)</f>
        <v>1</v>
      </c>
      <c r="N456" s="3" t="str">
        <f t="shared" si="29"/>
        <v/>
      </c>
      <c r="O456" s="1"/>
      <c r="P456" s="1"/>
    </row>
    <row r="457" spans="1:16" ht="11" customHeight="1" x14ac:dyDescent="0.45">
      <c r="A457" s="10">
        <v>456</v>
      </c>
      <c r="B457" s="14" t="s">
        <v>3</v>
      </c>
      <c r="C457" s="14">
        <v>46194</v>
      </c>
      <c r="D457" s="11">
        <v>57</v>
      </c>
      <c r="E457" s="12" t="s">
        <v>9</v>
      </c>
      <c r="F457" s="11">
        <v>18</v>
      </c>
      <c r="G457" s="11" t="str">
        <f>IF(ISERROR(VLOOKUP(D457,'[1]Liste bétail'!$A$1:$B$65516,2,FALSE)),"",VLOOKUP(D457,'[1]Liste bétail'!$A$1:$B$65516,2,FALSE))</f>
        <v>FRISSON</v>
      </c>
      <c r="H457" s="11" t="str">
        <f t="shared" si="28"/>
        <v>-</v>
      </c>
      <c r="I457" s="11" t="str">
        <f>IF(ISERROR(VLOOKUP(F457,'[1]Liste bétail'!$A$1:$B$65516,2,FALSE)),"",VLOOKUP(F457,'[1]Liste bétail'!$A$1:$B$65516,2,FALSE))</f>
        <v>BENZAÏ</v>
      </c>
      <c r="K457" s="3" t="str">
        <f>IF(_xlfn.XLOOKUP(D457,'[1]Liste bétail'!A:A,'[1]Liste bétail'!D:D,"")=0,"",_xlfn.XLOOKUP(D457,'[1]Liste bétail'!A:A,'[1]Liste bétail'!D:D,""))</f>
        <v/>
      </c>
      <c r="L457" s="3" t="str">
        <f>IF(_xlfn.XLOOKUP(F457,'[1]Liste bétail'!A:A,'[1]Liste bétail'!D:D,"")=0,"",_xlfn.XLOOKUP(F457,'[1]Liste bétail'!A:A,'[1]Liste bétail'!D:D,""))</f>
        <v>V</v>
      </c>
      <c r="M457" s="3">
        <f t="shared" si="30"/>
        <v>1</v>
      </c>
      <c r="N457" s="3" t="str">
        <f t="shared" si="29"/>
        <v/>
      </c>
      <c r="O457" s="1"/>
      <c r="P457" s="1"/>
    </row>
    <row r="458" spans="1:16" ht="11" customHeight="1" x14ac:dyDescent="0.45">
      <c r="A458" s="10">
        <v>457</v>
      </c>
      <c r="B458" s="14" t="s">
        <v>3</v>
      </c>
      <c r="C458" s="14">
        <v>46194</v>
      </c>
      <c r="D458" s="11">
        <v>34</v>
      </c>
      <c r="E458" s="12" t="s">
        <v>9</v>
      </c>
      <c r="F458" s="11">
        <v>97</v>
      </c>
      <c r="G458" s="11" t="str">
        <f>IF(ISERROR(VLOOKUP(D458,'[1]Liste bétail'!$A$1:$B$65516,2,FALSE)),"",VLOOKUP(D458,'[1]Liste bétail'!$A$1:$B$65516,2,FALSE))</f>
        <v>CHIQUITA</v>
      </c>
      <c r="H458" s="11" t="str">
        <f t="shared" si="28"/>
        <v>-</v>
      </c>
      <c r="I458" s="11" t="str">
        <f>IF(ISERROR(VLOOKUP(F458,'[1]Liste bétail'!$A$1:$B$65516,2,FALSE)),"",VLOOKUP(F458,'[1]Liste bétail'!$A$1:$B$65516,2,FALSE))</f>
        <v>FRAGOLA</v>
      </c>
      <c r="K458" s="3" t="str">
        <f>IF(_xlfn.XLOOKUP(D458,'[1]Liste bétail'!A:A,'[1]Liste bétail'!D:D,"")=0,"",_xlfn.XLOOKUP(D458,'[1]Liste bétail'!A:A,'[1]Liste bétail'!D:D,""))</f>
        <v/>
      </c>
      <c r="L458" s="3" t="str">
        <f>IF(_xlfn.XLOOKUP(F458,'[1]Liste bétail'!A:A,'[1]Liste bétail'!D:D,"")=0,"",_xlfn.XLOOKUP(F458,'[1]Liste bétail'!A:A,'[1]Liste bétail'!D:D,""))</f>
        <v/>
      </c>
      <c r="M458" s="3" t="str">
        <f t="shared" si="30"/>
        <v/>
      </c>
      <c r="N458" s="3" t="str">
        <f t="shared" si="29"/>
        <v/>
      </c>
      <c r="O458" s="1"/>
      <c r="P458" s="1"/>
    </row>
    <row r="459" spans="1:16" ht="11" customHeight="1" x14ac:dyDescent="0.45">
      <c r="A459" s="10">
        <v>458</v>
      </c>
      <c r="B459" s="14" t="s">
        <v>3</v>
      </c>
      <c r="C459" s="14">
        <v>46194</v>
      </c>
      <c r="D459" s="11">
        <v>19</v>
      </c>
      <c r="E459" s="12" t="s">
        <v>9</v>
      </c>
      <c r="F459" s="11">
        <v>29</v>
      </c>
      <c r="G459" s="11" t="str">
        <f>IF(ISERROR(VLOOKUP(D459,'[1]Liste bétail'!$A$1:$B$65516,2,FALSE)),"",VLOOKUP(D459,'[1]Liste bétail'!$A$1:$B$65516,2,FALSE))</f>
        <v>BENZITA</v>
      </c>
      <c r="H459" s="11" t="str">
        <f t="shared" si="28"/>
        <v>-</v>
      </c>
      <c r="I459" s="11" t="str">
        <f>IF(ISERROR(VLOOKUP(F459,'[1]Liste bétail'!$A$1:$B$65516,2,FALSE)),"",VLOOKUP(F459,'[1]Liste bétail'!$A$1:$B$65516,2,FALSE))</f>
        <v>CEVENNES</v>
      </c>
      <c r="K459" s="3" t="str">
        <f>IF(_xlfn.XLOOKUP(D459,'[1]Liste bétail'!A:A,'[1]Liste bétail'!D:D,"")=0,"",_xlfn.XLOOKUP(D459,'[1]Liste bétail'!A:A,'[1]Liste bétail'!D:D,""))</f>
        <v/>
      </c>
      <c r="L459" s="3" t="str">
        <f>IF(_xlfn.XLOOKUP(F459,'[1]Liste bétail'!A:A,'[1]Liste bétail'!D:D,"")=0,"",_xlfn.XLOOKUP(F459,'[1]Liste bétail'!A:A,'[1]Liste bétail'!D:D,""))</f>
        <v/>
      </c>
      <c r="M459" s="3" t="str">
        <f t="shared" si="30"/>
        <v/>
      </c>
      <c r="N459" s="3" t="str">
        <f t="shared" si="29"/>
        <v/>
      </c>
      <c r="O459" s="1"/>
      <c r="P459" s="1"/>
    </row>
    <row r="460" spans="1:16" ht="11" customHeight="1" x14ac:dyDescent="0.45">
      <c r="A460" s="10">
        <v>459</v>
      </c>
      <c r="B460" s="14" t="s">
        <v>3</v>
      </c>
      <c r="C460" s="14">
        <v>46194</v>
      </c>
      <c r="D460" s="11">
        <v>122</v>
      </c>
      <c r="E460" s="12" t="s">
        <v>9</v>
      </c>
      <c r="F460" s="11">
        <v>2</v>
      </c>
      <c r="G460" s="11" t="str">
        <f>IF(ISERROR(VLOOKUP(D460,'[1]Liste bétail'!$A$1:$B$65516,2,FALSE)),"",VLOOKUP(D460,'[1]Liste bétail'!$A$1:$B$65516,2,FALSE))</f>
        <v>NINA</v>
      </c>
      <c r="H460" s="11" t="str">
        <f t="shared" si="28"/>
        <v>-</v>
      </c>
      <c r="I460" s="11" t="str">
        <f>IF(ISERROR(VLOOKUP(F460,'[1]Liste bétail'!$A$1:$B$65516,2,FALSE)),"",VLOOKUP(F460,'[1]Liste bétail'!$A$1:$B$65516,2,FALSE))</f>
        <v>JAKI</v>
      </c>
      <c r="K460" s="3" t="str">
        <f>IF(_xlfn.XLOOKUP(D460,'[1]Liste bétail'!A:A,'[1]Liste bétail'!D:D,"")=0,"",_xlfn.XLOOKUP(D460,'[1]Liste bétail'!A:A,'[1]Liste bétail'!D:D,""))</f>
        <v>2V</v>
      </c>
      <c r="L460" s="3" t="str">
        <f>IF(_xlfn.XLOOKUP(F460,'[1]Liste bétail'!A:A,'[1]Liste bétail'!D:D,"")=0,"",_xlfn.XLOOKUP(F460,'[1]Liste bétail'!A:A,'[1]Liste bétail'!D:D,""))</f>
        <v>V</v>
      </c>
      <c r="M460" s="3">
        <f t="shared" si="30"/>
        <v>1</v>
      </c>
      <c r="N460" s="3" t="str">
        <f t="shared" si="29"/>
        <v/>
      </c>
      <c r="O460" s="1"/>
      <c r="P460" s="1"/>
    </row>
    <row r="461" spans="1:16" ht="11" customHeight="1" x14ac:dyDescent="0.45">
      <c r="A461" s="10">
        <v>460</v>
      </c>
      <c r="B461" s="14" t="s">
        <v>3</v>
      </c>
      <c r="C461" s="14">
        <v>46194</v>
      </c>
      <c r="D461" s="11">
        <v>29</v>
      </c>
      <c r="E461" s="12" t="s">
        <v>9</v>
      </c>
      <c r="F461" s="11">
        <v>130</v>
      </c>
      <c r="G461" s="11" t="str">
        <f>IF(ISERROR(VLOOKUP(D461,'[1]Liste bétail'!$A$1:$B$65516,2,FALSE)),"",VLOOKUP(D461,'[1]Liste bétail'!$A$1:$B$65516,2,FALSE))</f>
        <v>CEVENNES</v>
      </c>
      <c r="H461" s="11" t="str">
        <f t="shared" si="28"/>
        <v>-</v>
      </c>
      <c r="I461" s="11" t="str">
        <f>IF(ISERROR(VLOOKUP(F461,'[1]Liste bétail'!$A$1:$B$65516,2,FALSE)),"",VLOOKUP(F461,'[1]Liste bétail'!$A$1:$B$65516,2,FALSE))</f>
        <v>MARQUISE</v>
      </c>
      <c r="K461" s="3" t="str">
        <f>IF(_xlfn.XLOOKUP(D461,'[1]Liste bétail'!A:A,'[1]Liste bétail'!D:D,"")=0,"",_xlfn.XLOOKUP(D461,'[1]Liste bétail'!A:A,'[1]Liste bétail'!D:D,""))</f>
        <v/>
      </c>
      <c r="L461" s="3" t="str">
        <f>IF(_xlfn.XLOOKUP(F461,'[1]Liste bétail'!A:A,'[1]Liste bétail'!D:D,"")=0,"",_xlfn.XLOOKUP(F461,'[1]Liste bétail'!A:A,'[1]Liste bétail'!D:D,""))</f>
        <v>IV</v>
      </c>
      <c r="M461" s="3">
        <f t="shared" si="30"/>
        <v>1</v>
      </c>
      <c r="N461" s="3" t="str">
        <f t="shared" si="29"/>
        <v/>
      </c>
      <c r="O461" s="1"/>
      <c r="P461" s="1"/>
    </row>
    <row r="462" spans="1:16" ht="11" customHeight="1" x14ac:dyDescent="0.45">
      <c r="A462" s="10">
        <v>461</v>
      </c>
      <c r="B462" s="14" t="s">
        <v>3</v>
      </c>
      <c r="C462" s="14">
        <v>46194</v>
      </c>
      <c r="D462" s="11">
        <v>120</v>
      </c>
      <c r="E462" s="12" t="s">
        <v>12</v>
      </c>
      <c r="F462" s="11">
        <v>28</v>
      </c>
      <c r="G462" s="11" t="str">
        <f>IF(ISERROR(VLOOKUP(D462,'[1]Liste bétail'!$A$1:$B$65516,2,FALSE)),"",VLOOKUP(D462,'[1]Liste bétail'!$A$1:$B$65516,2,FALSE))</f>
        <v>TORNADE</v>
      </c>
      <c r="H462" s="11" t="str">
        <f t="shared" si="28"/>
        <v>&gt;</v>
      </c>
      <c r="I462" s="11" t="str">
        <f>IF(ISERROR(VLOOKUP(F462,'[1]Liste bétail'!$A$1:$B$65516,2,FALSE)),"",VLOOKUP(F462,'[1]Liste bétail'!$A$1:$B$65516,2,FALSE))</f>
        <v>CHANEL</v>
      </c>
      <c r="K462" s="3" t="str">
        <f>IF(_xlfn.XLOOKUP(D462,'[1]Liste bétail'!A:A,'[1]Liste bétail'!D:D,"")=0,"",_xlfn.XLOOKUP(D462,'[1]Liste bétail'!A:A,'[1]Liste bétail'!D:D,""))</f>
        <v>IV</v>
      </c>
      <c r="L462" s="3" t="str">
        <f>IF(_xlfn.XLOOKUP(F462,'[1]Liste bétail'!A:A,'[1]Liste bétail'!D:D,"")=0,"",_xlfn.XLOOKUP(F462,'[1]Liste bétail'!A:A,'[1]Liste bétail'!D:D,""))</f>
        <v/>
      </c>
      <c r="M462" s="3">
        <f t="shared" si="30"/>
        <v>1</v>
      </c>
      <c r="N462" s="3" t="str">
        <f t="shared" si="29"/>
        <v/>
      </c>
      <c r="O462" s="1"/>
      <c r="P462" s="1"/>
    </row>
    <row r="463" spans="1:16" ht="11" customHeight="1" x14ac:dyDescent="0.45">
      <c r="A463" s="10">
        <v>462</v>
      </c>
      <c r="B463" s="14" t="s">
        <v>3</v>
      </c>
      <c r="C463" s="14">
        <v>46194</v>
      </c>
      <c r="D463" s="11">
        <v>75</v>
      </c>
      <c r="E463" s="12" t="s">
        <v>9</v>
      </c>
      <c r="F463" s="11">
        <v>34</v>
      </c>
      <c r="G463" s="11" t="str">
        <f>IF(ISERROR(VLOOKUP(D463,'[1]Liste bétail'!$A$1:$B$65516,2,FALSE)),"",VLOOKUP(D463,'[1]Liste bétail'!$A$1:$B$65516,2,FALSE))</f>
        <v>MARCIA</v>
      </c>
      <c r="H463" s="11" t="str">
        <f t="shared" si="28"/>
        <v>-</v>
      </c>
      <c r="I463" s="11" t="str">
        <f>IF(ISERROR(VLOOKUP(F463,'[1]Liste bétail'!$A$1:$B$65516,2,FALSE)),"",VLOOKUP(F463,'[1]Liste bétail'!$A$1:$B$65516,2,FALSE))</f>
        <v>CHIQUITA</v>
      </c>
      <c r="K463" s="3" t="str">
        <f>IF(_xlfn.XLOOKUP(D463,'[1]Liste bétail'!A:A,'[1]Liste bétail'!D:D,"")=0,"",_xlfn.XLOOKUP(D463,'[1]Liste bétail'!A:A,'[1]Liste bétail'!D:D,""))</f>
        <v/>
      </c>
      <c r="L463" s="3" t="str">
        <f>IF(_xlfn.XLOOKUP(F463,'[1]Liste bétail'!A:A,'[1]Liste bétail'!D:D,"")=0,"",_xlfn.XLOOKUP(F463,'[1]Liste bétail'!A:A,'[1]Liste bétail'!D:D,""))</f>
        <v/>
      </c>
      <c r="M463" s="3" t="str">
        <f t="shared" si="30"/>
        <v/>
      </c>
      <c r="N463" s="3" t="str">
        <f t="shared" si="29"/>
        <v/>
      </c>
      <c r="O463" s="1"/>
      <c r="P463" s="1"/>
    </row>
    <row r="464" spans="1:16" ht="11" customHeight="1" x14ac:dyDescent="0.45">
      <c r="A464" s="10">
        <v>463</v>
      </c>
      <c r="B464" s="14" t="s">
        <v>3</v>
      </c>
      <c r="C464" s="14">
        <v>46194</v>
      </c>
      <c r="D464" s="11">
        <v>55</v>
      </c>
      <c r="E464" s="12" t="s">
        <v>9</v>
      </c>
      <c r="F464" s="11">
        <v>101</v>
      </c>
      <c r="G464" s="11" t="str">
        <f>IF(ISERROR(VLOOKUP(D464,'[1]Liste bétail'!$A$1:$B$65516,2,FALSE)),"",VLOOKUP(D464,'[1]Liste bétail'!$A$1:$B$65516,2,FALSE))</f>
        <v>AYA</v>
      </c>
      <c r="H464" s="11" t="str">
        <f t="shared" si="28"/>
        <v>-</v>
      </c>
      <c r="I464" s="11" t="str">
        <f>IF(ISERROR(VLOOKUP(F464,'[1]Liste bétail'!$A$1:$B$65516,2,FALSE)),"",VLOOKUP(F464,'[1]Liste bétail'!$A$1:$B$65516,2,FALSE))</f>
        <v>ROTHORN</v>
      </c>
      <c r="K464" s="3" t="str">
        <f>IF(_xlfn.XLOOKUP(D464,'[1]Liste bétail'!A:A,'[1]Liste bétail'!D:D,"")=0,"",_xlfn.XLOOKUP(D464,'[1]Liste bétail'!A:A,'[1]Liste bétail'!D:D,""))</f>
        <v/>
      </c>
      <c r="L464" s="3" t="str">
        <f>IF(_xlfn.XLOOKUP(F464,'[1]Liste bétail'!A:A,'[1]Liste bétail'!D:D,"")=0,"",_xlfn.XLOOKUP(F464,'[1]Liste bétail'!A:A,'[1]Liste bétail'!D:D,""))</f>
        <v/>
      </c>
      <c r="M464" s="3" t="str">
        <f t="shared" si="30"/>
        <v/>
      </c>
      <c r="N464" s="3" t="str">
        <f t="shared" si="29"/>
        <v/>
      </c>
      <c r="O464" s="1"/>
      <c r="P464" s="1"/>
    </row>
    <row r="465" spans="1:16" ht="11" customHeight="1" x14ac:dyDescent="0.45">
      <c r="A465" s="10">
        <v>464</v>
      </c>
      <c r="B465" s="14" t="s">
        <v>3</v>
      </c>
      <c r="C465" s="14">
        <v>46194</v>
      </c>
      <c r="D465" s="11">
        <v>56</v>
      </c>
      <c r="E465" s="12" t="s">
        <v>9</v>
      </c>
      <c r="F465" s="11">
        <v>113</v>
      </c>
      <c r="G465" s="11" t="str">
        <f>IF(ISERROR(VLOOKUP(D465,'[1]Liste bétail'!$A$1:$B$65516,2,FALSE)),"",VLOOKUP(D465,'[1]Liste bétail'!$A$1:$B$65516,2,FALSE))</f>
        <v>ALOUETTE</v>
      </c>
      <c r="H465" s="11" t="str">
        <f t="shared" si="28"/>
        <v>-</v>
      </c>
      <c r="I465" s="11" t="str">
        <f>IF(ISERROR(VLOOKUP(F465,'[1]Liste bétail'!$A$1:$B$65516,2,FALSE)),"",VLOOKUP(F465,'[1]Liste bétail'!$A$1:$B$65516,2,FALSE))</f>
        <v>BOBA</v>
      </c>
      <c r="K465" s="3" t="str">
        <f>IF(_xlfn.XLOOKUP(D465,'[1]Liste bétail'!A:A,'[1]Liste bétail'!D:D,"")=0,"",_xlfn.XLOOKUP(D465,'[1]Liste bétail'!A:A,'[1]Liste bétail'!D:D,""))</f>
        <v>2V</v>
      </c>
      <c r="L465" s="3" t="str">
        <f>IF(_xlfn.XLOOKUP(F465,'[1]Liste bétail'!A:A,'[1]Liste bétail'!D:D,"")=0,"",_xlfn.XLOOKUP(F465,'[1]Liste bétail'!A:A,'[1]Liste bétail'!D:D,""))</f>
        <v/>
      </c>
      <c r="M465" s="3">
        <f t="shared" si="30"/>
        <v>1</v>
      </c>
      <c r="N465" s="3" t="str">
        <f t="shared" si="29"/>
        <v/>
      </c>
      <c r="O465" s="1"/>
      <c r="P465" s="1"/>
    </row>
    <row r="466" spans="1:16" ht="11" customHeight="1" x14ac:dyDescent="0.45">
      <c r="A466" s="10">
        <v>465</v>
      </c>
      <c r="B466" s="14" t="s">
        <v>3</v>
      </c>
      <c r="C466" s="14">
        <v>46194</v>
      </c>
      <c r="D466" s="11">
        <v>55</v>
      </c>
      <c r="E466" s="12" t="s">
        <v>9</v>
      </c>
      <c r="F466" s="11">
        <v>106</v>
      </c>
      <c r="G466" s="11" t="str">
        <f>IF(ISERROR(VLOOKUP(D466,'[1]Liste bétail'!$A$1:$B$65516,2,FALSE)),"",VLOOKUP(D466,'[1]Liste bétail'!$A$1:$B$65516,2,FALSE))</f>
        <v>AYA</v>
      </c>
      <c r="H466" s="11" t="str">
        <f t="shared" si="28"/>
        <v>-</v>
      </c>
      <c r="I466" s="11" t="str">
        <f>IF(ISERROR(VLOOKUP(F466,'[1]Liste bétail'!$A$1:$B$65516,2,FALSE)),"",VLOOKUP(F466,'[1]Liste bétail'!$A$1:$B$65516,2,FALSE))</f>
        <v>MISTRAL</v>
      </c>
      <c r="K466" s="3" t="str">
        <f>IF(_xlfn.XLOOKUP(D466,'[1]Liste bétail'!A:A,'[1]Liste bétail'!D:D,"")=0,"",_xlfn.XLOOKUP(D466,'[1]Liste bétail'!A:A,'[1]Liste bétail'!D:D,""))</f>
        <v/>
      </c>
      <c r="L466" s="3" t="str">
        <f>IF(_xlfn.XLOOKUP(F466,'[1]Liste bétail'!A:A,'[1]Liste bétail'!D:D,"")=0,"",_xlfn.XLOOKUP(F466,'[1]Liste bétail'!A:A,'[1]Liste bétail'!D:D,""))</f>
        <v>2V</v>
      </c>
      <c r="M466" s="3">
        <f t="shared" si="30"/>
        <v>1</v>
      </c>
      <c r="N466" s="3" t="str">
        <f t="shared" si="29"/>
        <v/>
      </c>
      <c r="O466" s="1"/>
      <c r="P466" s="1"/>
    </row>
    <row r="467" spans="1:16" ht="11" customHeight="1" x14ac:dyDescent="0.45">
      <c r="A467" s="10">
        <v>466</v>
      </c>
      <c r="B467" s="14" t="s">
        <v>3</v>
      </c>
      <c r="C467" s="14">
        <v>46194</v>
      </c>
      <c r="D467" s="11">
        <v>122</v>
      </c>
      <c r="E467" s="12" t="s">
        <v>9</v>
      </c>
      <c r="F467" s="11">
        <v>129</v>
      </c>
      <c r="G467" s="11" t="str">
        <f>IF(ISERROR(VLOOKUP(D467,'[1]Liste bétail'!$A$1:$B$65516,2,FALSE)),"",VLOOKUP(D467,'[1]Liste bétail'!$A$1:$B$65516,2,FALSE))</f>
        <v>NINA</v>
      </c>
      <c r="H467" s="11" t="str">
        <f t="shared" si="28"/>
        <v>-</v>
      </c>
      <c r="I467" s="11" t="str">
        <f>IF(ISERROR(VLOOKUP(F467,'[1]Liste bétail'!$A$1:$B$65516,2,FALSE)),"",VLOOKUP(F467,'[1]Liste bétail'!$A$1:$B$65516,2,FALSE))</f>
        <v>SIMBA</v>
      </c>
      <c r="K467" s="3" t="str">
        <f>IF(_xlfn.XLOOKUP(D467,'[1]Liste bétail'!A:A,'[1]Liste bétail'!D:D,"")=0,"",_xlfn.XLOOKUP(D467,'[1]Liste bétail'!A:A,'[1]Liste bétail'!D:D,""))</f>
        <v>2V</v>
      </c>
      <c r="L467" s="3" t="str">
        <f>IF(_xlfn.XLOOKUP(F467,'[1]Liste bétail'!A:A,'[1]Liste bétail'!D:D,"")=0,"",_xlfn.XLOOKUP(F467,'[1]Liste bétail'!A:A,'[1]Liste bétail'!D:D,""))</f>
        <v>IV</v>
      </c>
      <c r="M467" s="3">
        <f t="shared" si="30"/>
        <v>1</v>
      </c>
      <c r="N467" s="3" t="str">
        <f t="shared" si="29"/>
        <v/>
      </c>
      <c r="O467" s="1"/>
      <c r="P467" s="1"/>
    </row>
    <row r="468" spans="1:16" ht="11" customHeight="1" x14ac:dyDescent="0.45">
      <c r="A468" s="10">
        <v>467</v>
      </c>
      <c r="B468" s="14" t="s">
        <v>3</v>
      </c>
      <c r="C468" s="14">
        <v>46194</v>
      </c>
      <c r="D468" s="11">
        <v>13</v>
      </c>
      <c r="E468" s="12" t="s">
        <v>9</v>
      </c>
      <c r="F468" s="11">
        <v>84</v>
      </c>
      <c r="G468" s="11" t="str">
        <f>IF(ISERROR(VLOOKUP(D468,'[1]Liste bétail'!$A$1:$B$65516,2,FALSE)),"",VLOOKUP(D468,'[1]Liste bétail'!$A$1:$B$65516,2,FALSE))</f>
        <v>ZEBULA</v>
      </c>
      <c r="H468" s="11" t="str">
        <f t="shared" si="28"/>
        <v>-</v>
      </c>
      <c r="I468" s="11" t="str">
        <f>IF(ISERROR(VLOOKUP(F468,'[1]Liste bétail'!$A$1:$B$65516,2,FALSE)),"",VLOOKUP(F468,'[1]Liste bétail'!$A$1:$B$65516,2,FALSE))</f>
        <v>MIRAGE</v>
      </c>
      <c r="K468" s="3" t="str">
        <f>IF(_xlfn.XLOOKUP(D468,'[1]Liste bétail'!A:A,'[1]Liste bétail'!D:D,"")=0,"",_xlfn.XLOOKUP(D468,'[1]Liste bétail'!A:A,'[1]Liste bétail'!D:D,""))</f>
        <v/>
      </c>
      <c r="L468" s="3" t="str">
        <f>IF(_xlfn.XLOOKUP(F468,'[1]Liste bétail'!A:A,'[1]Liste bétail'!D:D,"")=0,"",_xlfn.XLOOKUP(F468,'[1]Liste bétail'!A:A,'[1]Liste bétail'!D:D,""))</f>
        <v/>
      </c>
      <c r="M468" s="3" t="str">
        <f t="shared" si="30"/>
        <v/>
      </c>
      <c r="N468" s="3" t="str">
        <f t="shared" si="29"/>
        <v/>
      </c>
      <c r="O468" s="1"/>
      <c r="P468" s="1"/>
    </row>
    <row r="469" spans="1:16" ht="11" customHeight="1" x14ac:dyDescent="0.45">
      <c r="A469" s="10">
        <v>468</v>
      </c>
      <c r="B469" s="14" t="s">
        <v>3</v>
      </c>
      <c r="C469" s="14">
        <v>46194</v>
      </c>
      <c r="D469" s="11">
        <v>128</v>
      </c>
      <c r="E469" s="12" t="s">
        <v>9</v>
      </c>
      <c r="F469" s="11">
        <v>114</v>
      </c>
      <c r="G469" s="11" t="str">
        <f>IF(ISERROR(VLOOKUP(D469,'[1]Liste bétail'!$A$1:$B$65516,2,FALSE)),"",VLOOKUP(D469,'[1]Liste bétail'!$A$1:$B$65516,2,FALSE))</f>
        <v>RIPOSTE</v>
      </c>
      <c r="H469" s="11" t="str">
        <f t="shared" si="28"/>
        <v>-</v>
      </c>
      <c r="I469" s="11" t="str">
        <f>IF(ISERROR(VLOOKUP(F469,'[1]Liste bétail'!$A$1:$B$65516,2,FALSE)),"",VLOOKUP(F469,'[1]Liste bétail'!$A$1:$B$65516,2,FALSE))</f>
        <v>BARACUDA</v>
      </c>
      <c r="K469" s="3" t="str">
        <f>IF(_xlfn.XLOOKUP(D469,'[1]Liste bétail'!A:A,'[1]Liste bétail'!D:D,"")=0,"",_xlfn.XLOOKUP(D469,'[1]Liste bétail'!A:A,'[1]Liste bétail'!D:D,""))</f>
        <v/>
      </c>
      <c r="L469" s="3" t="str">
        <f>IF(_xlfn.XLOOKUP(F469,'[1]Liste bétail'!A:A,'[1]Liste bétail'!D:D,"")=0,"",_xlfn.XLOOKUP(F469,'[1]Liste bétail'!A:A,'[1]Liste bétail'!D:D,""))</f>
        <v>IV</v>
      </c>
      <c r="M469" s="3">
        <f t="shared" si="30"/>
        <v>1</v>
      </c>
      <c r="N469" s="3" t="str">
        <f t="shared" si="29"/>
        <v/>
      </c>
      <c r="O469" s="1"/>
      <c r="P469" s="1"/>
    </row>
    <row r="470" spans="1:16" ht="11" customHeight="1" x14ac:dyDescent="0.45">
      <c r="A470" s="10">
        <v>469</v>
      </c>
      <c r="B470" s="14" t="s">
        <v>3</v>
      </c>
      <c r="C470" s="14">
        <v>46194</v>
      </c>
      <c r="D470" s="11">
        <v>129</v>
      </c>
      <c r="E470" s="12" t="s">
        <v>9</v>
      </c>
      <c r="F470" s="11">
        <v>36</v>
      </c>
      <c r="G470" s="11" t="str">
        <f>IF(ISERROR(VLOOKUP(D470,'[1]Liste bétail'!$A$1:$B$65516,2,FALSE)),"",VLOOKUP(D470,'[1]Liste bétail'!$A$1:$B$65516,2,FALSE))</f>
        <v>SIMBA</v>
      </c>
      <c r="H470" s="11" t="str">
        <f t="shared" si="28"/>
        <v>-</v>
      </c>
      <c r="I470" s="11" t="str">
        <f>IF(ISERROR(VLOOKUP(F470,'[1]Liste bétail'!$A$1:$B$65516,2,FALSE)),"",VLOOKUP(F470,'[1]Liste bétail'!$A$1:$B$65516,2,FALSE))</f>
        <v>CHARLIE</v>
      </c>
      <c r="K470" s="3" t="str">
        <f>IF(_xlfn.XLOOKUP(D470,'[1]Liste bétail'!A:A,'[1]Liste bétail'!D:D,"")=0,"",_xlfn.XLOOKUP(D470,'[1]Liste bétail'!A:A,'[1]Liste bétail'!D:D,""))</f>
        <v>IV</v>
      </c>
      <c r="L470" s="3" t="str">
        <f>IF(_xlfn.XLOOKUP(F470,'[1]Liste bétail'!A:A,'[1]Liste bétail'!D:D,"")=0,"",_xlfn.XLOOKUP(F470,'[1]Liste bétail'!A:A,'[1]Liste bétail'!D:D,""))</f>
        <v>V</v>
      </c>
      <c r="M470" s="3">
        <f t="shared" si="30"/>
        <v>1</v>
      </c>
      <c r="N470" s="3" t="str">
        <f t="shared" si="29"/>
        <v/>
      </c>
      <c r="O470" s="1"/>
      <c r="P470" s="1"/>
    </row>
    <row r="471" spans="1:16" ht="11" customHeight="1" x14ac:dyDescent="0.45">
      <c r="A471" s="10">
        <v>470</v>
      </c>
      <c r="B471" s="14" t="s">
        <v>3</v>
      </c>
      <c r="C471" s="14">
        <v>46194</v>
      </c>
      <c r="D471" s="11">
        <v>58</v>
      </c>
      <c r="E471" s="12" t="s">
        <v>9</v>
      </c>
      <c r="F471" s="11">
        <v>108</v>
      </c>
      <c r="G471" s="11" t="str">
        <f>IF(ISERROR(VLOOKUP(D471,'[1]Liste bétail'!$A$1:$B$65516,2,FALSE)),"",VLOOKUP(D471,'[1]Liste bétail'!$A$1:$B$65516,2,FALSE))</f>
        <v>NEROBI</v>
      </c>
      <c r="H471" s="11" t="str">
        <f t="shared" si="28"/>
        <v>-</v>
      </c>
      <c r="I471" s="11" t="str">
        <f>IF(ISERROR(VLOOKUP(F471,'[1]Liste bétail'!$A$1:$B$65516,2,FALSE)),"",VLOOKUP(F471,'[1]Liste bétail'!$A$1:$B$65516,2,FALSE))</f>
        <v>BALOO</v>
      </c>
      <c r="K471" s="3" t="str">
        <f>IF(_xlfn.XLOOKUP(D471,'[1]Liste bétail'!A:A,'[1]Liste bétail'!D:D,"")=0,"",_xlfn.XLOOKUP(D471,'[1]Liste bétail'!A:A,'[1]Liste bétail'!D:D,""))</f>
        <v>2V</v>
      </c>
      <c r="L471" s="3" t="str">
        <f>IF(_xlfn.XLOOKUP(F471,'[1]Liste bétail'!A:A,'[1]Liste bétail'!D:D,"")=0,"",_xlfn.XLOOKUP(F471,'[1]Liste bétail'!A:A,'[1]Liste bétail'!D:D,""))</f>
        <v/>
      </c>
      <c r="M471" s="3">
        <f t="shared" si="30"/>
        <v>1</v>
      </c>
      <c r="N471" s="3" t="str">
        <f t="shared" si="29"/>
        <v/>
      </c>
      <c r="O471" s="1"/>
      <c r="P471" s="1"/>
    </row>
    <row r="472" spans="1:16" ht="11" customHeight="1" x14ac:dyDescent="0.45">
      <c r="A472" s="10">
        <v>471</v>
      </c>
      <c r="B472" s="14" t="s">
        <v>3</v>
      </c>
      <c r="C472" s="14">
        <v>46194</v>
      </c>
      <c r="D472" s="11">
        <v>90</v>
      </c>
      <c r="E472" s="12" t="s">
        <v>9</v>
      </c>
      <c r="F472" s="11">
        <v>26</v>
      </c>
      <c r="G472" s="11" t="str">
        <f>IF(ISERROR(VLOOKUP(D472,'[1]Liste bétail'!$A$1:$B$65516,2,FALSE)),"",VLOOKUP(D472,'[1]Liste bétail'!$A$1:$B$65516,2,FALSE))</f>
        <v>FLACA</v>
      </c>
      <c r="H472" s="11" t="str">
        <f t="shared" si="28"/>
        <v>-</v>
      </c>
      <c r="I472" s="11" t="str">
        <f>IF(ISERROR(VLOOKUP(F472,'[1]Liste bétail'!$A$1:$B$65516,2,FALSE)),"",VLOOKUP(F472,'[1]Liste bétail'!$A$1:$B$65516,2,FALSE))</f>
        <v>BENZÉBÉ</v>
      </c>
      <c r="K472" s="3" t="str">
        <f>IF(_xlfn.XLOOKUP(D472,'[1]Liste bétail'!A:A,'[1]Liste bétail'!D:D,"")=0,"",_xlfn.XLOOKUP(D472,'[1]Liste bétail'!A:A,'[1]Liste bétail'!D:D,""))</f>
        <v>2V</v>
      </c>
      <c r="L472" s="3" t="str">
        <f>IF(_xlfn.XLOOKUP(F472,'[1]Liste bétail'!A:A,'[1]Liste bétail'!D:D,"")=0,"",_xlfn.XLOOKUP(F472,'[1]Liste bétail'!A:A,'[1]Liste bétail'!D:D,""))</f>
        <v/>
      </c>
      <c r="M472" s="3">
        <f t="shared" si="30"/>
        <v>1</v>
      </c>
      <c r="N472" s="3" t="str">
        <f t="shared" si="29"/>
        <v/>
      </c>
      <c r="O472" s="1"/>
      <c r="P472" s="1"/>
    </row>
    <row r="473" spans="1:16" ht="11" customHeight="1" x14ac:dyDescent="0.45">
      <c r="A473" s="10">
        <v>472</v>
      </c>
      <c r="B473" s="14" t="s">
        <v>3</v>
      </c>
      <c r="C473" s="14">
        <v>46194</v>
      </c>
      <c r="D473" s="11">
        <v>55</v>
      </c>
      <c r="E473" s="12" t="s">
        <v>9</v>
      </c>
      <c r="F473" s="11">
        <v>130</v>
      </c>
      <c r="G473" s="11" t="str">
        <f>IF(ISERROR(VLOOKUP(D473,'[1]Liste bétail'!$A$1:$B$65516,2,FALSE)),"",VLOOKUP(D473,'[1]Liste bétail'!$A$1:$B$65516,2,FALSE))</f>
        <v>AYA</v>
      </c>
      <c r="H473" s="11" t="str">
        <f t="shared" si="28"/>
        <v>-</v>
      </c>
      <c r="I473" s="11" t="str">
        <f>IF(ISERROR(VLOOKUP(F473,'[1]Liste bétail'!$A$1:$B$65516,2,FALSE)),"",VLOOKUP(F473,'[1]Liste bétail'!$A$1:$B$65516,2,FALSE))</f>
        <v>MARQUISE</v>
      </c>
      <c r="K473" s="3" t="str">
        <f>IF(_xlfn.XLOOKUP(D473,'[1]Liste bétail'!A:A,'[1]Liste bétail'!D:D,"")=0,"",_xlfn.XLOOKUP(D473,'[1]Liste bétail'!A:A,'[1]Liste bétail'!D:D,""))</f>
        <v/>
      </c>
      <c r="L473" s="3" t="str">
        <f>IF(_xlfn.XLOOKUP(F473,'[1]Liste bétail'!A:A,'[1]Liste bétail'!D:D,"")=0,"",_xlfn.XLOOKUP(F473,'[1]Liste bétail'!A:A,'[1]Liste bétail'!D:D,""))</f>
        <v>IV</v>
      </c>
      <c r="M473" s="3">
        <f t="shared" si="30"/>
        <v>1</v>
      </c>
      <c r="N473" s="3" t="str">
        <f t="shared" si="29"/>
        <v/>
      </c>
      <c r="O473" s="1"/>
      <c r="P473" s="1"/>
    </row>
    <row r="474" spans="1:16" ht="11" customHeight="1" x14ac:dyDescent="0.45">
      <c r="A474" s="10">
        <v>473</v>
      </c>
      <c r="B474" s="14" t="s">
        <v>3</v>
      </c>
      <c r="C474" s="14">
        <v>46194</v>
      </c>
      <c r="D474" s="11">
        <v>72</v>
      </c>
      <c r="E474" s="12" t="s">
        <v>9</v>
      </c>
      <c r="F474" s="11">
        <v>101</v>
      </c>
      <c r="G474" s="11" t="str">
        <f>IF(ISERROR(VLOOKUP(D474,'[1]Liste bétail'!$A$1:$B$65516,2,FALSE)),"",VLOOKUP(D474,'[1]Liste bétail'!$A$1:$B$65516,2,FALSE))</f>
        <v>DIVA</v>
      </c>
      <c r="H474" s="11" t="str">
        <f t="shared" si="28"/>
        <v>-</v>
      </c>
      <c r="I474" s="11" t="str">
        <f>IF(ISERROR(VLOOKUP(F474,'[1]Liste bétail'!$A$1:$B$65516,2,FALSE)),"",VLOOKUP(F474,'[1]Liste bétail'!$A$1:$B$65516,2,FALSE))</f>
        <v>ROTHORN</v>
      </c>
      <c r="K474" s="3" t="str">
        <f>IF(_xlfn.XLOOKUP(D474,'[1]Liste bétail'!A:A,'[1]Liste bétail'!D:D,"")=0,"",_xlfn.XLOOKUP(D474,'[1]Liste bétail'!A:A,'[1]Liste bétail'!D:D,""))</f>
        <v/>
      </c>
      <c r="L474" s="3" t="str">
        <f>IF(_xlfn.XLOOKUP(F474,'[1]Liste bétail'!A:A,'[1]Liste bétail'!D:D,"")=0,"",_xlfn.XLOOKUP(F474,'[1]Liste bétail'!A:A,'[1]Liste bétail'!D:D,""))</f>
        <v/>
      </c>
      <c r="M474" s="3" t="str">
        <f t="shared" si="30"/>
        <v/>
      </c>
      <c r="N474" s="3" t="str">
        <f t="shared" si="29"/>
        <v/>
      </c>
      <c r="O474" s="1"/>
      <c r="P474" s="1"/>
    </row>
    <row r="475" spans="1:16" ht="11" customHeight="1" x14ac:dyDescent="0.45">
      <c r="A475" s="10">
        <v>474</v>
      </c>
      <c r="B475" s="14" t="s">
        <v>3</v>
      </c>
      <c r="C475" s="14">
        <v>46194</v>
      </c>
      <c r="D475" s="11">
        <v>126</v>
      </c>
      <c r="E475" s="12" t="s">
        <v>9</v>
      </c>
      <c r="F475" s="11">
        <v>98</v>
      </c>
      <c r="G475" s="11" t="str">
        <f>IF(ISERROR(VLOOKUP(D475,'[1]Liste bétail'!$A$1:$B$65516,2,FALSE)),"",VLOOKUP(D475,'[1]Liste bétail'!$A$1:$B$65516,2,FALSE))</f>
        <v>BANDIT</v>
      </c>
      <c r="H475" s="11" t="str">
        <f t="shared" si="28"/>
        <v>-</v>
      </c>
      <c r="I475" s="11" t="str">
        <f>IF(ISERROR(VLOOKUP(F475,'[1]Liste bétail'!$A$1:$B$65516,2,FALSE)),"",VLOOKUP(F475,'[1]Liste bétail'!$A$1:$B$65516,2,FALSE))</f>
        <v>PEPITA</v>
      </c>
      <c r="K475" s="3" t="str">
        <f>IF(_xlfn.XLOOKUP(D475,'[1]Liste bétail'!A:A,'[1]Liste bétail'!D:D,"")=0,"",_xlfn.XLOOKUP(D475,'[1]Liste bétail'!A:A,'[1]Liste bétail'!D:D,""))</f>
        <v>2V</v>
      </c>
      <c r="L475" s="3" t="str">
        <f>IF(_xlfn.XLOOKUP(F475,'[1]Liste bétail'!A:A,'[1]Liste bétail'!D:D,"")=0,"",_xlfn.XLOOKUP(F475,'[1]Liste bétail'!A:A,'[1]Liste bétail'!D:D,""))</f>
        <v>V</v>
      </c>
      <c r="M475" s="3">
        <f t="shared" si="30"/>
        <v>1</v>
      </c>
      <c r="N475" s="3" t="str">
        <f t="shared" si="29"/>
        <v/>
      </c>
      <c r="O475" s="1"/>
      <c r="P475" s="1"/>
    </row>
    <row r="476" spans="1:16" ht="11" customHeight="1" x14ac:dyDescent="0.45">
      <c r="A476" s="10">
        <v>475</v>
      </c>
      <c r="B476" s="14" t="s">
        <v>3</v>
      </c>
      <c r="C476" s="14">
        <v>46194</v>
      </c>
      <c r="D476" s="11">
        <v>26</v>
      </c>
      <c r="E476" s="12" t="s">
        <v>12</v>
      </c>
      <c r="F476" s="11">
        <v>14</v>
      </c>
      <c r="G476" s="11" t="str">
        <f>IF(ISERROR(VLOOKUP(D476,'[1]Liste bétail'!$A$1:$B$65516,2,FALSE)),"",VLOOKUP(D476,'[1]Liste bétail'!$A$1:$B$65516,2,FALSE))</f>
        <v>BENZÉBÉ</v>
      </c>
      <c r="H476" s="11" t="str">
        <f t="shared" si="28"/>
        <v>&gt;</v>
      </c>
      <c r="I476" s="11" t="str">
        <f>IF(ISERROR(VLOOKUP(F476,'[1]Liste bétail'!$A$1:$B$65516,2,FALSE)),"",VLOOKUP(F476,'[1]Liste bétail'!$A$1:$B$65516,2,FALSE))</f>
        <v>NUBIE</v>
      </c>
      <c r="K476" s="3" t="str">
        <f>IF(_xlfn.XLOOKUP(D476,'[1]Liste bétail'!A:A,'[1]Liste bétail'!D:D,"")=0,"",_xlfn.XLOOKUP(D476,'[1]Liste bétail'!A:A,'[1]Liste bétail'!D:D,""))</f>
        <v/>
      </c>
      <c r="L476" s="3" t="str">
        <f>IF(_xlfn.XLOOKUP(F476,'[1]Liste bétail'!A:A,'[1]Liste bétail'!D:D,"")=0,"",_xlfn.XLOOKUP(F476,'[1]Liste bétail'!A:A,'[1]Liste bétail'!D:D,""))</f>
        <v/>
      </c>
      <c r="M476" s="3" t="str">
        <f t="shared" si="30"/>
        <v/>
      </c>
      <c r="N476" s="3" t="str">
        <f t="shared" si="29"/>
        <v/>
      </c>
      <c r="O476" s="1"/>
      <c r="P476" s="1"/>
    </row>
    <row r="477" spans="1:16" ht="11" customHeight="1" x14ac:dyDescent="0.45">
      <c r="A477" s="10">
        <v>476</v>
      </c>
      <c r="B477" s="14" t="s">
        <v>3</v>
      </c>
      <c r="C477" s="14">
        <v>46194</v>
      </c>
      <c r="D477" s="11">
        <v>113</v>
      </c>
      <c r="E477" s="12" t="s">
        <v>9</v>
      </c>
      <c r="F477" s="11">
        <v>35</v>
      </c>
      <c r="G477" s="11" t="str">
        <f>IF(ISERROR(VLOOKUP(D477,'[1]Liste bétail'!$A$1:$B$65516,2,FALSE)),"",VLOOKUP(D477,'[1]Liste bétail'!$A$1:$B$65516,2,FALSE))</f>
        <v>BOBA</v>
      </c>
      <c r="H477" s="11" t="str">
        <f t="shared" si="28"/>
        <v>-</v>
      </c>
      <c r="I477" s="11" t="str">
        <f>IF(ISERROR(VLOOKUP(F477,'[1]Liste bétail'!$A$1:$B$65516,2,FALSE)),"",VLOOKUP(F477,'[1]Liste bétail'!$A$1:$B$65516,2,FALSE))</f>
        <v>CHARLINE</v>
      </c>
      <c r="K477" s="3" t="str">
        <f>IF(_xlfn.XLOOKUP(D477,'[1]Liste bétail'!A:A,'[1]Liste bétail'!D:D,"")=0,"",_xlfn.XLOOKUP(D477,'[1]Liste bétail'!A:A,'[1]Liste bétail'!D:D,""))</f>
        <v/>
      </c>
      <c r="L477" s="3" t="str">
        <f>IF(_xlfn.XLOOKUP(F477,'[1]Liste bétail'!A:A,'[1]Liste bétail'!D:D,"")=0,"",_xlfn.XLOOKUP(F477,'[1]Liste bétail'!A:A,'[1]Liste bétail'!D:D,""))</f>
        <v>V</v>
      </c>
      <c r="M477" s="3">
        <f t="shared" si="30"/>
        <v>1</v>
      </c>
      <c r="N477" s="3" t="str">
        <f t="shared" si="29"/>
        <v/>
      </c>
      <c r="O477" s="1"/>
      <c r="P477" s="1"/>
    </row>
    <row r="478" spans="1:16" ht="11" customHeight="1" x14ac:dyDescent="0.45">
      <c r="A478" s="10">
        <v>477</v>
      </c>
      <c r="B478" s="14" t="s">
        <v>3</v>
      </c>
      <c r="C478" s="14">
        <v>46194</v>
      </c>
      <c r="D478" s="11">
        <v>14</v>
      </c>
      <c r="E478" s="12" t="s">
        <v>9</v>
      </c>
      <c r="F478" s="11">
        <v>9</v>
      </c>
      <c r="G478" s="11" t="str">
        <f>IF(ISERROR(VLOOKUP(D478,'[1]Liste bétail'!$A$1:$B$65516,2,FALSE)),"",VLOOKUP(D478,'[1]Liste bétail'!$A$1:$B$65516,2,FALSE))</f>
        <v>NUBIE</v>
      </c>
      <c r="H478" s="11" t="str">
        <f t="shared" si="28"/>
        <v>-</v>
      </c>
      <c r="I478" s="11" t="str">
        <f>IF(ISERROR(VLOOKUP(F478,'[1]Liste bétail'!$A$1:$B$65516,2,FALSE)),"",VLOOKUP(F478,'[1]Liste bétail'!$A$1:$B$65516,2,FALSE))</f>
        <v>TYRANNIE</v>
      </c>
      <c r="K478" s="3" t="str">
        <f>IF(_xlfn.XLOOKUP(D478,'[1]Liste bétail'!A:A,'[1]Liste bétail'!D:D,"")=0,"",_xlfn.XLOOKUP(D478,'[1]Liste bétail'!A:A,'[1]Liste bétail'!D:D,""))</f>
        <v/>
      </c>
      <c r="L478" s="3" t="str">
        <f>IF(_xlfn.XLOOKUP(F478,'[1]Liste bétail'!A:A,'[1]Liste bétail'!D:D,"")=0,"",_xlfn.XLOOKUP(F478,'[1]Liste bétail'!A:A,'[1]Liste bétail'!D:D,""))</f>
        <v/>
      </c>
      <c r="M478" s="3" t="str">
        <f t="shared" si="30"/>
        <v/>
      </c>
      <c r="N478" s="3" t="str">
        <f t="shared" si="29"/>
        <v/>
      </c>
      <c r="O478" s="1"/>
      <c r="P478" s="1"/>
    </row>
    <row r="479" spans="1:16" ht="11" customHeight="1" x14ac:dyDescent="0.45">
      <c r="A479" s="10">
        <v>478</v>
      </c>
      <c r="B479" s="14" t="s">
        <v>3</v>
      </c>
      <c r="C479" s="14">
        <v>46194</v>
      </c>
      <c r="D479" s="11">
        <v>119</v>
      </c>
      <c r="E479" s="12" t="s">
        <v>9</v>
      </c>
      <c r="F479" s="11">
        <v>128</v>
      </c>
      <c r="G479" s="11" t="str">
        <f>IF(ISERROR(VLOOKUP(D479,'[1]Liste bétail'!$A$1:$B$65516,2,FALSE)),"",VLOOKUP(D479,'[1]Liste bétail'!$A$1:$B$65516,2,FALSE))</f>
        <v>CALCUTTA</v>
      </c>
      <c r="H479" s="11" t="str">
        <f t="shared" si="28"/>
        <v>-</v>
      </c>
      <c r="I479" s="11" t="str">
        <f>IF(ISERROR(VLOOKUP(F479,'[1]Liste bétail'!$A$1:$B$65516,2,FALSE)),"",VLOOKUP(F479,'[1]Liste bétail'!$A$1:$B$65516,2,FALSE))</f>
        <v>RIPOSTE</v>
      </c>
      <c r="K479" s="3" t="str">
        <f>IF(_xlfn.XLOOKUP(D479,'[1]Liste bétail'!A:A,'[1]Liste bétail'!D:D,"")=0,"",_xlfn.XLOOKUP(D479,'[1]Liste bétail'!A:A,'[1]Liste bétail'!D:D,""))</f>
        <v/>
      </c>
      <c r="L479" s="3" t="str">
        <f>IF(_xlfn.XLOOKUP(F479,'[1]Liste bétail'!A:A,'[1]Liste bétail'!D:D,"")=0,"",_xlfn.XLOOKUP(F479,'[1]Liste bétail'!A:A,'[1]Liste bétail'!D:D,""))</f>
        <v/>
      </c>
      <c r="M479" s="3" t="str">
        <f t="shared" si="30"/>
        <v/>
      </c>
      <c r="N479" s="3" t="str">
        <f t="shared" si="29"/>
        <v/>
      </c>
      <c r="O479" s="1"/>
      <c r="P479" s="1"/>
    </row>
    <row r="480" spans="1:16" ht="11" customHeight="1" x14ac:dyDescent="0.45">
      <c r="A480" s="10">
        <v>479</v>
      </c>
      <c r="B480" s="14" t="s">
        <v>3</v>
      </c>
      <c r="C480" s="14">
        <v>46194</v>
      </c>
      <c r="D480" s="11">
        <v>72</v>
      </c>
      <c r="E480" s="12" t="s">
        <v>9</v>
      </c>
      <c r="F480" s="11">
        <v>97</v>
      </c>
      <c r="G480" s="11" t="str">
        <f>IF(ISERROR(VLOOKUP(D480,'[1]Liste bétail'!$A$1:$B$65516,2,FALSE)),"",VLOOKUP(D480,'[1]Liste bétail'!$A$1:$B$65516,2,FALSE))</f>
        <v>DIVA</v>
      </c>
      <c r="H480" s="11" t="str">
        <f t="shared" si="28"/>
        <v>-</v>
      </c>
      <c r="I480" s="11" t="str">
        <f>IF(ISERROR(VLOOKUP(F480,'[1]Liste bétail'!$A$1:$B$65516,2,FALSE)),"",VLOOKUP(F480,'[1]Liste bétail'!$A$1:$B$65516,2,FALSE))</f>
        <v>FRAGOLA</v>
      </c>
      <c r="K480" s="3" t="str">
        <f>IF(_xlfn.XLOOKUP(D480,'[1]Liste bétail'!A:A,'[1]Liste bétail'!D:D,"")=0,"",_xlfn.XLOOKUP(D480,'[1]Liste bétail'!A:A,'[1]Liste bétail'!D:D,""))</f>
        <v/>
      </c>
      <c r="L480" s="3" t="str">
        <f>IF(_xlfn.XLOOKUP(F480,'[1]Liste bétail'!A:A,'[1]Liste bétail'!D:D,"")=0,"",_xlfn.XLOOKUP(F480,'[1]Liste bétail'!A:A,'[1]Liste bétail'!D:D,""))</f>
        <v/>
      </c>
      <c r="M480" s="3" t="str">
        <f t="shared" si="30"/>
        <v/>
      </c>
      <c r="N480" s="3" t="str">
        <f t="shared" si="29"/>
        <v/>
      </c>
      <c r="O480" s="1"/>
      <c r="P480" s="1"/>
    </row>
    <row r="481" spans="1:16" ht="11" customHeight="1" x14ac:dyDescent="0.45">
      <c r="A481" s="10">
        <v>480</v>
      </c>
      <c r="B481" s="14" t="s">
        <v>3</v>
      </c>
      <c r="C481" s="14">
        <v>46194</v>
      </c>
      <c r="D481" s="11">
        <v>116</v>
      </c>
      <c r="E481" s="12" t="s">
        <v>9</v>
      </c>
      <c r="F481" s="11">
        <v>67</v>
      </c>
      <c r="G481" s="11" t="str">
        <f>IF(ISERROR(VLOOKUP(D481,'[1]Liste bétail'!$A$1:$B$65516,2,FALSE)),"",VLOOKUP(D481,'[1]Liste bétail'!$A$1:$B$65516,2,FALSE))</f>
        <v>BALANCE</v>
      </c>
      <c r="H481" s="11" t="str">
        <f t="shared" si="28"/>
        <v>-</v>
      </c>
      <c r="I481" s="11" t="str">
        <f>IF(ISERROR(VLOOKUP(F481,'[1]Liste bétail'!$A$1:$B$65516,2,FALSE)),"",VLOOKUP(F481,'[1]Liste bétail'!$A$1:$B$65516,2,FALSE))</f>
        <v>ABBY</v>
      </c>
      <c r="K481" s="3" t="str">
        <f>IF(_xlfn.XLOOKUP(D481,'[1]Liste bétail'!A:A,'[1]Liste bétail'!D:D,"")=0,"",_xlfn.XLOOKUP(D481,'[1]Liste bétail'!A:A,'[1]Liste bétail'!D:D,""))</f>
        <v>2V</v>
      </c>
      <c r="L481" s="3" t="str">
        <f>IF(_xlfn.XLOOKUP(F481,'[1]Liste bétail'!A:A,'[1]Liste bétail'!D:D,"")=0,"",_xlfn.XLOOKUP(F481,'[1]Liste bétail'!A:A,'[1]Liste bétail'!D:D,""))</f>
        <v>IV</v>
      </c>
      <c r="M481" s="3">
        <f t="shared" si="30"/>
        <v>1</v>
      </c>
      <c r="N481" s="3" t="str">
        <f t="shared" si="29"/>
        <v/>
      </c>
      <c r="O481" s="1"/>
      <c r="P481" s="1"/>
    </row>
    <row r="482" spans="1:16" ht="11" customHeight="1" x14ac:dyDescent="0.45">
      <c r="A482" s="10">
        <v>481</v>
      </c>
      <c r="B482" s="14" t="s">
        <v>3</v>
      </c>
      <c r="C482" s="14">
        <v>46194</v>
      </c>
      <c r="D482" s="11">
        <v>90</v>
      </c>
      <c r="E482" s="12" t="s">
        <v>9</v>
      </c>
      <c r="F482" s="11">
        <v>2</v>
      </c>
      <c r="G482" s="11" t="str">
        <f>IF(ISERROR(VLOOKUP(D482,'[1]Liste bétail'!$A$1:$B$65516,2,FALSE)),"",VLOOKUP(D482,'[1]Liste bétail'!$A$1:$B$65516,2,FALSE))</f>
        <v>FLACA</v>
      </c>
      <c r="H482" s="11" t="str">
        <f t="shared" si="28"/>
        <v>-</v>
      </c>
      <c r="I482" s="11" t="str">
        <f>IF(ISERROR(VLOOKUP(F482,'[1]Liste bétail'!$A$1:$B$65516,2,FALSE)),"",VLOOKUP(F482,'[1]Liste bétail'!$A$1:$B$65516,2,FALSE))</f>
        <v>JAKI</v>
      </c>
      <c r="K482" s="3" t="str">
        <f>IF(_xlfn.XLOOKUP(D482,'[1]Liste bétail'!A:A,'[1]Liste bétail'!D:D,"")=0,"",_xlfn.XLOOKUP(D482,'[1]Liste bétail'!A:A,'[1]Liste bétail'!D:D,""))</f>
        <v>2V</v>
      </c>
      <c r="L482" s="3" t="str">
        <f>IF(_xlfn.XLOOKUP(F482,'[1]Liste bétail'!A:A,'[1]Liste bétail'!D:D,"")=0,"",_xlfn.XLOOKUP(F482,'[1]Liste bétail'!A:A,'[1]Liste bétail'!D:D,""))</f>
        <v>V</v>
      </c>
      <c r="M482" s="3">
        <f t="shared" si="30"/>
        <v>1</v>
      </c>
      <c r="N482" s="3" t="str">
        <f t="shared" si="29"/>
        <v/>
      </c>
      <c r="O482" s="1"/>
      <c r="P482" s="1"/>
    </row>
    <row r="483" spans="1:16" ht="11" customHeight="1" x14ac:dyDescent="0.45">
      <c r="A483" s="10">
        <v>482</v>
      </c>
      <c r="B483" s="14" t="s">
        <v>3</v>
      </c>
      <c r="C483" s="14">
        <v>46194</v>
      </c>
      <c r="D483" s="11">
        <v>97</v>
      </c>
      <c r="E483" s="12" t="s">
        <v>9</v>
      </c>
      <c r="F483" s="11">
        <v>85</v>
      </c>
      <c r="G483" s="11" t="str">
        <f>IF(ISERROR(VLOOKUP(D483,'[1]Liste bétail'!$A$1:$B$65516,2,FALSE)),"",VLOOKUP(D483,'[1]Liste bétail'!$A$1:$B$65516,2,FALSE))</f>
        <v>FRAGOLA</v>
      </c>
      <c r="H483" s="11" t="str">
        <f t="shared" si="28"/>
        <v>-</v>
      </c>
      <c r="I483" s="11" t="str">
        <f>IF(ISERROR(VLOOKUP(F483,'[1]Liste bétail'!$A$1:$B$65516,2,FALSE)),"",VLOOKUP(F483,'[1]Liste bétail'!$A$1:$B$65516,2,FALSE))</f>
        <v>CHAMPION</v>
      </c>
      <c r="K483" s="3" t="str">
        <f>IF(_xlfn.XLOOKUP(D483,'[1]Liste bétail'!A:A,'[1]Liste bétail'!D:D,"")=0,"",_xlfn.XLOOKUP(D483,'[1]Liste bétail'!A:A,'[1]Liste bétail'!D:D,""))</f>
        <v/>
      </c>
      <c r="L483" s="3" t="str">
        <f>IF(_xlfn.XLOOKUP(F483,'[1]Liste bétail'!A:A,'[1]Liste bétail'!D:D,"")=0,"",_xlfn.XLOOKUP(F483,'[1]Liste bétail'!A:A,'[1]Liste bétail'!D:D,""))</f>
        <v/>
      </c>
      <c r="M483" s="3" t="str">
        <f t="shared" si="30"/>
        <v/>
      </c>
      <c r="N483" s="3" t="str">
        <f t="shared" si="29"/>
        <v/>
      </c>
      <c r="O483" s="1"/>
      <c r="P483" s="1"/>
    </row>
    <row r="484" spans="1:16" ht="11" customHeight="1" x14ac:dyDescent="0.45">
      <c r="A484" s="10">
        <v>483</v>
      </c>
      <c r="B484" s="14" t="s">
        <v>3</v>
      </c>
      <c r="C484" s="14">
        <v>46194</v>
      </c>
      <c r="D484" s="11">
        <v>108</v>
      </c>
      <c r="E484" s="12" t="s">
        <v>12</v>
      </c>
      <c r="F484" s="11">
        <v>85</v>
      </c>
      <c r="G484" s="11" t="str">
        <f>IF(ISERROR(VLOOKUP(D484,'[1]Liste bétail'!$A$1:$B$65516,2,FALSE)),"",VLOOKUP(D484,'[1]Liste bétail'!$A$1:$B$65516,2,FALSE))</f>
        <v>BALOO</v>
      </c>
      <c r="H484" s="11" t="str">
        <f t="shared" si="28"/>
        <v>&gt;</v>
      </c>
      <c r="I484" s="11" t="str">
        <f>IF(ISERROR(VLOOKUP(F484,'[1]Liste bétail'!$A$1:$B$65516,2,FALSE)),"",VLOOKUP(F484,'[1]Liste bétail'!$A$1:$B$65516,2,FALSE))</f>
        <v>CHAMPION</v>
      </c>
      <c r="K484" s="3" t="str">
        <f>IF(_xlfn.XLOOKUP(D484,'[1]Liste bétail'!A:A,'[1]Liste bétail'!D:D,"")=0,"",_xlfn.XLOOKUP(D484,'[1]Liste bétail'!A:A,'[1]Liste bétail'!D:D,""))</f>
        <v/>
      </c>
      <c r="L484" s="3" t="str">
        <f>IF(_xlfn.XLOOKUP(F484,'[1]Liste bétail'!A:A,'[1]Liste bétail'!D:D,"")=0,"",_xlfn.XLOOKUP(F484,'[1]Liste bétail'!A:A,'[1]Liste bétail'!D:D,""))</f>
        <v/>
      </c>
      <c r="M484" s="3" t="str">
        <f t="shared" si="30"/>
        <v/>
      </c>
      <c r="N484" s="3" t="str">
        <f t="shared" si="29"/>
        <v/>
      </c>
      <c r="O484" s="1"/>
      <c r="P484" s="1"/>
    </row>
    <row r="485" spans="1:16" ht="11" customHeight="1" x14ac:dyDescent="0.45">
      <c r="A485" s="10">
        <v>484</v>
      </c>
      <c r="B485" s="14" t="s">
        <v>3</v>
      </c>
      <c r="C485" s="14">
        <v>46194</v>
      </c>
      <c r="D485" s="11">
        <v>20</v>
      </c>
      <c r="E485" s="12" t="s">
        <v>9</v>
      </c>
      <c r="F485" s="11">
        <v>119</v>
      </c>
      <c r="G485" s="11" t="str">
        <f>IF(ISERROR(VLOOKUP(D485,'[1]Liste bétail'!$A$1:$B$65516,2,FALSE)),"",VLOOKUP(D485,'[1]Liste bétail'!$A$1:$B$65516,2,FALSE))</f>
        <v>BENETNASH</v>
      </c>
      <c r="H485" s="11" t="str">
        <f t="shared" si="28"/>
        <v>-</v>
      </c>
      <c r="I485" s="11" t="str">
        <f>IF(ISERROR(VLOOKUP(F485,'[1]Liste bétail'!$A$1:$B$65516,2,FALSE)),"",VLOOKUP(F485,'[1]Liste bétail'!$A$1:$B$65516,2,FALSE))</f>
        <v>CALCUTTA</v>
      </c>
      <c r="K485" s="3" t="str">
        <f>IF(_xlfn.XLOOKUP(D485,'[1]Liste bétail'!A:A,'[1]Liste bétail'!D:D,"")=0,"",_xlfn.XLOOKUP(D485,'[1]Liste bétail'!A:A,'[1]Liste bétail'!D:D,""))</f>
        <v/>
      </c>
      <c r="L485" s="3" t="str">
        <f>IF(_xlfn.XLOOKUP(F485,'[1]Liste bétail'!A:A,'[1]Liste bétail'!D:D,"")=0,"",_xlfn.XLOOKUP(F485,'[1]Liste bétail'!A:A,'[1]Liste bétail'!D:D,""))</f>
        <v/>
      </c>
      <c r="M485" s="3" t="str">
        <f t="shared" si="30"/>
        <v/>
      </c>
      <c r="N485" s="3" t="str">
        <f t="shared" si="29"/>
        <v/>
      </c>
      <c r="O485" s="1"/>
      <c r="P485" s="1"/>
    </row>
    <row r="486" spans="1:16" ht="11" customHeight="1" x14ac:dyDescent="0.45">
      <c r="A486" s="10">
        <v>485</v>
      </c>
      <c r="B486" s="14" t="s">
        <v>3</v>
      </c>
      <c r="C486" s="14">
        <v>46194</v>
      </c>
      <c r="D486" s="11">
        <v>109</v>
      </c>
      <c r="E486" s="12" t="s">
        <v>9</v>
      </c>
      <c r="F486" s="11">
        <v>123</v>
      </c>
      <c r="G486" s="11" t="str">
        <f>IF(ISERROR(VLOOKUP(D486,'[1]Liste bétail'!$A$1:$B$65516,2,FALSE)),"",VLOOKUP(D486,'[1]Liste bétail'!$A$1:$B$65516,2,FALSE))</f>
        <v>BAMBINO III</v>
      </c>
      <c r="H486" s="11" t="str">
        <f t="shared" si="28"/>
        <v>-</v>
      </c>
      <c r="I486" s="11" t="str">
        <f>IF(ISERROR(VLOOKUP(F486,'[1]Liste bétail'!$A$1:$B$65516,2,FALSE)),"",VLOOKUP(F486,'[1]Liste bétail'!$A$1:$B$65516,2,FALSE))</f>
        <v>LAS VEGAS</v>
      </c>
      <c r="K486" s="3" t="str">
        <f>IF(_xlfn.XLOOKUP(D486,'[1]Liste bétail'!A:A,'[1]Liste bétail'!D:D,"")=0,"",_xlfn.XLOOKUP(D486,'[1]Liste bétail'!A:A,'[1]Liste bétail'!D:D,""))</f>
        <v>2V</v>
      </c>
      <c r="L486" s="3" t="str">
        <f>IF(_xlfn.XLOOKUP(F486,'[1]Liste bétail'!A:A,'[1]Liste bétail'!D:D,"")=0,"",_xlfn.XLOOKUP(F486,'[1]Liste bétail'!A:A,'[1]Liste bétail'!D:D,""))</f>
        <v>2V</v>
      </c>
      <c r="M486" s="3" t="str">
        <f t="shared" si="30"/>
        <v>2V</v>
      </c>
      <c r="N486" s="3" t="str">
        <f t="shared" si="29"/>
        <v>2V</v>
      </c>
      <c r="O486" s="1"/>
      <c r="P486" s="1"/>
    </row>
    <row r="487" spans="1:16" ht="11" customHeight="1" x14ac:dyDescent="0.45">
      <c r="A487" s="10">
        <v>486</v>
      </c>
      <c r="B487" s="14" t="s">
        <v>3</v>
      </c>
      <c r="C487" s="14">
        <v>46194</v>
      </c>
      <c r="D487" s="11">
        <v>130</v>
      </c>
      <c r="E487" s="12" t="s">
        <v>9</v>
      </c>
      <c r="F487" s="11">
        <v>79</v>
      </c>
      <c r="G487" s="11" t="str">
        <f>IF(ISERROR(VLOOKUP(D487,'[1]Liste bétail'!$A$1:$B$65516,2,FALSE)),"",VLOOKUP(D487,'[1]Liste bétail'!$A$1:$B$65516,2,FALSE))</f>
        <v>MARQUISE</v>
      </c>
      <c r="H487" s="11" t="str">
        <f t="shared" si="28"/>
        <v>-</v>
      </c>
      <c r="I487" s="11" t="str">
        <f>IF(ISERROR(VLOOKUP(F487,'[1]Liste bétail'!$A$1:$B$65516,2,FALSE)),"",VLOOKUP(F487,'[1]Liste bétail'!$A$1:$B$65516,2,FALSE))</f>
        <v>VACARME</v>
      </c>
      <c r="K487" s="3" t="str">
        <f>IF(_xlfn.XLOOKUP(D487,'[1]Liste bétail'!A:A,'[1]Liste bétail'!D:D,"")=0,"",_xlfn.XLOOKUP(D487,'[1]Liste bétail'!A:A,'[1]Liste bétail'!D:D,""))</f>
        <v>IV</v>
      </c>
      <c r="L487" s="3" t="str">
        <f>IF(_xlfn.XLOOKUP(F487,'[1]Liste bétail'!A:A,'[1]Liste bétail'!D:D,"")=0,"",_xlfn.XLOOKUP(F487,'[1]Liste bétail'!A:A,'[1]Liste bétail'!D:D,""))</f>
        <v>2V</v>
      </c>
      <c r="M487" s="3">
        <f t="shared" si="30"/>
        <v>1</v>
      </c>
      <c r="N487" s="3" t="str">
        <f t="shared" si="29"/>
        <v/>
      </c>
      <c r="O487" s="1"/>
      <c r="P487" s="1"/>
    </row>
    <row r="488" spans="1:16" ht="11" customHeight="1" x14ac:dyDescent="0.45">
      <c r="A488" s="10">
        <v>487</v>
      </c>
      <c r="B488" s="14" t="s">
        <v>3</v>
      </c>
      <c r="C488" s="14">
        <v>46194</v>
      </c>
      <c r="D488" s="11">
        <v>128</v>
      </c>
      <c r="E488" s="12" t="s">
        <v>9</v>
      </c>
      <c r="F488" s="11">
        <v>65</v>
      </c>
      <c r="G488" s="11" t="str">
        <f>IF(ISERROR(VLOOKUP(D488,'[1]Liste bétail'!$A$1:$B$65516,2,FALSE)),"",VLOOKUP(D488,'[1]Liste bétail'!$A$1:$B$65516,2,FALSE))</f>
        <v>RIPOSTE</v>
      </c>
      <c r="H488" s="11" t="str">
        <f t="shared" si="28"/>
        <v>-</v>
      </c>
      <c r="I488" s="11" t="str">
        <f>IF(ISERROR(VLOOKUP(F488,'[1]Liste bétail'!$A$1:$B$65516,2,FALSE)),"",VLOOKUP(F488,'[1]Liste bétail'!$A$1:$B$65516,2,FALSE))</f>
        <v>RAFALE</v>
      </c>
      <c r="K488" s="3" t="str">
        <f>IF(_xlfn.XLOOKUP(D488,'[1]Liste bétail'!A:A,'[1]Liste bétail'!D:D,"")=0,"",_xlfn.XLOOKUP(D488,'[1]Liste bétail'!A:A,'[1]Liste bétail'!D:D,""))</f>
        <v/>
      </c>
      <c r="L488" s="3" t="str">
        <f>IF(_xlfn.XLOOKUP(F488,'[1]Liste bétail'!A:A,'[1]Liste bétail'!D:D,"")=0,"",_xlfn.XLOOKUP(F488,'[1]Liste bétail'!A:A,'[1]Liste bétail'!D:D,""))</f>
        <v/>
      </c>
      <c r="M488" s="3" t="str">
        <f t="shared" si="30"/>
        <v/>
      </c>
      <c r="N488" s="3" t="str">
        <f t="shared" si="29"/>
        <v/>
      </c>
      <c r="O488" s="1"/>
      <c r="P488" s="1"/>
    </row>
    <row r="489" spans="1:16" ht="11" customHeight="1" x14ac:dyDescent="0.45">
      <c r="A489" s="10">
        <v>488</v>
      </c>
      <c r="B489" s="14" t="s">
        <v>3</v>
      </c>
      <c r="C489" s="14">
        <v>46194</v>
      </c>
      <c r="D489" s="11">
        <v>107</v>
      </c>
      <c r="E489" s="12" t="s">
        <v>9</v>
      </c>
      <c r="F489" s="11">
        <v>51</v>
      </c>
      <c r="G489" s="11" t="str">
        <f>IF(ISERROR(VLOOKUP(D489,'[1]Liste bétail'!$A$1:$B$65516,2,FALSE)),"",VLOOKUP(D489,'[1]Liste bétail'!$A$1:$B$65516,2,FALSE))</f>
        <v>BAGHERA</v>
      </c>
      <c r="H489" s="11" t="str">
        <f t="shared" si="28"/>
        <v>-</v>
      </c>
      <c r="I489" s="11" t="str">
        <f>IF(ISERROR(VLOOKUP(F489,'[1]Liste bétail'!$A$1:$B$65516,2,FALSE)),"",VLOOKUP(F489,'[1]Liste bétail'!$A$1:$B$65516,2,FALSE))</f>
        <v>LANA</v>
      </c>
      <c r="K489" s="3" t="str">
        <f>IF(_xlfn.XLOOKUP(D489,'[1]Liste bétail'!A:A,'[1]Liste bétail'!D:D,"")=0,"",_xlfn.XLOOKUP(D489,'[1]Liste bétail'!A:A,'[1]Liste bétail'!D:D,""))</f>
        <v/>
      </c>
      <c r="L489" s="3" t="str">
        <f>IF(_xlfn.XLOOKUP(F489,'[1]Liste bétail'!A:A,'[1]Liste bétail'!D:D,"")=0,"",_xlfn.XLOOKUP(F489,'[1]Liste bétail'!A:A,'[1]Liste bétail'!D:D,""))</f>
        <v>2V</v>
      </c>
      <c r="M489" s="3">
        <f t="shared" si="30"/>
        <v>1</v>
      </c>
      <c r="N489" s="3" t="str">
        <f t="shared" si="29"/>
        <v/>
      </c>
      <c r="O489" s="1"/>
      <c r="P489" s="1"/>
    </row>
    <row r="490" spans="1:16" ht="11" customHeight="1" x14ac:dyDescent="0.45">
      <c r="A490" s="10">
        <v>489</v>
      </c>
      <c r="B490" s="14" t="s">
        <v>3</v>
      </c>
      <c r="C490" s="14">
        <v>46194</v>
      </c>
      <c r="D490" s="11">
        <v>37</v>
      </c>
      <c r="E490" s="12" t="s">
        <v>9</v>
      </c>
      <c r="F490" s="11">
        <v>8</v>
      </c>
      <c r="G490" s="11" t="str">
        <f>IF(ISERROR(VLOOKUP(D490,'[1]Liste bétail'!$A$1:$B$65516,2,FALSE)),"",VLOOKUP(D490,'[1]Liste bétail'!$A$1:$B$65516,2,FALSE))</f>
        <v>NECTARINE</v>
      </c>
      <c r="H490" s="11" t="str">
        <f t="shared" si="28"/>
        <v>-</v>
      </c>
      <c r="I490" s="11" t="str">
        <f>IF(ISERROR(VLOOKUP(F490,'[1]Liste bétail'!$A$1:$B$65516,2,FALSE)),"",VLOOKUP(F490,'[1]Liste bétail'!$A$1:$B$65516,2,FALSE))</f>
        <v>PENSEE</v>
      </c>
      <c r="K490" s="3" t="str">
        <f>IF(_xlfn.XLOOKUP(D490,'[1]Liste bétail'!A:A,'[1]Liste bétail'!D:D,"")=0,"",_xlfn.XLOOKUP(D490,'[1]Liste bétail'!A:A,'[1]Liste bétail'!D:D,""))</f>
        <v>V</v>
      </c>
      <c r="L490" s="3" t="str">
        <f>IF(_xlfn.XLOOKUP(F490,'[1]Liste bétail'!A:A,'[1]Liste bétail'!D:D,"")=0,"",_xlfn.XLOOKUP(F490,'[1]Liste bétail'!A:A,'[1]Liste bétail'!D:D,""))</f>
        <v/>
      </c>
      <c r="M490" s="3">
        <f t="shared" si="30"/>
        <v>1</v>
      </c>
      <c r="N490" s="3" t="str">
        <f t="shared" si="29"/>
        <v/>
      </c>
      <c r="O490" s="1"/>
      <c r="P490" s="1" t="str">
        <f t="shared" ref="P490:P595" si="31">"L"&amp;TEXT(MIN(D490,F490),"0")&amp;"_L"&amp;TEXT(MAX(D490,F490),"0")</f>
        <v>L8_L37</v>
      </c>
    </row>
    <row r="491" spans="1:16" ht="11" customHeight="1" x14ac:dyDescent="0.45">
      <c r="A491" s="10">
        <v>490</v>
      </c>
      <c r="B491" s="14" t="s">
        <v>3</v>
      </c>
      <c r="C491" s="14">
        <v>46194</v>
      </c>
      <c r="D491" s="11">
        <v>12</v>
      </c>
      <c r="E491" s="12" t="s">
        <v>9</v>
      </c>
      <c r="F491" s="11">
        <v>97</v>
      </c>
      <c r="G491" s="11" t="str">
        <f>IF(ISERROR(VLOOKUP(D491,'[1]Liste bétail'!$A$1:$B$65516,2,FALSE)),"",VLOOKUP(D491,'[1]Liste bétail'!$A$1:$B$65516,2,FALSE))</f>
        <v>KORONA</v>
      </c>
      <c r="H491" s="11" t="str">
        <f t="shared" si="28"/>
        <v>-</v>
      </c>
      <c r="I491" s="11" t="str">
        <f>IF(ISERROR(VLOOKUP(F491,'[1]Liste bétail'!$A$1:$B$65516,2,FALSE)),"",VLOOKUP(F491,'[1]Liste bétail'!$A$1:$B$65516,2,FALSE))</f>
        <v>FRAGOLA</v>
      </c>
      <c r="K491" s="3" t="str">
        <f>IF(_xlfn.XLOOKUP(D491,'[1]Liste bétail'!A:A,'[1]Liste bétail'!D:D,"")=0,"",_xlfn.XLOOKUP(D491,'[1]Liste bétail'!A:A,'[1]Liste bétail'!D:D,""))</f>
        <v/>
      </c>
      <c r="L491" s="3" t="str">
        <f>IF(_xlfn.XLOOKUP(F491,'[1]Liste bétail'!A:A,'[1]Liste bétail'!D:D,"")=0,"",_xlfn.XLOOKUP(F491,'[1]Liste bétail'!A:A,'[1]Liste bétail'!D:D,""))</f>
        <v/>
      </c>
      <c r="M491" s="3" t="str">
        <f t="shared" si="30"/>
        <v/>
      </c>
      <c r="N491" s="3" t="str">
        <f t="shared" si="29"/>
        <v/>
      </c>
      <c r="O491" s="1"/>
      <c r="P491" s="1" t="str">
        <f t="shared" si="31"/>
        <v>L12_L97</v>
      </c>
    </row>
    <row r="492" spans="1:16" ht="11" customHeight="1" x14ac:dyDescent="0.45">
      <c r="A492" s="10">
        <v>491</v>
      </c>
      <c r="B492" s="14" t="s">
        <v>3</v>
      </c>
      <c r="C492" s="14">
        <v>46194</v>
      </c>
      <c r="D492" s="11">
        <v>128</v>
      </c>
      <c r="E492" s="12" t="s">
        <v>9</v>
      </c>
      <c r="F492" s="11">
        <v>62</v>
      </c>
      <c r="G492" s="11" t="str">
        <f>IF(ISERROR(VLOOKUP(D492,'[1]Liste bétail'!$A$1:$B$65516,2,FALSE)),"",VLOOKUP(D492,'[1]Liste bétail'!$A$1:$B$65516,2,FALSE))</f>
        <v>RIPOSTE</v>
      </c>
      <c r="H492" s="11" t="str">
        <f t="shared" si="28"/>
        <v>-</v>
      </c>
      <c r="I492" s="11" t="str">
        <f>IF(ISERROR(VLOOKUP(F492,'[1]Liste bétail'!$A$1:$B$65516,2,FALSE)),"",VLOOKUP(F492,'[1]Liste bétail'!$A$1:$B$65516,2,FALSE))</f>
        <v>PYKADOR</v>
      </c>
      <c r="K492" s="3" t="str">
        <f>IF(_xlfn.XLOOKUP(D492,'[1]Liste bétail'!A:A,'[1]Liste bétail'!D:D,"")=0,"",_xlfn.XLOOKUP(D492,'[1]Liste bétail'!A:A,'[1]Liste bétail'!D:D,""))</f>
        <v/>
      </c>
      <c r="L492" s="3" t="str">
        <f>IF(_xlfn.XLOOKUP(F492,'[1]Liste bétail'!A:A,'[1]Liste bétail'!D:D,"")=0,"",_xlfn.XLOOKUP(F492,'[1]Liste bétail'!A:A,'[1]Liste bétail'!D:D,""))</f>
        <v/>
      </c>
      <c r="M492" s="3" t="str">
        <f t="shared" si="30"/>
        <v/>
      </c>
      <c r="N492" s="3" t="str">
        <f t="shared" si="29"/>
        <v/>
      </c>
      <c r="O492" s="1"/>
      <c r="P492" s="1" t="str">
        <f t="shared" si="31"/>
        <v>L62_L128</v>
      </c>
    </row>
    <row r="493" spans="1:16" ht="11" customHeight="1" x14ac:dyDescent="0.45">
      <c r="A493" s="10">
        <v>492</v>
      </c>
      <c r="B493" s="14" t="s">
        <v>3</v>
      </c>
      <c r="C493" s="14">
        <v>46194</v>
      </c>
      <c r="D493" s="11">
        <v>34</v>
      </c>
      <c r="E493" s="12" t="s">
        <v>9</v>
      </c>
      <c r="F493" s="11">
        <v>8</v>
      </c>
      <c r="G493" s="11" t="str">
        <f>IF(ISERROR(VLOOKUP(D493,'[1]Liste bétail'!$A$1:$B$65516,2,FALSE)),"",VLOOKUP(D493,'[1]Liste bétail'!$A$1:$B$65516,2,FALSE))</f>
        <v>CHIQUITA</v>
      </c>
      <c r="H493" s="11" t="str">
        <f t="shared" si="28"/>
        <v>-</v>
      </c>
      <c r="I493" s="11" t="str">
        <f>IF(ISERROR(VLOOKUP(F493,'[1]Liste bétail'!$A$1:$B$65516,2,FALSE)),"",VLOOKUP(F493,'[1]Liste bétail'!$A$1:$B$65516,2,FALSE))</f>
        <v>PENSEE</v>
      </c>
      <c r="K493" s="3" t="str">
        <f>IF(_xlfn.XLOOKUP(D493,'[1]Liste bétail'!A:A,'[1]Liste bétail'!D:D,"")=0,"",_xlfn.XLOOKUP(D493,'[1]Liste bétail'!A:A,'[1]Liste bétail'!D:D,""))</f>
        <v/>
      </c>
      <c r="L493" s="3" t="str">
        <f>IF(_xlfn.XLOOKUP(F493,'[1]Liste bétail'!A:A,'[1]Liste bétail'!D:D,"")=0,"",_xlfn.XLOOKUP(F493,'[1]Liste bétail'!A:A,'[1]Liste bétail'!D:D,""))</f>
        <v/>
      </c>
      <c r="M493" s="3" t="str">
        <f t="shared" si="30"/>
        <v/>
      </c>
      <c r="N493" s="3" t="str">
        <f t="shared" si="29"/>
        <v/>
      </c>
      <c r="O493" s="1"/>
      <c r="P493" s="1" t="str">
        <f t="shared" si="31"/>
        <v>L8_L34</v>
      </c>
    </row>
    <row r="494" spans="1:16" ht="11" customHeight="1" x14ac:dyDescent="0.45">
      <c r="A494" s="10">
        <v>493</v>
      </c>
      <c r="B494" s="14" t="s">
        <v>3</v>
      </c>
      <c r="C494" s="14">
        <v>46194</v>
      </c>
      <c r="D494" s="11">
        <v>34</v>
      </c>
      <c r="E494" s="12" t="s">
        <v>9</v>
      </c>
      <c r="F494" s="11">
        <v>100</v>
      </c>
      <c r="G494" s="11" t="str">
        <f>IF(ISERROR(VLOOKUP(D494,'[1]Liste bétail'!$A$1:$B$65516,2,FALSE)),"",VLOOKUP(D494,'[1]Liste bétail'!$A$1:$B$65516,2,FALSE))</f>
        <v>CHIQUITA</v>
      </c>
      <c r="H494" s="11" t="str">
        <f t="shared" si="28"/>
        <v>-</v>
      </c>
      <c r="I494" s="11" t="str">
        <f>IF(ISERROR(VLOOKUP(F494,'[1]Liste bétail'!$A$1:$B$65516,2,FALSE)),"",VLOOKUP(F494,'[1]Liste bétail'!$A$1:$B$65516,2,FALSE))</f>
        <v>RHÔNE</v>
      </c>
      <c r="K494" s="3" t="str">
        <f>IF(_xlfn.XLOOKUP(D494,'[1]Liste bétail'!A:A,'[1]Liste bétail'!D:D,"")=0,"",_xlfn.XLOOKUP(D494,'[1]Liste bétail'!A:A,'[1]Liste bétail'!D:D,""))</f>
        <v/>
      </c>
      <c r="L494" s="3" t="str">
        <f>IF(_xlfn.XLOOKUP(F494,'[1]Liste bétail'!A:A,'[1]Liste bétail'!D:D,"")=0,"",_xlfn.XLOOKUP(F494,'[1]Liste bétail'!A:A,'[1]Liste bétail'!D:D,""))</f>
        <v/>
      </c>
      <c r="M494" s="3" t="str">
        <f t="shared" si="30"/>
        <v/>
      </c>
      <c r="N494" s="3" t="str">
        <f t="shared" si="29"/>
        <v/>
      </c>
      <c r="O494" s="1"/>
      <c r="P494" s="1" t="str">
        <f t="shared" si="31"/>
        <v>L34_L100</v>
      </c>
    </row>
    <row r="495" spans="1:16" ht="11" customHeight="1" x14ac:dyDescent="0.45">
      <c r="A495" s="10">
        <v>494</v>
      </c>
      <c r="B495" s="14" t="s">
        <v>3</v>
      </c>
      <c r="C495" s="14">
        <v>46194</v>
      </c>
      <c r="D495" s="11">
        <v>24</v>
      </c>
      <c r="E495" s="12" t="s">
        <v>9</v>
      </c>
      <c r="F495" s="11">
        <v>126</v>
      </c>
      <c r="G495" s="11" t="str">
        <f>IF(ISERROR(VLOOKUP(D495,'[1]Liste bétail'!$A$1:$B$65516,2,FALSE)),"",VLOOKUP(D495,'[1]Liste bétail'!$A$1:$B$65516,2,FALSE))</f>
        <v>BENKIPIC</v>
      </c>
      <c r="H495" s="11" t="str">
        <f t="shared" si="28"/>
        <v>-</v>
      </c>
      <c r="I495" s="11" t="str">
        <f>IF(ISERROR(VLOOKUP(F495,'[1]Liste bétail'!$A$1:$B$65516,2,FALSE)),"",VLOOKUP(F495,'[1]Liste bétail'!$A$1:$B$65516,2,FALSE))</f>
        <v>BANDIT</v>
      </c>
      <c r="K495" s="3" t="str">
        <f>IF(_xlfn.XLOOKUP(D495,'[1]Liste bétail'!A:A,'[1]Liste bétail'!D:D,"")=0,"",_xlfn.XLOOKUP(D495,'[1]Liste bétail'!A:A,'[1]Liste bétail'!D:D,""))</f>
        <v>2V</v>
      </c>
      <c r="L495" s="3" t="str">
        <f>IF(_xlfn.XLOOKUP(F495,'[1]Liste bétail'!A:A,'[1]Liste bétail'!D:D,"")=0,"",_xlfn.XLOOKUP(F495,'[1]Liste bétail'!A:A,'[1]Liste bétail'!D:D,""))</f>
        <v>2V</v>
      </c>
      <c r="M495" s="3" t="str">
        <f t="shared" si="30"/>
        <v>2V</v>
      </c>
      <c r="N495" s="3" t="str">
        <f t="shared" si="29"/>
        <v>2V</v>
      </c>
      <c r="O495" s="1"/>
      <c r="P495" s="1" t="str">
        <f t="shared" si="31"/>
        <v>L24_L126</v>
      </c>
    </row>
    <row r="496" spans="1:16" ht="11" customHeight="1" x14ac:dyDescent="0.45">
      <c r="A496" s="10">
        <v>495</v>
      </c>
      <c r="B496" s="14" t="s">
        <v>3</v>
      </c>
      <c r="C496" s="14">
        <v>46194</v>
      </c>
      <c r="D496" s="11">
        <v>108</v>
      </c>
      <c r="E496" s="12" t="s">
        <v>9</v>
      </c>
      <c r="F496" s="11">
        <v>95</v>
      </c>
      <c r="G496" s="11" t="str">
        <f>IF(ISERROR(VLOOKUP(D496,'[1]Liste bétail'!$A$1:$B$65516,2,FALSE)),"",VLOOKUP(D496,'[1]Liste bétail'!$A$1:$B$65516,2,FALSE))</f>
        <v>BALOO</v>
      </c>
      <c r="H496" s="11" t="str">
        <f t="shared" si="28"/>
        <v>-</v>
      </c>
      <c r="I496" s="11" t="str">
        <f>IF(ISERROR(VLOOKUP(F496,'[1]Liste bétail'!$A$1:$B$65516,2,FALSE)),"",VLOOKUP(F496,'[1]Liste bétail'!$A$1:$B$65516,2,FALSE))</f>
        <v>CAPRICE</v>
      </c>
      <c r="K496" s="3" t="str">
        <f>IF(_xlfn.XLOOKUP(D496,'[1]Liste bétail'!A:A,'[1]Liste bétail'!D:D,"")=0,"",_xlfn.XLOOKUP(D496,'[1]Liste bétail'!A:A,'[1]Liste bétail'!D:D,""))</f>
        <v/>
      </c>
      <c r="L496" s="3" t="str">
        <f>IF(_xlfn.XLOOKUP(F496,'[1]Liste bétail'!A:A,'[1]Liste bétail'!D:D,"")=0,"",_xlfn.XLOOKUP(F496,'[1]Liste bétail'!A:A,'[1]Liste bétail'!D:D,""))</f>
        <v>2V</v>
      </c>
      <c r="M496" s="3">
        <f t="shared" si="30"/>
        <v>1</v>
      </c>
      <c r="N496" s="3" t="str">
        <f t="shared" si="29"/>
        <v/>
      </c>
      <c r="O496" s="1"/>
      <c r="P496" s="1" t="str">
        <f t="shared" si="31"/>
        <v>L95_L108</v>
      </c>
    </row>
    <row r="497" spans="1:16" ht="11" customHeight="1" x14ac:dyDescent="0.45">
      <c r="A497" s="10">
        <v>496</v>
      </c>
      <c r="B497" s="14" t="s">
        <v>3</v>
      </c>
      <c r="C497" s="14">
        <v>46194</v>
      </c>
      <c r="D497" s="11">
        <v>34</v>
      </c>
      <c r="E497" s="12" t="s">
        <v>9</v>
      </c>
      <c r="F497" s="11">
        <v>89</v>
      </c>
      <c r="G497" s="11" t="str">
        <f>IF(ISERROR(VLOOKUP(D497,'[1]Liste bétail'!$A$1:$B$65516,2,FALSE)),"",VLOOKUP(D497,'[1]Liste bétail'!$A$1:$B$65516,2,FALSE))</f>
        <v>CHIQUITA</v>
      </c>
      <c r="H497" s="11" t="str">
        <f t="shared" si="28"/>
        <v>-</v>
      </c>
      <c r="I497" s="11" t="str">
        <f>IF(ISERROR(VLOOKUP(F497,'[1]Liste bétail'!$A$1:$B$65516,2,FALSE)),"",VLOOKUP(F497,'[1]Liste bétail'!$A$1:$B$65516,2,FALSE))</f>
        <v>MASCARA</v>
      </c>
      <c r="K497" s="3" t="str">
        <f>IF(_xlfn.XLOOKUP(D497,'[1]Liste bétail'!A:A,'[1]Liste bétail'!D:D,"")=0,"",_xlfn.XLOOKUP(D497,'[1]Liste bétail'!A:A,'[1]Liste bétail'!D:D,""))</f>
        <v/>
      </c>
      <c r="L497" s="3" t="str">
        <f>IF(_xlfn.XLOOKUP(F497,'[1]Liste bétail'!A:A,'[1]Liste bétail'!D:D,"")=0,"",_xlfn.XLOOKUP(F497,'[1]Liste bétail'!A:A,'[1]Liste bétail'!D:D,""))</f>
        <v>2V</v>
      </c>
      <c r="M497" s="3">
        <f t="shared" si="30"/>
        <v>1</v>
      </c>
      <c r="N497" s="3" t="str">
        <f t="shared" si="29"/>
        <v/>
      </c>
      <c r="O497" s="1"/>
      <c r="P497" s="1" t="str">
        <f t="shared" si="31"/>
        <v>L34_L89</v>
      </c>
    </row>
    <row r="498" spans="1:16" ht="11" customHeight="1" x14ac:dyDescent="0.45">
      <c r="A498" s="10">
        <v>497</v>
      </c>
      <c r="B498" s="14" t="s">
        <v>3</v>
      </c>
      <c r="C498" s="14">
        <v>46194</v>
      </c>
      <c r="D498" s="11">
        <v>107</v>
      </c>
      <c r="E498" s="12" t="s">
        <v>9</v>
      </c>
      <c r="F498" s="11">
        <v>38</v>
      </c>
      <c r="G498" s="11" t="str">
        <f>IF(ISERROR(VLOOKUP(D498,'[1]Liste bétail'!$A$1:$B$65516,2,FALSE)),"",VLOOKUP(D498,'[1]Liste bétail'!$A$1:$B$65516,2,FALSE))</f>
        <v>BAGHERA</v>
      </c>
      <c r="H498" s="11" t="str">
        <f t="shared" si="28"/>
        <v>-</v>
      </c>
      <c r="I498" s="11" t="str">
        <f>IF(ISERROR(VLOOKUP(F498,'[1]Liste bétail'!$A$1:$B$65516,2,FALSE)),"",VLOOKUP(F498,'[1]Liste bétail'!$A$1:$B$65516,2,FALSE))</f>
        <v>MANDARINE</v>
      </c>
      <c r="K498" s="3" t="str">
        <f>IF(_xlfn.XLOOKUP(D498,'[1]Liste bétail'!A:A,'[1]Liste bétail'!D:D,"")=0,"",_xlfn.XLOOKUP(D498,'[1]Liste bétail'!A:A,'[1]Liste bétail'!D:D,""))</f>
        <v/>
      </c>
      <c r="L498" s="3" t="str">
        <f>IF(_xlfn.XLOOKUP(F498,'[1]Liste bétail'!A:A,'[1]Liste bétail'!D:D,"")=0,"",_xlfn.XLOOKUP(F498,'[1]Liste bétail'!A:A,'[1]Liste bétail'!D:D,""))</f>
        <v>V</v>
      </c>
      <c r="M498" s="3">
        <f t="shared" si="30"/>
        <v>1</v>
      </c>
      <c r="N498" s="3" t="str">
        <f t="shared" si="29"/>
        <v/>
      </c>
      <c r="O498" s="1"/>
      <c r="P498" s="1" t="str">
        <f t="shared" si="31"/>
        <v>L38_L107</v>
      </c>
    </row>
    <row r="499" spans="1:16" ht="11" customHeight="1" x14ac:dyDescent="0.45">
      <c r="A499" s="10">
        <v>498</v>
      </c>
      <c r="B499" s="14" t="s">
        <v>3</v>
      </c>
      <c r="C499" s="14">
        <v>46194</v>
      </c>
      <c r="D499" s="11">
        <v>119</v>
      </c>
      <c r="E499" s="12" t="s">
        <v>9</v>
      </c>
      <c r="F499" s="11">
        <v>82</v>
      </c>
      <c r="G499" s="11" t="str">
        <f>IF(ISERROR(VLOOKUP(D499,'[1]Liste bétail'!$A$1:$B$65516,2,FALSE)),"",VLOOKUP(D499,'[1]Liste bétail'!$A$1:$B$65516,2,FALSE))</f>
        <v>CALCUTTA</v>
      </c>
      <c r="H499" s="11" t="str">
        <f t="shared" si="28"/>
        <v>-</v>
      </c>
      <c r="I499" s="11" t="str">
        <f>IF(ISERROR(VLOOKUP(F499,'[1]Liste bétail'!$A$1:$B$65516,2,FALSE)),"",VLOOKUP(F499,'[1]Liste bétail'!$A$1:$B$65516,2,FALSE))</f>
        <v>FRIMOUSSE</v>
      </c>
      <c r="K499" s="3" t="str">
        <f>IF(_xlfn.XLOOKUP(D499,'[1]Liste bétail'!A:A,'[1]Liste bétail'!D:D,"")=0,"",_xlfn.XLOOKUP(D499,'[1]Liste bétail'!A:A,'[1]Liste bétail'!D:D,""))</f>
        <v/>
      </c>
      <c r="L499" s="3" t="str">
        <f>IF(_xlfn.XLOOKUP(F499,'[1]Liste bétail'!A:A,'[1]Liste bétail'!D:D,"")=0,"",_xlfn.XLOOKUP(F499,'[1]Liste bétail'!A:A,'[1]Liste bétail'!D:D,""))</f>
        <v>IV</v>
      </c>
      <c r="M499" s="3">
        <f t="shared" si="30"/>
        <v>1</v>
      </c>
      <c r="N499" s="3" t="str">
        <f t="shared" si="29"/>
        <v/>
      </c>
      <c r="O499" s="1"/>
      <c r="P499" s="1" t="str">
        <f t="shared" si="31"/>
        <v>L82_L119</v>
      </c>
    </row>
    <row r="500" spans="1:16" ht="11" customHeight="1" x14ac:dyDescent="0.45">
      <c r="A500" s="10">
        <v>499</v>
      </c>
      <c r="B500" s="14" t="s">
        <v>17</v>
      </c>
      <c r="C500" s="14">
        <v>46194</v>
      </c>
      <c r="D500" s="11">
        <v>91</v>
      </c>
      <c r="E500" s="12" t="s">
        <v>9</v>
      </c>
      <c r="F500" s="11">
        <v>115</v>
      </c>
      <c r="G500" s="11" t="str">
        <f>IF(ISERROR(VLOOKUP(D500,'[1]Liste bétail'!$A$1:$B$65516,2,FALSE)),"",VLOOKUP(D500,'[1]Liste bétail'!$A$1:$B$65516,2,FALSE))</f>
        <v>COPAINE</v>
      </c>
      <c r="H500" s="11" t="str">
        <f t="shared" si="28"/>
        <v>-</v>
      </c>
      <c r="I500" s="11" t="str">
        <f>IF(ISERROR(VLOOKUP(F500,'[1]Liste bétail'!$A$1:$B$65516,2,FALSE)),"",VLOOKUP(F500,'[1]Liste bétail'!$A$1:$B$65516,2,FALSE))</f>
        <v>BARBADOS</v>
      </c>
      <c r="K500" s="3" t="str">
        <f>IF(_xlfn.XLOOKUP(D500,'[1]Liste bétail'!A:A,'[1]Liste bétail'!D:D,"")=0,"",_xlfn.XLOOKUP(D500,'[1]Liste bétail'!A:A,'[1]Liste bétail'!D:D,""))</f>
        <v>2V</v>
      </c>
      <c r="L500" s="3" t="str">
        <f>IF(_xlfn.XLOOKUP(F500,'[1]Liste bétail'!A:A,'[1]Liste bétail'!D:D,"")=0,"",_xlfn.XLOOKUP(F500,'[1]Liste bétail'!A:A,'[1]Liste bétail'!D:D,""))</f>
        <v>2V</v>
      </c>
      <c r="M500" s="3" t="str">
        <f t="shared" si="30"/>
        <v>2V</v>
      </c>
      <c r="N500" s="3" t="str">
        <f t="shared" si="29"/>
        <v>2V</v>
      </c>
      <c r="O500" s="1"/>
      <c r="P500" s="1" t="str">
        <f t="shared" si="31"/>
        <v>L91_L115</v>
      </c>
    </row>
    <row r="501" spans="1:16" ht="11" customHeight="1" x14ac:dyDescent="0.45">
      <c r="A501" s="10">
        <v>500</v>
      </c>
      <c r="B501" s="14" t="s">
        <v>17</v>
      </c>
      <c r="C501" s="14">
        <v>46194</v>
      </c>
      <c r="D501" s="11">
        <v>58</v>
      </c>
      <c r="E501" s="12" t="s">
        <v>12</v>
      </c>
      <c r="F501" s="11">
        <v>12</v>
      </c>
      <c r="G501" s="11" t="str">
        <f>IF(ISERROR(VLOOKUP(D501,'[1]Liste bétail'!$A$1:$B$65516,2,FALSE)),"",VLOOKUP(D501,'[1]Liste bétail'!$A$1:$B$65516,2,FALSE))</f>
        <v>NEROBI</v>
      </c>
      <c r="H501" s="11" t="str">
        <f t="shared" si="28"/>
        <v>&gt;</v>
      </c>
      <c r="I501" s="11" t="str">
        <f>IF(ISERROR(VLOOKUP(F501,'[1]Liste bétail'!$A$1:$B$65516,2,FALSE)),"",VLOOKUP(F501,'[1]Liste bétail'!$A$1:$B$65516,2,FALSE))</f>
        <v>KORONA</v>
      </c>
      <c r="K501" s="3" t="str">
        <f>IF(_xlfn.XLOOKUP(D501,'[1]Liste bétail'!A:A,'[1]Liste bétail'!D:D,"")=0,"",_xlfn.XLOOKUP(D501,'[1]Liste bétail'!A:A,'[1]Liste bétail'!D:D,""))</f>
        <v>2V</v>
      </c>
      <c r="L501" s="3" t="str">
        <f>IF(_xlfn.XLOOKUP(F501,'[1]Liste bétail'!A:A,'[1]Liste bétail'!D:D,"")=0,"",_xlfn.XLOOKUP(F501,'[1]Liste bétail'!A:A,'[1]Liste bétail'!D:D,""))</f>
        <v/>
      </c>
      <c r="M501" s="3">
        <f t="shared" si="30"/>
        <v>1</v>
      </c>
      <c r="N501" s="3" t="str">
        <f t="shared" si="29"/>
        <v/>
      </c>
      <c r="O501" s="1"/>
      <c r="P501" s="1" t="str">
        <f t="shared" si="31"/>
        <v>L12_L58</v>
      </c>
    </row>
    <row r="502" spans="1:16" ht="11" customHeight="1" x14ac:dyDescent="0.45">
      <c r="A502" s="10">
        <v>501</v>
      </c>
      <c r="B502" s="14" t="s">
        <v>17</v>
      </c>
      <c r="C502" s="14">
        <v>46194</v>
      </c>
      <c r="D502" s="11">
        <v>115</v>
      </c>
      <c r="E502" s="12" t="s">
        <v>12</v>
      </c>
      <c r="F502" s="11">
        <v>4</v>
      </c>
      <c r="G502" s="11" t="str">
        <f>IF(ISERROR(VLOOKUP(D502,'[1]Liste bétail'!$A$1:$B$65516,2,FALSE)),"",VLOOKUP(D502,'[1]Liste bétail'!$A$1:$B$65516,2,FALSE))</f>
        <v>BARBADOS</v>
      </c>
      <c r="H502" s="11" t="str">
        <f t="shared" si="28"/>
        <v>&gt;</v>
      </c>
      <c r="I502" s="11" t="str">
        <f>IF(ISERROR(VLOOKUP(F502,'[1]Liste bétail'!$A$1:$B$65516,2,FALSE)),"",VLOOKUP(F502,'[1]Liste bétail'!$A$1:$B$65516,2,FALSE))</f>
        <v>JAHL</v>
      </c>
      <c r="K502" s="3" t="str">
        <f>IF(_xlfn.XLOOKUP(D502,'[1]Liste bétail'!A:A,'[1]Liste bétail'!D:D,"")=0,"",_xlfn.XLOOKUP(D502,'[1]Liste bétail'!A:A,'[1]Liste bétail'!D:D,""))</f>
        <v>2V</v>
      </c>
      <c r="L502" s="3" t="str">
        <f>IF(_xlfn.XLOOKUP(F502,'[1]Liste bétail'!A:A,'[1]Liste bétail'!D:D,"")=0,"",_xlfn.XLOOKUP(F502,'[1]Liste bétail'!A:A,'[1]Liste bétail'!D:D,""))</f>
        <v>2V</v>
      </c>
      <c r="M502" s="3" t="str">
        <f t="shared" si="30"/>
        <v>2V</v>
      </c>
      <c r="N502" s="3" t="str">
        <f t="shared" si="29"/>
        <v>2V</v>
      </c>
      <c r="O502" s="1"/>
      <c r="P502" s="1" t="str">
        <f t="shared" si="31"/>
        <v>L4_L115</v>
      </c>
    </row>
    <row r="503" spans="1:16" ht="11" customHeight="1" x14ac:dyDescent="0.45">
      <c r="A503" s="10">
        <v>502</v>
      </c>
      <c r="B503" s="14" t="s">
        <v>17</v>
      </c>
      <c r="C503" s="14">
        <v>46194</v>
      </c>
      <c r="D503" s="11">
        <v>3</v>
      </c>
      <c r="E503" s="12" t="s">
        <v>9</v>
      </c>
      <c r="F503" s="11">
        <v>131</v>
      </c>
      <c r="G503" s="11" t="str">
        <f>IF(ISERROR(VLOOKUP(D503,'[1]Liste bétail'!$A$1:$B$65516,2,FALSE)),"",VLOOKUP(D503,'[1]Liste bétail'!$A$1:$B$65516,2,FALSE))</f>
        <v>NANTAISE</v>
      </c>
      <c r="H503" s="11" t="str">
        <f t="shared" si="28"/>
        <v>-</v>
      </c>
      <c r="I503" s="11" t="str">
        <f>IF(ISERROR(VLOOKUP(F503,'[1]Liste bétail'!$A$1:$B$65516,2,FALSE)),"",VLOOKUP(F503,'[1]Liste bétail'!$A$1:$B$65516,2,FALSE))</f>
        <v>ANTARES</v>
      </c>
      <c r="K503" s="3" t="str">
        <f>IF(_xlfn.XLOOKUP(D503,'[1]Liste bétail'!A:A,'[1]Liste bétail'!D:D,"")=0,"",_xlfn.XLOOKUP(D503,'[1]Liste bétail'!A:A,'[1]Liste bétail'!D:D,""))</f>
        <v/>
      </c>
      <c r="L503" s="3" t="str">
        <f>IF(_xlfn.XLOOKUP(F503,'[1]Liste bétail'!A:A,'[1]Liste bétail'!D:D,"")=0,"",_xlfn.XLOOKUP(F503,'[1]Liste bétail'!A:A,'[1]Liste bétail'!D:D,""))</f>
        <v>IV</v>
      </c>
      <c r="M503" s="3">
        <f t="shared" si="30"/>
        <v>1</v>
      </c>
      <c r="N503" s="3" t="str">
        <f t="shared" si="29"/>
        <v/>
      </c>
      <c r="O503" s="1"/>
      <c r="P503" s="1" t="str">
        <f t="shared" si="31"/>
        <v>L3_L131</v>
      </c>
    </row>
    <row r="504" spans="1:16" ht="11" customHeight="1" x14ac:dyDescent="0.45">
      <c r="A504" s="10">
        <v>503</v>
      </c>
      <c r="B504" s="14" t="s">
        <v>17</v>
      </c>
      <c r="C504" s="14">
        <v>46194</v>
      </c>
      <c r="D504" s="11">
        <v>6</v>
      </c>
      <c r="E504" s="12" t="s">
        <v>12</v>
      </c>
      <c r="F504" s="11">
        <v>71</v>
      </c>
      <c r="G504" s="11" t="str">
        <f>IF(ISERROR(VLOOKUP(D504,'[1]Liste bétail'!$A$1:$B$65516,2,FALSE)),"",VLOOKUP(D504,'[1]Liste bétail'!$A$1:$B$65516,2,FALSE))</f>
        <v>MADRID</v>
      </c>
      <c r="H504" s="11" t="str">
        <f t="shared" si="28"/>
        <v>&gt;</v>
      </c>
      <c r="I504" s="11" t="str">
        <f>IF(ISERROR(VLOOKUP(F504,'[1]Liste bétail'!$A$1:$B$65516,2,FALSE)),"",VLOOKUP(F504,'[1]Liste bétail'!$A$1:$B$65516,2,FALSE))</f>
        <v>SAUVAGE</v>
      </c>
      <c r="K504" s="3" t="str">
        <f>IF(_xlfn.XLOOKUP(D504,'[1]Liste bétail'!A:A,'[1]Liste bétail'!D:D,"")=0,"",_xlfn.XLOOKUP(D504,'[1]Liste bétail'!A:A,'[1]Liste bétail'!D:D,""))</f>
        <v/>
      </c>
      <c r="L504" s="3" t="str">
        <f>IF(_xlfn.XLOOKUP(F504,'[1]Liste bétail'!A:A,'[1]Liste bétail'!D:D,"")=0,"",_xlfn.XLOOKUP(F504,'[1]Liste bétail'!A:A,'[1]Liste bétail'!D:D,""))</f>
        <v>V</v>
      </c>
      <c r="M504" s="3">
        <f t="shared" si="30"/>
        <v>1</v>
      </c>
      <c r="N504" s="3" t="str">
        <f t="shared" si="29"/>
        <v/>
      </c>
      <c r="O504" s="1"/>
      <c r="P504" s="1" t="str">
        <f t="shared" si="31"/>
        <v>L6_L71</v>
      </c>
    </row>
    <row r="505" spans="1:16" ht="11" customHeight="1" x14ac:dyDescent="0.45">
      <c r="A505" s="10">
        <v>504</v>
      </c>
      <c r="B505" s="14" t="s">
        <v>17</v>
      </c>
      <c r="C505" s="14">
        <v>46194</v>
      </c>
      <c r="D505" s="11">
        <v>33</v>
      </c>
      <c r="E505" s="12" t="s">
        <v>12</v>
      </c>
      <c r="F505" s="11">
        <v>104</v>
      </c>
      <c r="G505" s="11" t="str">
        <f>IF(ISERROR(VLOOKUP(D505,'[1]Liste bétail'!$A$1:$B$65516,2,FALSE)),"",VLOOKUP(D505,'[1]Liste bétail'!$A$1:$B$65516,2,FALSE))</f>
        <v>CHANTILLY</v>
      </c>
      <c r="H505" s="11" t="str">
        <f t="shared" si="28"/>
        <v>&gt;</v>
      </c>
      <c r="I505" s="11" t="str">
        <f>IF(ISERROR(VLOOKUP(F505,'[1]Liste bétail'!$A$1:$B$65516,2,FALSE)),"",VLOOKUP(F505,'[1]Liste bétail'!$A$1:$B$65516,2,FALSE))</f>
        <v>REINON</v>
      </c>
      <c r="K505" s="3" t="str">
        <f>IF(_xlfn.XLOOKUP(D505,'[1]Liste bétail'!A:A,'[1]Liste bétail'!D:D,"")=0,"",_xlfn.XLOOKUP(D505,'[1]Liste bétail'!A:A,'[1]Liste bétail'!D:D,""))</f>
        <v>2V</v>
      </c>
      <c r="L505" s="3" t="str">
        <f>IF(_xlfn.XLOOKUP(F505,'[1]Liste bétail'!A:A,'[1]Liste bétail'!D:D,"")=0,"",_xlfn.XLOOKUP(F505,'[1]Liste bétail'!A:A,'[1]Liste bétail'!D:D,""))</f>
        <v>IV</v>
      </c>
      <c r="M505" s="3">
        <f t="shared" si="30"/>
        <v>1</v>
      </c>
      <c r="N505" s="3" t="str">
        <f t="shared" si="29"/>
        <v/>
      </c>
      <c r="O505" s="1"/>
      <c r="P505" s="1" t="str">
        <f t="shared" si="31"/>
        <v>L33_L104</v>
      </c>
    </row>
    <row r="506" spans="1:16" ht="11" customHeight="1" x14ac:dyDescent="0.45">
      <c r="A506" s="10">
        <v>505</v>
      </c>
      <c r="B506" s="14" t="s">
        <v>17</v>
      </c>
      <c r="C506" s="14">
        <v>46194</v>
      </c>
      <c r="D506" s="11">
        <v>15</v>
      </c>
      <c r="E506" s="12" t="s">
        <v>9</v>
      </c>
      <c r="F506" s="11">
        <v>81</v>
      </c>
      <c r="G506" s="11" t="str">
        <f>IF(ISERROR(VLOOKUP(D506,'[1]Liste bétail'!$A$1:$B$65516,2,FALSE)),"",VLOOKUP(D506,'[1]Liste bétail'!$A$1:$B$65516,2,FALSE))</f>
        <v>ZARA</v>
      </c>
      <c r="H506" s="11" t="str">
        <f t="shared" si="28"/>
        <v>-</v>
      </c>
      <c r="I506" s="11" t="str">
        <f>IF(ISERROR(VLOOKUP(F506,'[1]Liste bétail'!$A$1:$B$65516,2,FALSE)),"",VLOOKUP(F506,'[1]Liste bétail'!$A$1:$B$65516,2,FALSE))</f>
        <v>VOLENE</v>
      </c>
      <c r="K506" s="3" t="str">
        <f>IF(_xlfn.XLOOKUP(D506,'[1]Liste bétail'!A:A,'[1]Liste bétail'!D:D,"")=0,"",_xlfn.XLOOKUP(D506,'[1]Liste bétail'!A:A,'[1]Liste bétail'!D:D,""))</f>
        <v>IV</v>
      </c>
      <c r="L506" s="3" t="str">
        <f>IF(_xlfn.XLOOKUP(F506,'[1]Liste bétail'!A:A,'[1]Liste bétail'!D:D,"")=0,"",_xlfn.XLOOKUP(F506,'[1]Liste bétail'!A:A,'[1]Liste bétail'!D:D,""))</f>
        <v>IV</v>
      </c>
      <c r="M506" s="3" t="str">
        <f t="shared" si="30"/>
        <v>IV</v>
      </c>
      <c r="N506" s="3" t="str">
        <f t="shared" si="29"/>
        <v>IV</v>
      </c>
      <c r="O506" s="1"/>
      <c r="P506" s="1" t="str">
        <f t="shared" si="31"/>
        <v>L15_L81</v>
      </c>
    </row>
    <row r="507" spans="1:16" ht="11" customHeight="1" x14ac:dyDescent="0.45">
      <c r="A507" s="10">
        <v>506</v>
      </c>
      <c r="B507" s="14" t="s">
        <v>17</v>
      </c>
      <c r="C507" s="14">
        <v>46194</v>
      </c>
      <c r="D507" s="11">
        <v>65</v>
      </c>
      <c r="E507" s="12" t="s">
        <v>9</v>
      </c>
      <c r="F507" s="11">
        <v>133</v>
      </c>
      <c r="G507" s="11" t="str">
        <f>IF(ISERROR(VLOOKUP(D507,'[1]Liste bétail'!$A$1:$B$65516,2,FALSE)),"",VLOOKUP(D507,'[1]Liste bétail'!$A$1:$B$65516,2,FALSE))</f>
        <v>RAFALE</v>
      </c>
      <c r="H507" s="11" t="str">
        <f t="shared" si="28"/>
        <v>-</v>
      </c>
      <c r="I507" s="11" t="str">
        <f>IF(ISERROR(VLOOKUP(F507,'[1]Liste bétail'!$A$1:$B$65516,2,FALSE)),"",VLOOKUP(F507,'[1]Liste bétail'!$A$1:$B$65516,2,FALSE))</f>
        <v>SURLI</v>
      </c>
      <c r="K507" s="3" t="str">
        <f>IF(_xlfn.XLOOKUP(D507,'[1]Liste bétail'!A:A,'[1]Liste bétail'!D:D,"")=0,"",_xlfn.XLOOKUP(D507,'[1]Liste bétail'!A:A,'[1]Liste bétail'!D:D,""))</f>
        <v/>
      </c>
      <c r="L507" s="3" t="str">
        <f>IF(_xlfn.XLOOKUP(F507,'[1]Liste bétail'!A:A,'[1]Liste bétail'!D:D,"")=0,"",_xlfn.XLOOKUP(F507,'[1]Liste bétail'!A:A,'[1]Liste bétail'!D:D,""))</f>
        <v>IV</v>
      </c>
      <c r="M507" s="3">
        <f t="shared" si="30"/>
        <v>1</v>
      </c>
      <c r="N507" s="3" t="str">
        <f t="shared" si="29"/>
        <v/>
      </c>
      <c r="O507" s="1"/>
      <c r="P507" s="1" t="str">
        <f t="shared" si="31"/>
        <v>L65_L133</v>
      </c>
    </row>
    <row r="508" spans="1:16" ht="11" customHeight="1" x14ac:dyDescent="0.45">
      <c r="A508" s="10">
        <v>507</v>
      </c>
      <c r="B508" s="14" t="s">
        <v>17</v>
      </c>
      <c r="C508" s="14">
        <v>46194</v>
      </c>
      <c r="D508" s="11">
        <v>80</v>
      </c>
      <c r="E508" s="12" t="s">
        <v>12</v>
      </c>
      <c r="F508" s="11">
        <v>130</v>
      </c>
      <c r="G508" s="11" t="str">
        <f>IF(ISERROR(VLOOKUP(D508,'[1]Liste bétail'!$A$1:$B$65516,2,FALSE)),"",VLOOKUP(D508,'[1]Liste bétail'!$A$1:$B$65516,2,FALSE))</f>
        <v>VALENCE</v>
      </c>
      <c r="H508" s="11" t="str">
        <f t="shared" si="28"/>
        <v>&gt;</v>
      </c>
      <c r="I508" s="11" t="str">
        <f>IF(ISERROR(VLOOKUP(F508,'[1]Liste bétail'!$A$1:$B$65516,2,FALSE)),"",VLOOKUP(F508,'[1]Liste bétail'!$A$1:$B$65516,2,FALSE))</f>
        <v>MARQUISE</v>
      </c>
      <c r="K508" s="3" t="str">
        <f>IF(_xlfn.XLOOKUP(D508,'[1]Liste bétail'!A:A,'[1]Liste bétail'!D:D,"")=0,"",_xlfn.XLOOKUP(D508,'[1]Liste bétail'!A:A,'[1]Liste bétail'!D:D,""))</f>
        <v>2V</v>
      </c>
      <c r="L508" s="3" t="str">
        <f>IF(_xlfn.XLOOKUP(F508,'[1]Liste bétail'!A:A,'[1]Liste bétail'!D:D,"")=0,"",_xlfn.XLOOKUP(F508,'[1]Liste bétail'!A:A,'[1]Liste bétail'!D:D,""))</f>
        <v>IV</v>
      </c>
      <c r="M508" s="3">
        <f t="shared" si="30"/>
        <v>1</v>
      </c>
      <c r="N508" s="3" t="str">
        <f t="shared" si="29"/>
        <v/>
      </c>
      <c r="O508" s="1"/>
      <c r="P508" s="1" t="str">
        <f t="shared" si="31"/>
        <v>L80_L130</v>
      </c>
    </row>
    <row r="509" spans="1:16" ht="11" customHeight="1" x14ac:dyDescent="0.45">
      <c r="A509" s="10">
        <v>508</v>
      </c>
      <c r="B509" s="14" t="s">
        <v>17</v>
      </c>
      <c r="C509" s="14">
        <v>46194</v>
      </c>
      <c r="D509" s="11">
        <v>13</v>
      </c>
      <c r="E509" s="12" t="s">
        <v>9</v>
      </c>
      <c r="F509" s="11">
        <v>24</v>
      </c>
      <c r="G509" s="11" t="str">
        <f>IF(ISERROR(VLOOKUP(D509,'[1]Liste bétail'!$A$1:$B$65516,2,FALSE)),"",VLOOKUP(D509,'[1]Liste bétail'!$A$1:$B$65516,2,FALSE))</f>
        <v>ZEBULA</v>
      </c>
      <c r="H509" s="11" t="str">
        <f t="shared" si="28"/>
        <v>-</v>
      </c>
      <c r="I509" s="11" t="str">
        <f>IF(ISERROR(VLOOKUP(F509,'[1]Liste bétail'!$A$1:$B$65516,2,FALSE)),"",VLOOKUP(F509,'[1]Liste bétail'!$A$1:$B$65516,2,FALSE))</f>
        <v>BENKIPIC</v>
      </c>
      <c r="K509" s="3" t="str">
        <f>IF(_xlfn.XLOOKUP(D509,'[1]Liste bétail'!A:A,'[1]Liste bétail'!D:D,"")=0,"",_xlfn.XLOOKUP(D509,'[1]Liste bétail'!A:A,'[1]Liste bétail'!D:D,""))</f>
        <v/>
      </c>
      <c r="L509" s="3" t="str">
        <f>IF(_xlfn.XLOOKUP(F509,'[1]Liste bétail'!A:A,'[1]Liste bétail'!D:D,"")=0,"",_xlfn.XLOOKUP(F509,'[1]Liste bétail'!A:A,'[1]Liste bétail'!D:D,""))</f>
        <v>2V</v>
      </c>
      <c r="M509" s="3">
        <f t="shared" si="30"/>
        <v>1</v>
      </c>
      <c r="N509" s="3" t="str">
        <f t="shared" si="29"/>
        <v/>
      </c>
      <c r="O509" s="1"/>
      <c r="P509" s="1" t="str">
        <f t="shared" si="31"/>
        <v>L13_L24</v>
      </c>
    </row>
    <row r="510" spans="1:16" ht="11" customHeight="1" x14ac:dyDescent="0.45">
      <c r="A510" s="10">
        <v>509</v>
      </c>
      <c r="B510" s="14" t="s">
        <v>17</v>
      </c>
      <c r="C510" s="14">
        <v>46194</v>
      </c>
      <c r="D510" s="11">
        <v>72</v>
      </c>
      <c r="E510" s="12" t="s">
        <v>9</v>
      </c>
      <c r="F510" s="11">
        <v>81</v>
      </c>
      <c r="G510" s="11" t="str">
        <f>IF(ISERROR(VLOOKUP(D510,'[1]Liste bétail'!$A$1:$B$65516,2,FALSE)),"",VLOOKUP(D510,'[1]Liste bétail'!$A$1:$B$65516,2,FALSE))</f>
        <v>DIVA</v>
      </c>
      <c r="H510" s="11" t="str">
        <f t="shared" si="28"/>
        <v>-</v>
      </c>
      <c r="I510" s="11" t="str">
        <f>IF(ISERROR(VLOOKUP(F510,'[1]Liste bétail'!$A$1:$B$65516,2,FALSE)),"",VLOOKUP(F510,'[1]Liste bétail'!$A$1:$B$65516,2,FALSE))</f>
        <v>VOLENE</v>
      </c>
      <c r="K510" s="3" t="str">
        <f>IF(_xlfn.XLOOKUP(D510,'[1]Liste bétail'!A:A,'[1]Liste bétail'!D:D,"")=0,"",_xlfn.XLOOKUP(D510,'[1]Liste bétail'!A:A,'[1]Liste bétail'!D:D,""))</f>
        <v/>
      </c>
      <c r="L510" s="3" t="str">
        <f>IF(_xlfn.XLOOKUP(F510,'[1]Liste bétail'!A:A,'[1]Liste bétail'!D:D,"")=0,"",_xlfn.XLOOKUP(F510,'[1]Liste bétail'!A:A,'[1]Liste bétail'!D:D,""))</f>
        <v>IV</v>
      </c>
      <c r="M510" s="3">
        <f t="shared" si="30"/>
        <v>1</v>
      </c>
      <c r="N510" s="3" t="str">
        <f t="shared" si="29"/>
        <v/>
      </c>
      <c r="O510" s="1"/>
      <c r="P510" s="1" t="str">
        <f t="shared" si="31"/>
        <v>L72_L81</v>
      </c>
    </row>
    <row r="511" spans="1:16" ht="11" customHeight="1" x14ac:dyDescent="0.45">
      <c r="A511" s="10">
        <v>510</v>
      </c>
      <c r="B511" s="14" t="s">
        <v>17</v>
      </c>
      <c r="C511" s="14">
        <v>46194</v>
      </c>
      <c r="D511" s="11">
        <v>124</v>
      </c>
      <c r="E511" s="12" t="s">
        <v>9</v>
      </c>
      <c r="F511" s="11">
        <v>115</v>
      </c>
      <c r="G511" s="11" t="str">
        <f>IF(ISERROR(VLOOKUP(D511,'[1]Liste bétail'!$A$1:$B$65516,2,FALSE)),"",VLOOKUP(D511,'[1]Liste bétail'!$A$1:$B$65516,2,FALSE))</f>
        <v>COQUINE</v>
      </c>
      <c r="H511" s="11" t="str">
        <f t="shared" si="28"/>
        <v>-</v>
      </c>
      <c r="I511" s="11" t="str">
        <f>IF(ISERROR(VLOOKUP(F511,'[1]Liste bétail'!$A$1:$B$65516,2,FALSE)),"",VLOOKUP(F511,'[1]Liste bétail'!$A$1:$B$65516,2,FALSE))</f>
        <v>BARBADOS</v>
      </c>
      <c r="K511" s="3" t="str">
        <f>IF(_xlfn.XLOOKUP(D511,'[1]Liste bétail'!A:A,'[1]Liste bétail'!D:D,"")=0,"",_xlfn.XLOOKUP(D511,'[1]Liste bétail'!A:A,'[1]Liste bétail'!D:D,""))</f>
        <v>2V</v>
      </c>
      <c r="L511" s="3" t="str">
        <f>IF(_xlfn.XLOOKUP(F511,'[1]Liste bétail'!A:A,'[1]Liste bétail'!D:D,"")=0,"",_xlfn.XLOOKUP(F511,'[1]Liste bétail'!A:A,'[1]Liste bétail'!D:D,""))</f>
        <v>2V</v>
      </c>
      <c r="M511" s="3" t="str">
        <f t="shared" si="30"/>
        <v>2V</v>
      </c>
      <c r="N511" s="3" t="str">
        <f t="shared" si="29"/>
        <v>2V</v>
      </c>
      <c r="O511" s="1"/>
      <c r="P511" s="1" t="str">
        <f t="shared" si="31"/>
        <v>L115_L124</v>
      </c>
    </row>
    <row r="512" spans="1:16" ht="11" customHeight="1" x14ac:dyDescent="0.45">
      <c r="A512" s="10">
        <v>511</v>
      </c>
      <c r="B512" s="14" t="s">
        <v>17</v>
      </c>
      <c r="C512" s="14">
        <v>46194</v>
      </c>
      <c r="D512" s="11">
        <v>68</v>
      </c>
      <c r="E512" s="12" t="s">
        <v>9</v>
      </c>
      <c r="F512" s="11">
        <v>84</v>
      </c>
      <c r="G512" s="11" t="str">
        <f>IF(ISERROR(VLOOKUP(D512,'[1]Liste bétail'!$A$1:$B$65516,2,FALSE)),"",VLOOKUP(D512,'[1]Liste bétail'!$A$1:$B$65516,2,FALSE))</f>
        <v>AYOUTO</v>
      </c>
      <c r="H512" s="11" t="str">
        <f t="shared" si="28"/>
        <v>-</v>
      </c>
      <c r="I512" s="11" t="str">
        <f>IF(ISERROR(VLOOKUP(F512,'[1]Liste bétail'!$A$1:$B$65516,2,FALSE)),"",VLOOKUP(F512,'[1]Liste bétail'!$A$1:$B$65516,2,FALSE))</f>
        <v>MIRAGE</v>
      </c>
      <c r="K512" s="3" t="str">
        <f>IF(_xlfn.XLOOKUP(D512,'[1]Liste bétail'!A:A,'[1]Liste bétail'!D:D,"")=0,"",_xlfn.XLOOKUP(D512,'[1]Liste bétail'!A:A,'[1]Liste bétail'!D:D,""))</f>
        <v>2V</v>
      </c>
      <c r="L512" s="3" t="str">
        <f>IF(_xlfn.XLOOKUP(F512,'[1]Liste bétail'!A:A,'[1]Liste bétail'!D:D,"")=0,"",_xlfn.XLOOKUP(F512,'[1]Liste bétail'!A:A,'[1]Liste bétail'!D:D,""))</f>
        <v/>
      </c>
      <c r="M512" s="3">
        <f t="shared" si="30"/>
        <v>1</v>
      </c>
      <c r="N512" s="3" t="str">
        <f t="shared" si="29"/>
        <v/>
      </c>
      <c r="O512" s="1"/>
      <c r="P512" s="1" t="str">
        <f t="shared" si="31"/>
        <v>L68_L84</v>
      </c>
    </row>
    <row r="513" spans="1:16" ht="11" customHeight="1" x14ac:dyDescent="0.45">
      <c r="A513" s="10">
        <v>512</v>
      </c>
      <c r="B513" s="14" t="s">
        <v>17</v>
      </c>
      <c r="C513" s="14">
        <v>46194</v>
      </c>
      <c r="D513" s="11">
        <v>70</v>
      </c>
      <c r="E513" s="12" t="s">
        <v>9</v>
      </c>
      <c r="F513" s="11">
        <v>37</v>
      </c>
      <c r="G513" s="11" t="str">
        <f>IF(ISERROR(VLOOKUP(D513,'[1]Liste bétail'!$A$1:$B$65516,2,FALSE)),"",VLOOKUP(D513,'[1]Liste bétail'!$A$1:$B$65516,2,FALSE))</f>
        <v>DAESY</v>
      </c>
      <c r="H513" s="11" t="str">
        <f t="shared" si="28"/>
        <v>-</v>
      </c>
      <c r="I513" s="11" t="str">
        <f>IF(ISERROR(VLOOKUP(F513,'[1]Liste bétail'!$A$1:$B$65516,2,FALSE)),"",VLOOKUP(F513,'[1]Liste bétail'!$A$1:$B$65516,2,FALSE))</f>
        <v>NECTARINE</v>
      </c>
      <c r="K513" s="3" t="str">
        <f>IF(_xlfn.XLOOKUP(D513,'[1]Liste bétail'!A:A,'[1]Liste bétail'!D:D,"")=0,"",_xlfn.XLOOKUP(D513,'[1]Liste bétail'!A:A,'[1]Liste bétail'!D:D,""))</f>
        <v/>
      </c>
      <c r="L513" s="3" t="str">
        <f>IF(_xlfn.XLOOKUP(F513,'[1]Liste bétail'!A:A,'[1]Liste bétail'!D:D,"")=0,"",_xlfn.XLOOKUP(F513,'[1]Liste bétail'!A:A,'[1]Liste bétail'!D:D,""))</f>
        <v>V</v>
      </c>
      <c r="M513" s="3">
        <f t="shared" si="30"/>
        <v>1</v>
      </c>
      <c r="N513" s="3" t="str">
        <f t="shared" si="29"/>
        <v/>
      </c>
      <c r="O513" s="1"/>
      <c r="P513" s="1" t="str">
        <f t="shared" si="31"/>
        <v>L37_L70</v>
      </c>
    </row>
    <row r="514" spans="1:16" ht="11" customHeight="1" x14ac:dyDescent="0.45">
      <c r="A514" s="10">
        <v>513</v>
      </c>
      <c r="B514" s="14" t="s">
        <v>17</v>
      </c>
      <c r="C514" s="14">
        <v>46194</v>
      </c>
      <c r="D514" s="11">
        <v>12</v>
      </c>
      <c r="E514" s="12" t="s">
        <v>9</v>
      </c>
      <c r="F514" s="11">
        <v>25</v>
      </c>
      <c r="G514" s="11" t="str">
        <f>IF(ISERROR(VLOOKUP(D514,'[1]Liste bétail'!$A$1:$B$65516,2,FALSE)),"",VLOOKUP(D514,'[1]Liste bétail'!$A$1:$B$65516,2,FALSE))</f>
        <v>KORONA</v>
      </c>
      <c r="H514" s="11" t="str">
        <f t="shared" ref="H514:H619" si="32">E514</f>
        <v>-</v>
      </c>
      <c r="I514" s="11" t="str">
        <f>IF(ISERROR(VLOOKUP(F514,'[1]Liste bétail'!$A$1:$B$65516,2,FALSE)),"",VLOOKUP(F514,'[1]Liste bétail'!$A$1:$B$65516,2,FALSE))</f>
        <v>BENDOLLE</v>
      </c>
      <c r="K514" s="3" t="str">
        <f>IF(_xlfn.XLOOKUP(D514,'[1]Liste bétail'!A:A,'[1]Liste bétail'!D:D,"")=0,"",_xlfn.XLOOKUP(D514,'[1]Liste bétail'!A:A,'[1]Liste bétail'!D:D,""))</f>
        <v/>
      </c>
      <c r="L514" s="3" t="str">
        <f>IF(_xlfn.XLOOKUP(F514,'[1]Liste bétail'!A:A,'[1]Liste bétail'!D:D,"")=0,"",_xlfn.XLOOKUP(F514,'[1]Liste bétail'!A:A,'[1]Liste bétail'!D:D,""))</f>
        <v>V</v>
      </c>
      <c r="M514" s="3">
        <f t="shared" si="30"/>
        <v>1</v>
      </c>
      <c r="N514" s="3" t="str">
        <f t="shared" si="29"/>
        <v/>
      </c>
      <c r="O514" s="1"/>
      <c r="P514" s="1" t="str">
        <f t="shared" si="31"/>
        <v>L12_L25</v>
      </c>
    </row>
    <row r="515" spans="1:16" ht="11" customHeight="1" x14ac:dyDescent="0.45">
      <c r="A515" s="10">
        <v>514</v>
      </c>
      <c r="B515" s="14" t="s">
        <v>17</v>
      </c>
      <c r="C515" s="14">
        <v>46194</v>
      </c>
      <c r="D515" s="11">
        <v>90</v>
      </c>
      <c r="E515" s="12" t="s">
        <v>9</v>
      </c>
      <c r="F515" s="11">
        <v>65</v>
      </c>
      <c r="G515" s="11" t="str">
        <f>IF(ISERROR(VLOOKUP(D515,'[1]Liste bétail'!$A$1:$B$65516,2,FALSE)),"",VLOOKUP(D515,'[1]Liste bétail'!$A$1:$B$65516,2,FALSE))</f>
        <v>FLACA</v>
      </c>
      <c r="H515" s="11" t="str">
        <f t="shared" si="32"/>
        <v>-</v>
      </c>
      <c r="I515" s="11" t="str">
        <f>IF(ISERROR(VLOOKUP(F515,'[1]Liste bétail'!$A$1:$B$65516,2,FALSE)),"",VLOOKUP(F515,'[1]Liste bétail'!$A$1:$B$65516,2,FALSE))</f>
        <v>RAFALE</v>
      </c>
      <c r="K515" s="3" t="str">
        <f>IF(_xlfn.XLOOKUP(D515,'[1]Liste bétail'!A:A,'[1]Liste bétail'!D:D,"")=0,"",_xlfn.XLOOKUP(D515,'[1]Liste bétail'!A:A,'[1]Liste bétail'!D:D,""))</f>
        <v>2V</v>
      </c>
      <c r="L515" s="3" t="str">
        <f>IF(_xlfn.XLOOKUP(F515,'[1]Liste bétail'!A:A,'[1]Liste bétail'!D:D,"")=0,"",_xlfn.XLOOKUP(F515,'[1]Liste bétail'!A:A,'[1]Liste bétail'!D:D,""))</f>
        <v/>
      </c>
      <c r="M515" s="3">
        <f t="shared" si="30"/>
        <v>1</v>
      </c>
      <c r="N515" s="3" t="str">
        <f t="shared" si="29"/>
        <v/>
      </c>
      <c r="O515" s="1"/>
      <c r="P515" s="1" t="str">
        <f t="shared" si="31"/>
        <v>L65_L90</v>
      </c>
    </row>
    <row r="516" spans="1:16" ht="11" customHeight="1" x14ac:dyDescent="0.45">
      <c r="A516" s="10">
        <v>515</v>
      </c>
      <c r="B516" s="14" t="s">
        <v>17</v>
      </c>
      <c r="C516" s="14">
        <v>46194</v>
      </c>
      <c r="D516" s="11">
        <v>121</v>
      </c>
      <c r="E516" s="12" t="s">
        <v>9</v>
      </c>
      <c r="F516" s="11">
        <v>54</v>
      </c>
      <c r="G516" s="11" t="str">
        <f>IF(ISERROR(VLOOKUP(D516,'[1]Liste bétail'!$A$1:$B$65516,2,FALSE)),"",VLOOKUP(D516,'[1]Liste bétail'!$A$1:$B$65516,2,FALSE))</f>
        <v>COQUETTE</v>
      </c>
      <c r="H516" s="11" t="str">
        <f t="shared" si="32"/>
        <v>-</v>
      </c>
      <c r="I516" s="11" t="str">
        <f>IF(ISERROR(VLOOKUP(F516,'[1]Liste bétail'!$A$1:$B$65516,2,FALSE)),"",VLOOKUP(F516,'[1]Liste bétail'!$A$1:$B$65516,2,FALSE))</f>
        <v>LAGINNA</v>
      </c>
      <c r="K516" s="3" t="str">
        <f>IF(_xlfn.XLOOKUP(D516,'[1]Liste bétail'!A:A,'[1]Liste bétail'!D:D,"")=0,"",_xlfn.XLOOKUP(D516,'[1]Liste bétail'!A:A,'[1]Liste bétail'!D:D,""))</f>
        <v>IV</v>
      </c>
      <c r="L516" s="3" t="str">
        <f>IF(_xlfn.XLOOKUP(F516,'[1]Liste bétail'!A:A,'[1]Liste bétail'!D:D,"")=0,"",_xlfn.XLOOKUP(F516,'[1]Liste bétail'!A:A,'[1]Liste bétail'!D:D,""))</f>
        <v>IV</v>
      </c>
      <c r="M516" s="3" t="str">
        <f t="shared" si="30"/>
        <v>IV</v>
      </c>
      <c r="N516" s="3" t="str">
        <f t="shared" si="29"/>
        <v>IV</v>
      </c>
      <c r="O516" s="1"/>
      <c r="P516" s="1" t="str">
        <f t="shared" si="31"/>
        <v>L54_L121</v>
      </c>
    </row>
    <row r="517" spans="1:16" ht="11" customHeight="1" x14ac:dyDescent="0.45">
      <c r="A517" s="10">
        <v>516</v>
      </c>
      <c r="B517" s="14" t="s">
        <v>17</v>
      </c>
      <c r="C517" s="14">
        <v>46194</v>
      </c>
      <c r="D517" s="11">
        <v>129</v>
      </c>
      <c r="E517" s="12" t="s">
        <v>9</v>
      </c>
      <c r="F517" s="11">
        <v>78</v>
      </c>
      <c r="G517" s="11" t="str">
        <f>IF(ISERROR(VLOOKUP(D517,'[1]Liste bétail'!$A$1:$B$65516,2,FALSE)),"",VLOOKUP(D517,'[1]Liste bétail'!$A$1:$B$65516,2,FALSE))</f>
        <v>SIMBA</v>
      </c>
      <c r="H517" s="11" t="str">
        <f t="shared" si="32"/>
        <v>-</v>
      </c>
      <c r="I517" s="11" t="str">
        <f>IF(ISERROR(VLOOKUP(F517,'[1]Liste bétail'!$A$1:$B$65516,2,FALSE)),"",VLOOKUP(F517,'[1]Liste bétail'!$A$1:$B$65516,2,FALSE))</f>
        <v>VAGABONDE</v>
      </c>
      <c r="K517" s="3" t="str">
        <f>IF(_xlfn.XLOOKUP(D517,'[1]Liste bétail'!A:A,'[1]Liste bétail'!D:D,"")=0,"",_xlfn.XLOOKUP(D517,'[1]Liste bétail'!A:A,'[1]Liste bétail'!D:D,""))</f>
        <v>IV</v>
      </c>
      <c r="L517" s="3" t="str">
        <f>IF(_xlfn.XLOOKUP(F517,'[1]Liste bétail'!A:A,'[1]Liste bétail'!D:D,"")=0,"",_xlfn.XLOOKUP(F517,'[1]Liste bétail'!A:A,'[1]Liste bétail'!D:D,""))</f>
        <v/>
      </c>
      <c r="M517" s="3">
        <f t="shared" si="30"/>
        <v>1</v>
      </c>
      <c r="N517" s="3" t="str">
        <f t="shared" si="29"/>
        <v/>
      </c>
      <c r="O517" s="1"/>
      <c r="P517" s="1" t="str">
        <f t="shared" si="31"/>
        <v>L78_L129</v>
      </c>
    </row>
    <row r="518" spans="1:16" ht="11" customHeight="1" x14ac:dyDescent="0.45">
      <c r="A518" s="10">
        <v>517</v>
      </c>
      <c r="B518" s="14" t="s">
        <v>17</v>
      </c>
      <c r="C518" s="14">
        <v>46194</v>
      </c>
      <c r="D518" s="11">
        <v>35</v>
      </c>
      <c r="E518" s="12" t="s">
        <v>9</v>
      </c>
      <c r="F518" s="11">
        <v>25</v>
      </c>
      <c r="G518" s="11" t="str">
        <f>IF(ISERROR(VLOOKUP(D518,'[1]Liste bétail'!$A$1:$B$65516,2,FALSE)),"",VLOOKUP(D518,'[1]Liste bétail'!$A$1:$B$65516,2,FALSE))</f>
        <v>CHARLINE</v>
      </c>
      <c r="H518" s="11" t="str">
        <f t="shared" si="32"/>
        <v>-</v>
      </c>
      <c r="I518" s="11" t="str">
        <f>IF(ISERROR(VLOOKUP(F518,'[1]Liste bétail'!$A$1:$B$65516,2,FALSE)),"",VLOOKUP(F518,'[1]Liste bétail'!$A$1:$B$65516,2,FALSE))</f>
        <v>BENDOLLE</v>
      </c>
      <c r="K518" s="3" t="str">
        <f>IF(_xlfn.XLOOKUP(D518,'[1]Liste bétail'!A:A,'[1]Liste bétail'!D:D,"")=0,"",_xlfn.XLOOKUP(D518,'[1]Liste bétail'!A:A,'[1]Liste bétail'!D:D,""))</f>
        <v>V</v>
      </c>
      <c r="L518" s="3" t="str">
        <f>IF(_xlfn.XLOOKUP(F518,'[1]Liste bétail'!A:A,'[1]Liste bétail'!D:D,"")=0,"",_xlfn.XLOOKUP(F518,'[1]Liste bétail'!A:A,'[1]Liste bétail'!D:D,""))</f>
        <v>V</v>
      </c>
      <c r="M518" s="3" t="str">
        <f t="shared" si="30"/>
        <v>V</v>
      </c>
      <c r="N518" s="3" t="str">
        <f t="shared" si="29"/>
        <v>V</v>
      </c>
      <c r="O518" s="1"/>
      <c r="P518" s="1" t="str">
        <f t="shared" si="31"/>
        <v>L25_L35</v>
      </c>
    </row>
    <row r="519" spans="1:16" ht="11" customHeight="1" x14ac:dyDescent="0.45">
      <c r="A519" s="10">
        <v>518</v>
      </c>
      <c r="B519" s="14" t="s">
        <v>17</v>
      </c>
      <c r="C519" s="14">
        <v>46194</v>
      </c>
      <c r="D519" s="11">
        <v>90</v>
      </c>
      <c r="E519" s="12" t="s">
        <v>9</v>
      </c>
      <c r="F519" s="11">
        <v>79</v>
      </c>
      <c r="G519" s="11" t="str">
        <f>IF(ISERROR(VLOOKUP(D519,'[1]Liste bétail'!$A$1:$B$65516,2,FALSE)),"",VLOOKUP(D519,'[1]Liste bétail'!$A$1:$B$65516,2,FALSE))</f>
        <v>FLACA</v>
      </c>
      <c r="H519" s="11" t="str">
        <f t="shared" si="32"/>
        <v>-</v>
      </c>
      <c r="I519" s="11" t="str">
        <f>IF(ISERROR(VLOOKUP(F519,'[1]Liste bétail'!$A$1:$B$65516,2,FALSE)),"",VLOOKUP(F519,'[1]Liste bétail'!$A$1:$B$65516,2,FALSE))</f>
        <v>VACARME</v>
      </c>
      <c r="K519" s="3" t="str">
        <f>IF(_xlfn.XLOOKUP(D519,'[1]Liste bétail'!A:A,'[1]Liste bétail'!D:D,"")=0,"",_xlfn.XLOOKUP(D519,'[1]Liste bétail'!A:A,'[1]Liste bétail'!D:D,""))</f>
        <v>2V</v>
      </c>
      <c r="L519" s="3" t="str">
        <f>IF(_xlfn.XLOOKUP(F519,'[1]Liste bétail'!A:A,'[1]Liste bétail'!D:D,"")=0,"",_xlfn.XLOOKUP(F519,'[1]Liste bétail'!A:A,'[1]Liste bétail'!D:D,""))</f>
        <v>2V</v>
      </c>
      <c r="M519" s="3" t="str">
        <f t="shared" si="30"/>
        <v>2V</v>
      </c>
      <c r="N519" s="3" t="str">
        <f t="shared" ref="N519:N624" si="33">IF(M519&lt;2,"",M519)</f>
        <v>2V</v>
      </c>
      <c r="O519" s="1"/>
      <c r="P519" s="1" t="str">
        <f t="shared" si="31"/>
        <v>L79_L90</v>
      </c>
    </row>
    <row r="520" spans="1:16" ht="11" customHeight="1" x14ac:dyDescent="0.45">
      <c r="A520" s="10">
        <v>519</v>
      </c>
      <c r="B520" s="14" t="s">
        <v>17</v>
      </c>
      <c r="C520" s="14">
        <v>46194</v>
      </c>
      <c r="D520" s="11">
        <v>14</v>
      </c>
      <c r="E520" s="12" t="s">
        <v>9</v>
      </c>
      <c r="F520" s="11">
        <v>112</v>
      </c>
      <c r="G520" s="11" t="str">
        <f>IF(ISERROR(VLOOKUP(D520,'[1]Liste bétail'!$A$1:$B$65516,2,FALSE)),"",VLOOKUP(D520,'[1]Liste bétail'!$A$1:$B$65516,2,FALSE))</f>
        <v>NUBIE</v>
      </c>
      <c r="H520" s="11" t="str">
        <f t="shared" si="32"/>
        <v>-</v>
      </c>
      <c r="I520" s="11" t="str">
        <f>IF(ISERROR(VLOOKUP(F520,'[1]Liste bétail'!$A$1:$B$65516,2,FALSE)),"",VLOOKUP(F520,'[1]Liste bétail'!$A$1:$B$65516,2,FALSE))</f>
        <v>VALENCIA</v>
      </c>
      <c r="K520" s="3" t="str">
        <f>IF(_xlfn.XLOOKUP(D520,'[1]Liste bétail'!A:A,'[1]Liste bétail'!D:D,"")=0,"",_xlfn.XLOOKUP(D520,'[1]Liste bétail'!A:A,'[1]Liste bétail'!D:D,""))</f>
        <v/>
      </c>
      <c r="L520" s="3" t="str">
        <f>IF(_xlfn.XLOOKUP(F520,'[1]Liste bétail'!A:A,'[1]Liste bétail'!D:D,"")=0,"",_xlfn.XLOOKUP(F520,'[1]Liste bétail'!A:A,'[1]Liste bétail'!D:D,""))</f>
        <v>IV</v>
      </c>
      <c r="M520" s="3">
        <f t="shared" ref="M520:M625" si="34">IF(K520=L520,L520,1)</f>
        <v>1</v>
      </c>
      <c r="N520" s="3" t="str">
        <f t="shared" si="33"/>
        <v/>
      </c>
      <c r="O520" s="1"/>
      <c r="P520" s="1" t="str">
        <f t="shared" si="31"/>
        <v>L14_L112</v>
      </c>
    </row>
    <row r="521" spans="1:16" ht="11" customHeight="1" x14ac:dyDescent="0.45">
      <c r="A521" s="10">
        <v>520</v>
      </c>
      <c r="B521" s="14" t="s">
        <v>17</v>
      </c>
      <c r="C521" s="14">
        <v>46194</v>
      </c>
      <c r="D521" s="11">
        <v>124</v>
      </c>
      <c r="E521" s="12" t="s">
        <v>12</v>
      </c>
      <c r="F521" s="11">
        <v>93</v>
      </c>
      <c r="G521" s="11" t="str">
        <f>IF(ISERROR(VLOOKUP(D521,'[1]Liste bétail'!$A$1:$B$65516,2,FALSE)),"",VLOOKUP(D521,'[1]Liste bétail'!$A$1:$B$65516,2,FALSE))</f>
        <v>COQUINE</v>
      </c>
      <c r="H521" s="11" t="str">
        <f t="shared" si="32"/>
        <v>&gt;</v>
      </c>
      <c r="I521" s="11" t="str">
        <f>IF(ISERROR(VLOOKUP(F521,'[1]Liste bétail'!$A$1:$B$65516,2,FALSE)),"",VLOOKUP(F521,'[1]Liste bétail'!$A$1:$B$65516,2,FALSE))</f>
        <v>CHELSEA</v>
      </c>
      <c r="K521" s="3" t="str">
        <f>IF(_xlfn.XLOOKUP(D521,'[1]Liste bétail'!A:A,'[1]Liste bétail'!D:D,"")=0,"",_xlfn.XLOOKUP(D521,'[1]Liste bétail'!A:A,'[1]Liste bétail'!D:D,""))</f>
        <v>2V</v>
      </c>
      <c r="L521" s="3" t="str">
        <f>IF(_xlfn.XLOOKUP(F521,'[1]Liste bétail'!A:A,'[1]Liste bétail'!D:D,"")=0,"",_xlfn.XLOOKUP(F521,'[1]Liste bétail'!A:A,'[1]Liste bétail'!D:D,""))</f>
        <v>V</v>
      </c>
      <c r="M521" s="3">
        <f t="shared" si="34"/>
        <v>1</v>
      </c>
      <c r="N521" s="3" t="str">
        <f t="shared" si="33"/>
        <v/>
      </c>
      <c r="O521" s="1"/>
      <c r="P521" s="1" t="str">
        <f t="shared" si="31"/>
        <v>L93_L124</v>
      </c>
    </row>
    <row r="522" spans="1:16" ht="11" customHeight="1" x14ac:dyDescent="0.45">
      <c r="A522" s="10">
        <v>521</v>
      </c>
      <c r="B522" s="14" t="s">
        <v>17</v>
      </c>
      <c r="C522" s="14">
        <v>46194</v>
      </c>
      <c r="D522" s="11">
        <v>123</v>
      </c>
      <c r="E522" s="12" t="s">
        <v>12</v>
      </c>
      <c r="F522" s="11">
        <v>66</v>
      </c>
      <c r="G522" s="11" t="str">
        <f>IF(ISERROR(VLOOKUP(D522,'[1]Liste bétail'!$A$1:$B$65516,2,FALSE)),"",VLOOKUP(D522,'[1]Liste bétail'!$A$1:$B$65516,2,FALSE))</f>
        <v>LAS VEGAS</v>
      </c>
      <c r="H522" s="11" t="str">
        <f t="shared" si="32"/>
        <v>&gt;</v>
      </c>
      <c r="I522" s="11" t="str">
        <f>IF(ISERROR(VLOOKUP(F522,'[1]Liste bétail'!$A$1:$B$65516,2,FALSE)),"",VLOOKUP(F522,'[1]Liste bétail'!$A$1:$B$65516,2,FALSE))</f>
        <v>PARIA</v>
      </c>
      <c r="K522" s="3" t="str">
        <f>IF(_xlfn.XLOOKUP(D522,'[1]Liste bétail'!A:A,'[1]Liste bétail'!D:D,"")=0,"",_xlfn.XLOOKUP(D522,'[1]Liste bétail'!A:A,'[1]Liste bétail'!D:D,""))</f>
        <v>2V</v>
      </c>
      <c r="L522" s="3" t="str">
        <f>IF(_xlfn.XLOOKUP(F522,'[1]Liste bétail'!A:A,'[1]Liste bétail'!D:D,"")=0,"",_xlfn.XLOOKUP(F522,'[1]Liste bétail'!A:A,'[1]Liste bétail'!D:D,""))</f>
        <v>2V</v>
      </c>
      <c r="M522" s="3" t="str">
        <f t="shared" si="34"/>
        <v>2V</v>
      </c>
      <c r="N522" s="3" t="str">
        <f t="shared" si="33"/>
        <v>2V</v>
      </c>
      <c r="O522" s="1"/>
      <c r="P522" s="1" t="str">
        <f t="shared" si="31"/>
        <v>L66_L123</v>
      </c>
    </row>
    <row r="523" spans="1:16" ht="11" customHeight="1" x14ac:dyDescent="0.45">
      <c r="A523" s="10">
        <v>522</v>
      </c>
      <c r="B523" s="14" t="s">
        <v>17</v>
      </c>
      <c r="C523" s="14">
        <v>46194</v>
      </c>
      <c r="D523" s="11">
        <v>33</v>
      </c>
      <c r="E523" s="12" t="s">
        <v>9</v>
      </c>
      <c r="F523" s="11">
        <v>93</v>
      </c>
      <c r="G523" s="11" t="str">
        <f>IF(ISERROR(VLOOKUP(D523,'[1]Liste bétail'!$A$1:$B$65516,2,FALSE)),"",VLOOKUP(D523,'[1]Liste bétail'!$A$1:$B$65516,2,FALSE))</f>
        <v>CHANTILLY</v>
      </c>
      <c r="H523" s="11" t="str">
        <f t="shared" si="32"/>
        <v>-</v>
      </c>
      <c r="I523" s="11" t="str">
        <f>IF(ISERROR(VLOOKUP(F523,'[1]Liste bétail'!$A$1:$B$65516,2,FALSE)),"",VLOOKUP(F523,'[1]Liste bétail'!$A$1:$B$65516,2,FALSE))</f>
        <v>CHELSEA</v>
      </c>
      <c r="K523" s="3" t="str">
        <f>IF(_xlfn.XLOOKUP(D523,'[1]Liste bétail'!A:A,'[1]Liste bétail'!D:D,"")=0,"",_xlfn.XLOOKUP(D523,'[1]Liste bétail'!A:A,'[1]Liste bétail'!D:D,""))</f>
        <v>2V</v>
      </c>
      <c r="L523" s="3" t="str">
        <f>IF(_xlfn.XLOOKUP(F523,'[1]Liste bétail'!A:A,'[1]Liste bétail'!D:D,"")=0,"",_xlfn.XLOOKUP(F523,'[1]Liste bétail'!A:A,'[1]Liste bétail'!D:D,""))</f>
        <v>V</v>
      </c>
      <c r="M523" s="3">
        <f t="shared" si="34"/>
        <v>1</v>
      </c>
      <c r="N523" s="3" t="str">
        <f t="shared" si="33"/>
        <v/>
      </c>
      <c r="O523" s="1"/>
      <c r="P523" s="1" t="str">
        <f t="shared" si="31"/>
        <v>L33_L93</v>
      </c>
    </row>
    <row r="524" spans="1:16" ht="11" customHeight="1" x14ac:dyDescent="0.45">
      <c r="A524" s="10">
        <v>523</v>
      </c>
      <c r="B524" s="14" t="s">
        <v>17</v>
      </c>
      <c r="C524" s="14">
        <v>46194</v>
      </c>
      <c r="D524" s="11">
        <v>130</v>
      </c>
      <c r="E524" s="12" t="s">
        <v>9</v>
      </c>
      <c r="F524" s="11">
        <v>36</v>
      </c>
      <c r="G524" s="11" t="str">
        <f>IF(ISERROR(VLOOKUP(D524,'[1]Liste bétail'!$A$1:$B$65516,2,FALSE)),"",VLOOKUP(D524,'[1]Liste bétail'!$A$1:$B$65516,2,FALSE))</f>
        <v>MARQUISE</v>
      </c>
      <c r="H524" s="11" t="str">
        <f t="shared" si="32"/>
        <v>-</v>
      </c>
      <c r="I524" s="11" t="str">
        <f>IF(ISERROR(VLOOKUP(F524,'[1]Liste bétail'!$A$1:$B$65516,2,FALSE)),"",VLOOKUP(F524,'[1]Liste bétail'!$A$1:$B$65516,2,FALSE))</f>
        <v>CHARLIE</v>
      </c>
      <c r="K524" s="3" t="str">
        <f>IF(_xlfn.XLOOKUP(D524,'[1]Liste bétail'!A:A,'[1]Liste bétail'!D:D,"")=0,"",_xlfn.XLOOKUP(D524,'[1]Liste bétail'!A:A,'[1]Liste bétail'!D:D,""))</f>
        <v>IV</v>
      </c>
      <c r="L524" s="3" t="str">
        <f>IF(_xlfn.XLOOKUP(F524,'[1]Liste bétail'!A:A,'[1]Liste bétail'!D:D,"")=0,"",_xlfn.XLOOKUP(F524,'[1]Liste bétail'!A:A,'[1]Liste bétail'!D:D,""))</f>
        <v>V</v>
      </c>
      <c r="M524" s="3">
        <f t="shared" si="34"/>
        <v>1</v>
      </c>
      <c r="N524" s="3" t="str">
        <f t="shared" si="33"/>
        <v/>
      </c>
      <c r="O524" s="1"/>
      <c r="P524" s="1" t="str">
        <f t="shared" si="31"/>
        <v>L36_L130</v>
      </c>
    </row>
    <row r="525" spans="1:16" ht="11" customHeight="1" x14ac:dyDescent="0.45">
      <c r="A525" s="10">
        <v>524</v>
      </c>
      <c r="B525" s="14" t="s">
        <v>17</v>
      </c>
      <c r="C525" s="14">
        <v>46194</v>
      </c>
      <c r="D525" s="11">
        <v>14</v>
      </c>
      <c r="E525" s="12" t="s">
        <v>9</v>
      </c>
      <c r="F525" s="11">
        <v>89</v>
      </c>
      <c r="G525" s="11" t="str">
        <f>IF(ISERROR(VLOOKUP(D525,'[1]Liste bétail'!$A$1:$B$65516,2,FALSE)),"",VLOOKUP(D525,'[1]Liste bétail'!$A$1:$B$65516,2,FALSE))</f>
        <v>NUBIE</v>
      </c>
      <c r="H525" s="11" t="str">
        <f t="shared" si="32"/>
        <v>-</v>
      </c>
      <c r="I525" s="11" t="str">
        <f>IF(ISERROR(VLOOKUP(F525,'[1]Liste bétail'!$A$1:$B$65516,2,FALSE)),"",VLOOKUP(F525,'[1]Liste bétail'!$A$1:$B$65516,2,FALSE))</f>
        <v>MASCARA</v>
      </c>
      <c r="K525" s="3" t="str">
        <f>IF(_xlfn.XLOOKUP(D525,'[1]Liste bétail'!A:A,'[1]Liste bétail'!D:D,"")=0,"",_xlfn.XLOOKUP(D525,'[1]Liste bétail'!A:A,'[1]Liste bétail'!D:D,""))</f>
        <v/>
      </c>
      <c r="L525" s="3" t="str">
        <f>IF(_xlfn.XLOOKUP(F525,'[1]Liste bétail'!A:A,'[1]Liste bétail'!D:D,"")=0,"",_xlfn.XLOOKUP(F525,'[1]Liste bétail'!A:A,'[1]Liste bétail'!D:D,""))</f>
        <v>2V</v>
      </c>
      <c r="M525" s="3">
        <f t="shared" si="34"/>
        <v>1</v>
      </c>
      <c r="N525" s="3" t="str">
        <f t="shared" si="33"/>
        <v/>
      </c>
      <c r="O525" s="1"/>
      <c r="P525" s="1" t="str">
        <f t="shared" si="31"/>
        <v>L14_L89</v>
      </c>
    </row>
    <row r="526" spans="1:16" ht="11" customHeight="1" x14ac:dyDescent="0.45">
      <c r="A526" s="10">
        <v>525</v>
      </c>
      <c r="B526" s="14" t="s">
        <v>17</v>
      </c>
      <c r="C526" s="14">
        <v>46194</v>
      </c>
      <c r="D526" s="11">
        <v>68</v>
      </c>
      <c r="E526" s="12" t="s">
        <v>9</v>
      </c>
      <c r="F526" s="11">
        <v>81</v>
      </c>
      <c r="G526" s="11" t="str">
        <f>IF(ISERROR(VLOOKUP(D526,'[1]Liste bétail'!$A$1:$B$65516,2,FALSE)),"",VLOOKUP(D526,'[1]Liste bétail'!$A$1:$B$65516,2,FALSE))</f>
        <v>AYOUTO</v>
      </c>
      <c r="H526" s="11" t="str">
        <f t="shared" si="32"/>
        <v>-</v>
      </c>
      <c r="I526" s="11" t="str">
        <f>IF(ISERROR(VLOOKUP(F526,'[1]Liste bétail'!$A$1:$B$65516,2,FALSE)),"",VLOOKUP(F526,'[1]Liste bétail'!$A$1:$B$65516,2,FALSE))</f>
        <v>VOLENE</v>
      </c>
      <c r="K526" s="3" t="str">
        <f>IF(_xlfn.XLOOKUP(D526,'[1]Liste bétail'!A:A,'[1]Liste bétail'!D:D,"")=0,"",_xlfn.XLOOKUP(D526,'[1]Liste bétail'!A:A,'[1]Liste bétail'!D:D,""))</f>
        <v>2V</v>
      </c>
      <c r="L526" s="3" t="str">
        <f>IF(_xlfn.XLOOKUP(F526,'[1]Liste bétail'!A:A,'[1]Liste bétail'!D:D,"")=0,"",_xlfn.XLOOKUP(F526,'[1]Liste bétail'!A:A,'[1]Liste bétail'!D:D,""))</f>
        <v>IV</v>
      </c>
      <c r="M526" s="3">
        <f t="shared" si="34"/>
        <v>1</v>
      </c>
      <c r="N526" s="3" t="str">
        <f t="shared" si="33"/>
        <v/>
      </c>
      <c r="O526" s="1"/>
      <c r="P526" s="1" t="str">
        <f t="shared" si="31"/>
        <v>L68_L81</v>
      </c>
    </row>
    <row r="527" spans="1:16" ht="11" customHeight="1" x14ac:dyDescent="0.45">
      <c r="A527" s="10">
        <v>526</v>
      </c>
      <c r="B527" s="14" t="s">
        <v>17</v>
      </c>
      <c r="C527" s="14">
        <v>46194</v>
      </c>
      <c r="D527" s="11">
        <v>34</v>
      </c>
      <c r="E527" s="12" t="s">
        <v>9</v>
      </c>
      <c r="F527" s="11">
        <v>109</v>
      </c>
      <c r="G527" s="11" t="str">
        <f>IF(ISERROR(VLOOKUP(D527,'[1]Liste bétail'!$A$1:$B$65516,2,FALSE)),"",VLOOKUP(D527,'[1]Liste bétail'!$A$1:$B$65516,2,FALSE))</f>
        <v>CHIQUITA</v>
      </c>
      <c r="H527" s="11" t="str">
        <f t="shared" si="32"/>
        <v>-</v>
      </c>
      <c r="I527" s="11" t="str">
        <f>IF(ISERROR(VLOOKUP(F527,'[1]Liste bétail'!$A$1:$B$65516,2,FALSE)),"",VLOOKUP(F527,'[1]Liste bétail'!$A$1:$B$65516,2,FALSE))</f>
        <v>BAMBINO III</v>
      </c>
      <c r="K527" s="3" t="str">
        <f>IF(_xlfn.XLOOKUP(D527,'[1]Liste bétail'!A:A,'[1]Liste bétail'!D:D,"")=0,"",_xlfn.XLOOKUP(D527,'[1]Liste bétail'!A:A,'[1]Liste bétail'!D:D,""))</f>
        <v/>
      </c>
      <c r="L527" s="3" t="str">
        <f>IF(_xlfn.XLOOKUP(F527,'[1]Liste bétail'!A:A,'[1]Liste bétail'!D:D,"")=0,"",_xlfn.XLOOKUP(F527,'[1]Liste bétail'!A:A,'[1]Liste bétail'!D:D,""))</f>
        <v>2V</v>
      </c>
      <c r="M527" s="3">
        <f t="shared" si="34"/>
        <v>1</v>
      </c>
      <c r="N527" s="3" t="str">
        <f t="shared" si="33"/>
        <v/>
      </c>
      <c r="O527" s="1"/>
      <c r="P527" s="1" t="str">
        <f t="shared" si="31"/>
        <v>L34_L109</v>
      </c>
    </row>
    <row r="528" spans="1:16" ht="11" customHeight="1" x14ac:dyDescent="0.45">
      <c r="A528" s="10">
        <v>527</v>
      </c>
      <c r="B528" s="14" t="s">
        <v>17</v>
      </c>
      <c r="C528" s="14">
        <v>46194</v>
      </c>
      <c r="D528" s="11">
        <v>132</v>
      </c>
      <c r="E528" s="12" t="s">
        <v>9</v>
      </c>
      <c r="F528" s="11">
        <v>71</v>
      </c>
      <c r="G528" s="11" t="str">
        <f>IF(ISERROR(VLOOKUP(D528,'[1]Liste bétail'!$A$1:$B$65516,2,FALSE)),"",VLOOKUP(D528,'[1]Liste bétail'!$A$1:$B$65516,2,FALSE))</f>
        <v>AÏCHA</v>
      </c>
      <c r="H528" s="11" t="str">
        <f t="shared" si="32"/>
        <v>-</v>
      </c>
      <c r="I528" s="11" t="str">
        <f>IF(ISERROR(VLOOKUP(F528,'[1]Liste bétail'!$A$1:$B$65516,2,FALSE)),"",VLOOKUP(F528,'[1]Liste bétail'!$A$1:$B$65516,2,FALSE))</f>
        <v>SAUVAGE</v>
      </c>
      <c r="K528" s="3" t="str">
        <f>IF(_xlfn.XLOOKUP(D528,'[1]Liste bétail'!A:A,'[1]Liste bétail'!D:D,"")=0,"",_xlfn.XLOOKUP(D528,'[1]Liste bétail'!A:A,'[1]Liste bétail'!D:D,""))</f>
        <v/>
      </c>
      <c r="L528" s="3" t="str">
        <f>IF(_xlfn.XLOOKUP(F528,'[1]Liste bétail'!A:A,'[1]Liste bétail'!D:D,"")=0,"",_xlfn.XLOOKUP(F528,'[1]Liste bétail'!A:A,'[1]Liste bétail'!D:D,""))</f>
        <v>V</v>
      </c>
      <c r="M528" s="3">
        <f t="shared" si="34"/>
        <v>1</v>
      </c>
      <c r="N528" s="3" t="str">
        <f t="shared" si="33"/>
        <v/>
      </c>
      <c r="O528" s="1"/>
      <c r="P528" s="1" t="str">
        <f t="shared" si="31"/>
        <v>L71_L132</v>
      </c>
    </row>
    <row r="529" spans="1:16" ht="11" customHeight="1" x14ac:dyDescent="0.45">
      <c r="A529" s="10">
        <v>528</v>
      </c>
      <c r="B529" s="14" t="s">
        <v>17</v>
      </c>
      <c r="C529" s="14">
        <v>46194</v>
      </c>
      <c r="D529" s="11">
        <v>72</v>
      </c>
      <c r="E529" s="12" t="s">
        <v>9</v>
      </c>
      <c r="F529" s="11">
        <v>124</v>
      </c>
      <c r="G529" s="11" t="str">
        <f>IF(ISERROR(VLOOKUP(D529,'[1]Liste bétail'!$A$1:$B$65516,2,FALSE)),"",VLOOKUP(D529,'[1]Liste bétail'!$A$1:$B$65516,2,FALSE))</f>
        <v>DIVA</v>
      </c>
      <c r="H529" s="11" t="str">
        <f t="shared" si="32"/>
        <v>-</v>
      </c>
      <c r="I529" s="11" t="str">
        <f>IF(ISERROR(VLOOKUP(F529,'[1]Liste bétail'!$A$1:$B$65516,2,FALSE)),"",VLOOKUP(F529,'[1]Liste bétail'!$A$1:$B$65516,2,FALSE))</f>
        <v>COQUINE</v>
      </c>
      <c r="K529" s="3" t="str">
        <f>IF(_xlfn.XLOOKUP(D529,'[1]Liste bétail'!A:A,'[1]Liste bétail'!D:D,"")=0,"",_xlfn.XLOOKUP(D529,'[1]Liste bétail'!A:A,'[1]Liste bétail'!D:D,""))</f>
        <v/>
      </c>
      <c r="L529" s="3" t="str">
        <f>IF(_xlfn.XLOOKUP(F529,'[1]Liste bétail'!A:A,'[1]Liste bétail'!D:D,"")=0,"",_xlfn.XLOOKUP(F529,'[1]Liste bétail'!A:A,'[1]Liste bétail'!D:D,""))</f>
        <v>2V</v>
      </c>
      <c r="M529" s="3">
        <f t="shared" si="34"/>
        <v>1</v>
      </c>
      <c r="N529" s="3" t="str">
        <f t="shared" si="33"/>
        <v/>
      </c>
      <c r="O529" s="1"/>
      <c r="P529" s="1" t="str">
        <f t="shared" si="31"/>
        <v>L72_L124</v>
      </c>
    </row>
    <row r="530" spans="1:16" ht="11" customHeight="1" x14ac:dyDescent="0.45">
      <c r="A530" s="10">
        <v>529</v>
      </c>
      <c r="B530" s="14" t="s">
        <v>17</v>
      </c>
      <c r="C530" s="14">
        <v>46194</v>
      </c>
      <c r="D530" s="11">
        <v>15</v>
      </c>
      <c r="E530" s="12" t="s">
        <v>9</v>
      </c>
      <c r="F530" s="11">
        <v>71</v>
      </c>
      <c r="G530" s="11" t="str">
        <f>IF(ISERROR(VLOOKUP(D530,'[1]Liste bétail'!$A$1:$B$65516,2,FALSE)),"",VLOOKUP(D530,'[1]Liste bétail'!$A$1:$B$65516,2,FALSE))</f>
        <v>ZARA</v>
      </c>
      <c r="H530" s="11" t="str">
        <f t="shared" si="32"/>
        <v>-</v>
      </c>
      <c r="I530" s="11" t="str">
        <f>IF(ISERROR(VLOOKUP(F530,'[1]Liste bétail'!$A$1:$B$65516,2,FALSE)),"",VLOOKUP(F530,'[1]Liste bétail'!$A$1:$B$65516,2,FALSE))</f>
        <v>SAUVAGE</v>
      </c>
      <c r="K530" s="3" t="str">
        <f>IF(_xlfn.XLOOKUP(D530,'[1]Liste bétail'!A:A,'[1]Liste bétail'!D:D,"")=0,"",_xlfn.XLOOKUP(D530,'[1]Liste bétail'!A:A,'[1]Liste bétail'!D:D,""))</f>
        <v>IV</v>
      </c>
      <c r="L530" s="3" t="str">
        <f>IF(_xlfn.XLOOKUP(F530,'[1]Liste bétail'!A:A,'[1]Liste bétail'!D:D,"")=0,"",_xlfn.XLOOKUP(F530,'[1]Liste bétail'!A:A,'[1]Liste bétail'!D:D,""))</f>
        <v>V</v>
      </c>
      <c r="M530" s="3">
        <f t="shared" si="34"/>
        <v>1</v>
      </c>
      <c r="N530" s="3" t="str">
        <f t="shared" si="33"/>
        <v/>
      </c>
      <c r="O530" s="1"/>
      <c r="P530" s="1" t="str">
        <f t="shared" si="31"/>
        <v>L15_L71</v>
      </c>
    </row>
    <row r="531" spans="1:16" ht="11" customHeight="1" x14ac:dyDescent="0.45">
      <c r="A531" s="10">
        <v>530</v>
      </c>
      <c r="B531" s="14" t="s">
        <v>17</v>
      </c>
      <c r="C531" s="14">
        <v>46194</v>
      </c>
      <c r="D531" s="11">
        <v>18</v>
      </c>
      <c r="E531" s="12" t="s">
        <v>9</v>
      </c>
      <c r="F531" s="11">
        <v>129</v>
      </c>
      <c r="G531" s="11" t="str">
        <f>IF(ISERROR(VLOOKUP(D531,'[1]Liste bétail'!$A$1:$B$65516,2,FALSE)),"",VLOOKUP(D531,'[1]Liste bétail'!$A$1:$B$65516,2,FALSE))</f>
        <v>BENZAÏ</v>
      </c>
      <c r="H531" s="11" t="str">
        <f t="shared" si="32"/>
        <v>-</v>
      </c>
      <c r="I531" s="11" t="str">
        <f>IF(ISERROR(VLOOKUP(F531,'[1]Liste bétail'!$A$1:$B$65516,2,FALSE)),"",VLOOKUP(F531,'[1]Liste bétail'!$A$1:$B$65516,2,FALSE))</f>
        <v>SIMBA</v>
      </c>
      <c r="K531" s="3" t="str">
        <f>IF(_xlfn.XLOOKUP(D531,'[1]Liste bétail'!A:A,'[1]Liste bétail'!D:D,"")=0,"",_xlfn.XLOOKUP(D531,'[1]Liste bétail'!A:A,'[1]Liste bétail'!D:D,""))</f>
        <v>V</v>
      </c>
      <c r="L531" s="3" t="str">
        <f>IF(_xlfn.XLOOKUP(F531,'[1]Liste bétail'!A:A,'[1]Liste bétail'!D:D,"")=0,"",_xlfn.XLOOKUP(F531,'[1]Liste bétail'!A:A,'[1]Liste bétail'!D:D,""))</f>
        <v>IV</v>
      </c>
      <c r="M531" s="3">
        <f t="shared" si="34"/>
        <v>1</v>
      </c>
      <c r="N531" s="3" t="str">
        <f t="shared" si="33"/>
        <v/>
      </c>
      <c r="O531" s="1"/>
      <c r="P531" s="1" t="str">
        <f t="shared" si="31"/>
        <v>L18_L129</v>
      </c>
    </row>
    <row r="532" spans="1:16" ht="11" customHeight="1" x14ac:dyDescent="0.45">
      <c r="A532" s="10">
        <v>531</v>
      </c>
      <c r="B532" s="14" t="s">
        <v>17</v>
      </c>
      <c r="C532" s="14">
        <v>46194</v>
      </c>
      <c r="D532" s="11">
        <v>65</v>
      </c>
      <c r="E532" s="12" t="s">
        <v>12</v>
      </c>
      <c r="F532" s="11">
        <v>23</v>
      </c>
      <c r="G532" s="11" t="str">
        <f>IF(ISERROR(VLOOKUP(D532,'[1]Liste bétail'!$A$1:$B$65516,2,FALSE)),"",VLOOKUP(D532,'[1]Liste bétail'!$A$1:$B$65516,2,FALSE))</f>
        <v>RAFALE</v>
      </c>
      <c r="H532" s="11" t="str">
        <f t="shared" si="32"/>
        <v>&gt;</v>
      </c>
      <c r="I532" s="11" t="str">
        <f>IF(ISERROR(VLOOKUP(F532,'[1]Liste bétail'!$A$1:$B$65516,2,FALSE)),"",VLOOKUP(F532,'[1]Liste bétail'!$A$1:$B$65516,2,FALSE))</f>
        <v>BENYA</v>
      </c>
      <c r="K532" s="3" t="str">
        <f>IF(_xlfn.XLOOKUP(D532,'[1]Liste bétail'!A:A,'[1]Liste bétail'!D:D,"")=0,"",_xlfn.XLOOKUP(D532,'[1]Liste bétail'!A:A,'[1]Liste bétail'!D:D,""))</f>
        <v/>
      </c>
      <c r="L532" s="3" t="str">
        <f>IF(_xlfn.XLOOKUP(F532,'[1]Liste bétail'!A:A,'[1]Liste bétail'!D:D,"")=0,"",_xlfn.XLOOKUP(F532,'[1]Liste bétail'!A:A,'[1]Liste bétail'!D:D,""))</f>
        <v>2V</v>
      </c>
      <c r="M532" s="3">
        <f t="shared" si="34"/>
        <v>1</v>
      </c>
      <c r="N532" s="3" t="str">
        <f t="shared" si="33"/>
        <v/>
      </c>
      <c r="O532" s="1"/>
      <c r="P532" s="1" t="str">
        <f t="shared" si="31"/>
        <v>L23_L65</v>
      </c>
    </row>
    <row r="533" spans="1:16" ht="11" customHeight="1" x14ac:dyDescent="0.45">
      <c r="A533" s="10">
        <v>532</v>
      </c>
      <c r="B533" s="14" t="s">
        <v>17</v>
      </c>
      <c r="C533" s="14">
        <v>46194</v>
      </c>
      <c r="D533" s="11">
        <v>87</v>
      </c>
      <c r="E533" s="12" t="s">
        <v>12</v>
      </c>
      <c r="F533" s="11">
        <v>2</v>
      </c>
      <c r="G533" s="11" t="str">
        <f>IF(ISERROR(VLOOKUP(D533,'[1]Liste bétail'!$A$1:$B$65516,2,FALSE)),"",VLOOKUP(D533,'[1]Liste bétail'!$A$1:$B$65516,2,FALSE))</f>
        <v>COMBAT</v>
      </c>
      <c r="H533" s="11" t="str">
        <f t="shared" si="32"/>
        <v>&gt;</v>
      </c>
      <c r="I533" s="11" t="str">
        <f>IF(ISERROR(VLOOKUP(F533,'[1]Liste bétail'!$A$1:$B$65516,2,FALSE)),"",VLOOKUP(F533,'[1]Liste bétail'!$A$1:$B$65516,2,FALSE))</f>
        <v>JAKI</v>
      </c>
      <c r="K533" s="3" t="str">
        <f>IF(_xlfn.XLOOKUP(D533,'[1]Liste bétail'!A:A,'[1]Liste bétail'!D:D,"")=0,"",_xlfn.XLOOKUP(D533,'[1]Liste bétail'!A:A,'[1]Liste bétail'!D:D,""))</f>
        <v/>
      </c>
      <c r="L533" s="3" t="str">
        <f>IF(_xlfn.XLOOKUP(F533,'[1]Liste bétail'!A:A,'[1]Liste bétail'!D:D,"")=0,"",_xlfn.XLOOKUP(F533,'[1]Liste bétail'!A:A,'[1]Liste bétail'!D:D,""))</f>
        <v>V</v>
      </c>
      <c r="M533" s="3">
        <f t="shared" si="34"/>
        <v>1</v>
      </c>
      <c r="N533" s="3" t="str">
        <f t="shared" si="33"/>
        <v/>
      </c>
      <c r="O533" s="1"/>
      <c r="P533" s="1" t="str">
        <f t="shared" si="31"/>
        <v>L2_L87</v>
      </c>
    </row>
    <row r="534" spans="1:16" ht="11" customHeight="1" x14ac:dyDescent="0.45">
      <c r="A534" s="10">
        <v>533</v>
      </c>
      <c r="B534" s="14" t="s">
        <v>17</v>
      </c>
      <c r="C534" s="14">
        <v>46194</v>
      </c>
      <c r="D534" s="11">
        <v>14</v>
      </c>
      <c r="E534" s="12" t="s">
        <v>12</v>
      </c>
      <c r="F534" s="11">
        <v>13</v>
      </c>
      <c r="G534" s="11" t="str">
        <f>IF(ISERROR(VLOOKUP(D534,'[1]Liste bétail'!$A$1:$B$65516,2,FALSE)),"",VLOOKUP(D534,'[1]Liste bétail'!$A$1:$B$65516,2,FALSE))</f>
        <v>NUBIE</v>
      </c>
      <c r="H534" s="11" t="str">
        <f t="shared" si="32"/>
        <v>&gt;</v>
      </c>
      <c r="I534" s="11" t="str">
        <f>IF(ISERROR(VLOOKUP(F534,'[1]Liste bétail'!$A$1:$B$65516,2,FALSE)),"",VLOOKUP(F534,'[1]Liste bétail'!$A$1:$B$65516,2,FALSE))</f>
        <v>ZEBULA</v>
      </c>
      <c r="K534" s="3" t="str">
        <f>IF(_xlfn.XLOOKUP(D534,'[1]Liste bétail'!A:A,'[1]Liste bétail'!D:D,"")=0,"",_xlfn.XLOOKUP(D534,'[1]Liste bétail'!A:A,'[1]Liste bétail'!D:D,""))</f>
        <v/>
      </c>
      <c r="L534" s="3" t="str">
        <f>IF(_xlfn.XLOOKUP(F534,'[1]Liste bétail'!A:A,'[1]Liste bétail'!D:D,"")=0,"",_xlfn.XLOOKUP(F534,'[1]Liste bétail'!A:A,'[1]Liste bétail'!D:D,""))</f>
        <v/>
      </c>
      <c r="M534" s="3" t="str">
        <f t="shared" si="34"/>
        <v/>
      </c>
      <c r="N534" s="3" t="str">
        <f t="shared" si="33"/>
        <v/>
      </c>
      <c r="O534" s="1"/>
      <c r="P534" s="1" t="str">
        <f t="shared" si="31"/>
        <v>L13_L14</v>
      </c>
    </row>
    <row r="535" spans="1:16" ht="11" customHeight="1" x14ac:dyDescent="0.45">
      <c r="A535" s="10">
        <v>534</v>
      </c>
      <c r="B535" s="14" t="s">
        <v>17</v>
      </c>
      <c r="C535" s="14">
        <v>46194</v>
      </c>
      <c r="D535" s="11">
        <v>34</v>
      </c>
      <c r="E535" s="12" t="s">
        <v>12</v>
      </c>
      <c r="F535" s="11">
        <v>29</v>
      </c>
      <c r="G535" s="11" t="str">
        <f>IF(ISERROR(VLOOKUP(D535,'[1]Liste bétail'!$A$1:$B$65516,2,FALSE)),"",VLOOKUP(D535,'[1]Liste bétail'!$A$1:$B$65516,2,FALSE))</f>
        <v>CHIQUITA</v>
      </c>
      <c r="H535" s="11" t="str">
        <f t="shared" si="32"/>
        <v>&gt;</v>
      </c>
      <c r="I535" s="11" t="str">
        <f>IF(ISERROR(VLOOKUP(F535,'[1]Liste bétail'!$A$1:$B$65516,2,FALSE)),"",VLOOKUP(F535,'[1]Liste bétail'!$A$1:$B$65516,2,FALSE))</f>
        <v>CEVENNES</v>
      </c>
      <c r="K535" s="3" t="str">
        <f>IF(_xlfn.XLOOKUP(D535,'[1]Liste bétail'!A:A,'[1]Liste bétail'!D:D,"")=0,"",_xlfn.XLOOKUP(D535,'[1]Liste bétail'!A:A,'[1]Liste bétail'!D:D,""))</f>
        <v/>
      </c>
      <c r="L535" s="3" t="str">
        <f>IF(_xlfn.XLOOKUP(F535,'[1]Liste bétail'!A:A,'[1]Liste bétail'!D:D,"")=0,"",_xlfn.XLOOKUP(F535,'[1]Liste bétail'!A:A,'[1]Liste bétail'!D:D,""))</f>
        <v/>
      </c>
      <c r="M535" s="3" t="str">
        <f t="shared" si="34"/>
        <v/>
      </c>
      <c r="N535" s="3" t="str">
        <f t="shared" si="33"/>
        <v/>
      </c>
      <c r="O535" s="1"/>
      <c r="P535" s="1" t="str">
        <f t="shared" si="31"/>
        <v>L29_L34</v>
      </c>
    </row>
    <row r="536" spans="1:16" ht="11" customHeight="1" x14ac:dyDescent="0.45">
      <c r="A536" s="10">
        <v>535</v>
      </c>
      <c r="B536" s="14" t="s">
        <v>17</v>
      </c>
      <c r="C536" s="14">
        <v>46194</v>
      </c>
      <c r="D536" s="11">
        <v>91</v>
      </c>
      <c r="E536" s="12" t="s">
        <v>9</v>
      </c>
      <c r="F536" s="11">
        <v>126</v>
      </c>
      <c r="G536" s="11" t="str">
        <f>IF(ISERROR(VLOOKUP(D536,'[1]Liste bétail'!$A$1:$B$65516,2,FALSE)),"",VLOOKUP(D536,'[1]Liste bétail'!$A$1:$B$65516,2,FALSE))</f>
        <v>COPAINE</v>
      </c>
      <c r="H536" s="11" t="str">
        <f t="shared" si="32"/>
        <v>-</v>
      </c>
      <c r="I536" s="11" t="str">
        <f>IF(ISERROR(VLOOKUP(F536,'[1]Liste bétail'!$A$1:$B$65516,2,FALSE)),"",VLOOKUP(F536,'[1]Liste bétail'!$A$1:$B$65516,2,FALSE))</f>
        <v>BANDIT</v>
      </c>
      <c r="K536" s="3" t="str">
        <f>IF(_xlfn.XLOOKUP(D536,'[1]Liste bétail'!A:A,'[1]Liste bétail'!D:D,"")=0,"",_xlfn.XLOOKUP(D536,'[1]Liste bétail'!A:A,'[1]Liste bétail'!D:D,""))</f>
        <v>2V</v>
      </c>
      <c r="L536" s="3" t="str">
        <f>IF(_xlfn.XLOOKUP(F536,'[1]Liste bétail'!A:A,'[1]Liste bétail'!D:D,"")=0,"",_xlfn.XLOOKUP(F536,'[1]Liste bétail'!A:A,'[1]Liste bétail'!D:D,""))</f>
        <v>2V</v>
      </c>
      <c r="M536" s="3" t="str">
        <f t="shared" si="34"/>
        <v>2V</v>
      </c>
      <c r="N536" s="3" t="str">
        <f t="shared" si="33"/>
        <v>2V</v>
      </c>
      <c r="O536" s="1"/>
      <c r="P536" s="1" t="str">
        <f t="shared" si="31"/>
        <v>L91_L126</v>
      </c>
    </row>
    <row r="537" spans="1:16" ht="11" customHeight="1" x14ac:dyDescent="0.45">
      <c r="A537" s="10">
        <v>536</v>
      </c>
      <c r="B537" s="14" t="s">
        <v>17</v>
      </c>
      <c r="C537" s="14">
        <v>46194</v>
      </c>
      <c r="D537" s="11">
        <v>65</v>
      </c>
      <c r="E537" s="12" t="s">
        <v>9</v>
      </c>
      <c r="F537" s="11">
        <v>24</v>
      </c>
      <c r="G537" s="11" t="str">
        <f>IF(ISERROR(VLOOKUP(D537,'[1]Liste bétail'!$A$1:$B$65516,2,FALSE)),"",VLOOKUP(D537,'[1]Liste bétail'!$A$1:$B$65516,2,FALSE))</f>
        <v>RAFALE</v>
      </c>
      <c r="H537" s="11" t="str">
        <f t="shared" si="32"/>
        <v>-</v>
      </c>
      <c r="I537" s="11" t="str">
        <f>IF(ISERROR(VLOOKUP(F537,'[1]Liste bétail'!$A$1:$B$65516,2,FALSE)),"",VLOOKUP(F537,'[1]Liste bétail'!$A$1:$B$65516,2,FALSE))</f>
        <v>BENKIPIC</v>
      </c>
      <c r="K537" s="3" t="str">
        <f>IF(_xlfn.XLOOKUP(D537,'[1]Liste bétail'!A:A,'[1]Liste bétail'!D:D,"")=0,"",_xlfn.XLOOKUP(D537,'[1]Liste bétail'!A:A,'[1]Liste bétail'!D:D,""))</f>
        <v/>
      </c>
      <c r="L537" s="3" t="str">
        <f>IF(_xlfn.XLOOKUP(F537,'[1]Liste bétail'!A:A,'[1]Liste bétail'!D:D,"")=0,"",_xlfn.XLOOKUP(F537,'[1]Liste bétail'!A:A,'[1]Liste bétail'!D:D,""))</f>
        <v>2V</v>
      </c>
      <c r="M537" s="3">
        <f t="shared" si="34"/>
        <v>1</v>
      </c>
      <c r="N537" s="3" t="str">
        <f t="shared" si="33"/>
        <v/>
      </c>
      <c r="O537" s="1"/>
      <c r="P537" s="1" t="str">
        <f t="shared" si="31"/>
        <v>L24_L65</v>
      </c>
    </row>
    <row r="538" spans="1:16" ht="11" customHeight="1" x14ac:dyDescent="0.45">
      <c r="A538" s="10">
        <v>537</v>
      </c>
      <c r="B538" s="14" t="s">
        <v>17</v>
      </c>
      <c r="C538" s="14">
        <v>46194</v>
      </c>
      <c r="D538" s="11">
        <v>34</v>
      </c>
      <c r="E538" s="12" t="s">
        <v>9</v>
      </c>
      <c r="F538" s="11">
        <v>72</v>
      </c>
      <c r="G538" s="11" t="str">
        <f>IF(ISERROR(VLOOKUP(D538,'[1]Liste bétail'!$A$1:$B$65516,2,FALSE)),"",VLOOKUP(D538,'[1]Liste bétail'!$A$1:$B$65516,2,FALSE))</f>
        <v>CHIQUITA</v>
      </c>
      <c r="H538" s="11" t="str">
        <f t="shared" si="32"/>
        <v>-</v>
      </c>
      <c r="I538" s="11" t="str">
        <f>IF(ISERROR(VLOOKUP(F538,'[1]Liste bétail'!$A$1:$B$65516,2,FALSE)),"",VLOOKUP(F538,'[1]Liste bétail'!$A$1:$B$65516,2,FALSE))</f>
        <v>DIVA</v>
      </c>
      <c r="K538" s="3" t="str">
        <f>IF(_xlfn.XLOOKUP(D538,'[1]Liste bétail'!A:A,'[1]Liste bétail'!D:D,"")=0,"",_xlfn.XLOOKUP(D538,'[1]Liste bétail'!A:A,'[1]Liste bétail'!D:D,""))</f>
        <v/>
      </c>
      <c r="L538" s="3" t="str">
        <f>IF(_xlfn.XLOOKUP(F538,'[1]Liste bétail'!A:A,'[1]Liste bétail'!D:D,"")=0,"",_xlfn.XLOOKUP(F538,'[1]Liste bétail'!A:A,'[1]Liste bétail'!D:D,""))</f>
        <v/>
      </c>
      <c r="M538" s="3" t="str">
        <f t="shared" si="34"/>
        <v/>
      </c>
      <c r="N538" s="3" t="str">
        <f t="shared" si="33"/>
        <v/>
      </c>
      <c r="O538" s="1"/>
      <c r="P538" s="1" t="str">
        <f t="shared" si="31"/>
        <v>L34_L72</v>
      </c>
    </row>
    <row r="539" spans="1:16" ht="11" customHeight="1" x14ac:dyDescent="0.45">
      <c r="A539" s="10">
        <v>538</v>
      </c>
      <c r="B539" s="14" t="s">
        <v>17</v>
      </c>
      <c r="C539" s="14">
        <v>46194</v>
      </c>
      <c r="D539" s="11">
        <v>68</v>
      </c>
      <c r="E539" s="12" t="s">
        <v>9</v>
      </c>
      <c r="F539" s="11">
        <v>65</v>
      </c>
      <c r="G539" s="11" t="str">
        <f>IF(ISERROR(VLOOKUP(D539,'[1]Liste bétail'!$A$1:$B$65516,2,FALSE)),"",VLOOKUP(D539,'[1]Liste bétail'!$A$1:$B$65516,2,FALSE))</f>
        <v>AYOUTO</v>
      </c>
      <c r="H539" s="11" t="str">
        <f t="shared" si="32"/>
        <v>-</v>
      </c>
      <c r="I539" s="11" t="str">
        <f>IF(ISERROR(VLOOKUP(F539,'[1]Liste bétail'!$A$1:$B$65516,2,FALSE)),"",VLOOKUP(F539,'[1]Liste bétail'!$A$1:$B$65516,2,FALSE))</f>
        <v>RAFALE</v>
      </c>
      <c r="K539" s="3" t="str">
        <f>IF(_xlfn.XLOOKUP(D539,'[1]Liste bétail'!A:A,'[1]Liste bétail'!D:D,"")=0,"",_xlfn.XLOOKUP(D539,'[1]Liste bétail'!A:A,'[1]Liste bétail'!D:D,""))</f>
        <v>2V</v>
      </c>
      <c r="L539" s="3" t="str">
        <f>IF(_xlfn.XLOOKUP(F539,'[1]Liste bétail'!A:A,'[1]Liste bétail'!D:D,"")=0,"",_xlfn.XLOOKUP(F539,'[1]Liste bétail'!A:A,'[1]Liste bétail'!D:D,""))</f>
        <v/>
      </c>
      <c r="M539" s="3">
        <f t="shared" si="34"/>
        <v>1</v>
      </c>
      <c r="N539" s="3" t="str">
        <f t="shared" si="33"/>
        <v/>
      </c>
      <c r="O539" s="1"/>
      <c r="P539" s="1" t="str">
        <f t="shared" si="31"/>
        <v>L65_L68</v>
      </c>
    </row>
    <row r="540" spans="1:16" ht="11" customHeight="1" x14ac:dyDescent="0.45">
      <c r="A540" s="10">
        <v>539</v>
      </c>
      <c r="B540" s="14" t="s">
        <v>17</v>
      </c>
      <c r="C540" s="14">
        <v>46194</v>
      </c>
      <c r="D540" s="11">
        <v>98</v>
      </c>
      <c r="E540" s="12" t="s">
        <v>9</v>
      </c>
      <c r="F540" s="11">
        <v>130</v>
      </c>
      <c r="G540" s="11" t="str">
        <f>IF(ISERROR(VLOOKUP(D540,'[1]Liste bétail'!$A$1:$B$65516,2,FALSE)),"",VLOOKUP(D540,'[1]Liste bétail'!$A$1:$B$65516,2,FALSE))</f>
        <v>PEPITA</v>
      </c>
      <c r="H540" s="11" t="str">
        <f t="shared" si="32"/>
        <v>-</v>
      </c>
      <c r="I540" s="11" t="str">
        <f>IF(ISERROR(VLOOKUP(F540,'[1]Liste bétail'!$A$1:$B$65516,2,FALSE)),"",VLOOKUP(F540,'[1]Liste bétail'!$A$1:$B$65516,2,FALSE))</f>
        <v>MARQUISE</v>
      </c>
      <c r="K540" s="3" t="str">
        <f>IF(_xlfn.XLOOKUP(D540,'[1]Liste bétail'!A:A,'[1]Liste bétail'!D:D,"")=0,"",_xlfn.XLOOKUP(D540,'[1]Liste bétail'!A:A,'[1]Liste bétail'!D:D,""))</f>
        <v>V</v>
      </c>
      <c r="L540" s="3" t="str">
        <f>IF(_xlfn.XLOOKUP(F540,'[1]Liste bétail'!A:A,'[1]Liste bétail'!D:D,"")=0,"",_xlfn.XLOOKUP(F540,'[1]Liste bétail'!A:A,'[1]Liste bétail'!D:D,""))</f>
        <v>IV</v>
      </c>
      <c r="M540" s="3">
        <f t="shared" si="34"/>
        <v>1</v>
      </c>
      <c r="N540" s="3" t="str">
        <f t="shared" si="33"/>
        <v/>
      </c>
      <c r="O540" s="1"/>
      <c r="P540" s="1" t="str">
        <f t="shared" si="31"/>
        <v>L98_L130</v>
      </c>
    </row>
    <row r="541" spans="1:16" ht="11" customHeight="1" x14ac:dyDescent="0.45">
      <c r="A541" s="10">
        <v>540</v>
      </c>
      <c r="B541" s="14" t="s">
        <v>17</v>
      </c>
      <c r="C541" s="14">
        <v>46194</v>
      </c>
      <c r="D541" s="11">
        <v>32</v>
      </c>
      <c r="E541" s="12" t="s">
        <v>9</v>
      </c>
      <c r="F541" s="11">
        <v>50</v>
      </c>
      <c r="G541" s="11" t="str">
        <f>IF(ISERROR(VLOOKUP(D541,'[1]Liste bétail'!$A$1:$B$65516,2,FALSE)),"",VLOOKUP(D541,'[1]Liste bétail'!$A$1:$B$65516,2,FALSE))</f>
        <v>CHATAIGNE</v>
      </c>
      <c r="H541" s="11" t="str">
        <f t="shared" si="32"/>
        <v>-</v>
      </c>
      <c r="I541" s="11" t="str">
        <f>IF(ISERROR(VLOOKUP(F541,'[1]Liste bétail'!$A$1:$B$65516,2,FALSE)),"",VLOOKUP(F541,'[1]Liste bétail'!$A$1:$B$65516,2,FALSE))</f>
        <v>ASTUCE</v>
      </c>
      <c r="K541" s="3" t="str">
        <f>IF(_xlfn.XLOOKUP(D541,'[1]Liste bétail'!A:A,'[1]Liste bétail'!D:D,"")=0,"",_xlfn.XLOOKUP(D541,'[1]Liste bétail'!A:A,'[1]Liste bétail'!D:D,""))</f>
        <v/>
      </c>
      <c r="L541" s="3" t="str">
        <f>IF(_xlfn.XLOOKUP(F541,'[1]Liste bétail'!A:A,'[1]Liste bétail'!D:D,"")=0,"",_xlfn.XLOOKUP(F541,'[1]Liste bétail'!A:A,'[1]Liste bétail'!D:D,""))</f>
        <v>IV</v>
      </c>
      <c r="M541" s="3">
        <f t="shared" si="34"/>
        <v>1</v>
      </c>
      <c r="N541" s="3" t="str">
        <f t="shared" si="33"/>
        <v/>
      </c>
      <c r="O541" s="1"/>
      <c r="P541" s="1" t="str">
        <f t="shared" si="31"/>
        <v>L32_L50</v>
      </c>
    </row>
    <row r="542" spans="1:16" ht="11" customHeight="1" x14ac:dyDescent="0.45">
      <c r="A542" s="10">
        <v>541</v>
      </c>
      <c r="B542" s="14" t="s">
        <v>17</v>
      </c>
      <c r="C542" s="14">
        <v>46194</v>
      </c>
      <c r="D542" s="11">
        <v>51</v>
      </c>
      <c r="E542" s="12" t="s">
        <v>9</v>
      </c>
      <c r="F542" s="11">
        <v>52</v>
      </c>
      <c r="G542" s="11" t="str">
        <f>IF(ISERROR(VLOOKUP(D542,'[1]Liste bétail'!$A$1:$B$65516,2,FALSE)),"",VLOOKUP(D542,'[1]Liste bétail'!$A$1:$B$65516,2,FALSE))</f>
        <v>LANA</v>
      </c>
      <c r="H542" s="11" t="str">
        <f t="shared" si="32"/>
        <v>-</v>
      </c>
      <c r="I542" s="11" t="str">
        <f>IF(ISERROR(VLOOKUP(F542,'[1]Liste bétail'!$A$1:$B$65516,2,FALSE)),"",VLOOKUP(F542,'[1]Liste bétail'!$A$1:$B$65516,2,FALSE))</f>
        <v>PHRISTMAS</v>
      </c>
      <c r="K542" s="3" t="str">
        <f>IF(_xlfn.XLOOKUP(D542,'[1]Liste bétail'!A:A,'[1]Liste bétail'!D:D,"")=0,"",_xlfn.XLOOKUP(D542,'[1]Liste bétail'!A:A,'[1]Liste bétail'!D:D,""))</f>
        <v>2V</v>
      </c>
      <c r="L542" s="3" t="str">
        <f>IF(_xlfn.XLOOKUP(F542,'[1]Liste bétail'!A:A,'[1]Liste bétail'!D:D,"")=0,"",_xlfn.XLOOKUP(F542,'[1]Liste bétail'!A:A,'[1]Liste bétail'!D:D,""))</f>
        <v>IV</v>
      </c>
      <c r="M542" s="3">
        <f t="shared" si="34"/>
        <v>1</v>
      </c>
      <c r="N542" s="3" t="str">
        <f t="shared" si="33"/>
        <v/>
      </c>
      <c r="O542" s="1"/>
      <c r="P542" s="1" t="str">
        <f t="shared" si="31"/>
        <v>L51_L52</v>
      </c>
    </row>
    <row r="543" spans="1:16" ht="11" customHeight="1" x14ac:dyDescent="0.45">
      <c r="A543" s="10">
        <v>542</v>
      </c>
      <c r="B543" s="14" t="s">
        <v>17</v>
      </c>
      <c r="C543" s="14">
        <v>46194</v>
      </c>
      <c r="D543" s="11">
        <v>134</v>
      </c>
      <c r="E543" s="12" t="s">
        <v>12</v>
      </c>
      <c r="F543" s="11">
        <v>18</v>
      </c>
      <c r="G543" s="11" t="str">
        <f>IF(ISERROR(VLOOKUP(D543,'[1]Liste bétail'!$A$1:$B$65516,2,FALSE)),"",VLOOKUP(D543,'[1]Liste bétail'!$A$1:$B$65516,2,FALSE))</f>
        <v>PRISMA</v>
      </c>
      <c r="H543" s="11" t="str">
        <f t="shared" si="32"/>
        <v>&gt;</v>
      </c>
      <c r="I543" s="11" t="str">
        <f>IF(ISERROR(VLOOKUP(F543,'[1]Liste bétail'!$A$1:$B$65516,2,FALSE)),"",VLOOKUP(F543,'[1]Liste bétail'!$A$1:$B$65516,2,FALSE))</f>
        <v>BENZAÏ</v>
      </c>
      <c r="K543" s="3" t="str">
        <f>IF(_xlfn.XLOOKUP(D543,'[1]Liste bétail'!A:A,'[1]Liste bétail'!D:D,"")=0,"",_xlfn.XLOOKUP(D543,'[1]Liste bétail'!A:A,'[1]Liste bétail'!D:D,""))</f>
        <v>IV</v>
      </c>
      <c r="L543" s="3" t="str">
        <f>IF(_xlfn.XLOOKUP(F543,'[1]Liste bétail'!A:A,'[1]Liste bétail'!D:D,"")=0,"",_xlfn.XLOOKUP(F543,'[1]Liste bétail'!A:A,'[1]Liste bétail'!D:D,""))</f>
        <v>V</v>
      </c>
      <c r="M543" s="3">
        <f t="shared" si="34"/>
        <v>1</v>
      </c>
      <c r="N543" s="3" t="str">
        <f t="shared" si="33"/>
        <v/>
      </c>
      <c r="O543" s="1"/>
      <c r="P543" s="1" t="str">
        <f t="shared" si="31"/>
        <v>L18_L134</v>
      </c>
    </row>
    <row r="544" spans="1:16" ht="11" customHeight="1" x14ac:dyDescent="0.45">
      <c r="A544" s="10">
        <v>543</v>
      </c>
      <c r="B544" s="14" t="s">
        <v>17</v>
      </c>
      <c r="C544" s="14">
        <v>46194</v>
      </c>
      <c r="D544" s="11">
        <v>85</v>
      </c>
      <c r="E544" s="12" t="s">
        <v>12</v>
      </c>
      <c r="F544" s="11">
        <v>72</v>
      </c>
      <c r="G544" s="11" t="str">
        <f>IF(ISERROR(VLOOKUP(D544,'[1]Liste bétail'!$A$1:$B$65516,2,FALSE)),"",VLOOKUP(D544,'[1]Liste bétail'!$A$1:$B$65516,2,FALSE))</f>
        <v>CHAMPION</v>
      </c>
      <c r="H544" s="11" t="str">
        <f t="shared" si="32"/>
        <v>&gt;</v>
      </c>
      <c r="I544" s="11" t="str">
        <f>IF(ISERROR(VLOOKUP(F544,'[1]Liste bétail'!$A$1:$B$65516,2,FALSE)),"",VLOOKUP(F544,'[1]Liste bétail'!$A$1:$B$65516,2,FALSE))</f>
        <v>DIVA</v>
      </c>
      <c r="K544" s="3" t="str">
        <f>IF(_xlfn.XLOOKUP(D544,'[1]Liste bétail'!A:A,'[1]Liste bétail'!D:D,"")=0,"",_xlfn.XLOOKUP(D544,'[1]Liste bétail'!A:A,'[1]Liste bétail'!D:D,""))</f>
        <v/>
      </c>
      <c r="L544" s="3" t="str">
        <f>IF(_xlfn.XLOOKUP(F544,'[1]Liste bétail'!A:A,'[1]Liste bétail'!D:D,"")=0,"",_xlfn.XLOOKUP(F544,'[1]Liste bétail'!A:A,'[1]Liste bétail'!D:D,""))</f>
        <v/>
      </c>
      <c r="M544" s="3" t="str">
        <f t="shared" si="34"/>
        <v/>
      </c>
      <c r="N544" s="3" t="str">
        <f t="shared" si="33"/>
        <v/>
      </c>
      <c r="O544" s="1"/>
      <c r="P544" s="1" t="str">
        <f t="shared" si="31"/>
        <v>L72_L85</v>
      </c>
    </row>
    <row r="545" spans="1:16" ht="11" customHeight="1" x14ac:dyDescent="0.45">
      <c r="A545" s="10">
        <v>544</v>
      </c>
      <c r="B545" s="14" t="s">
        <v>17</v>
      </c>
      <c r="C545" s="14">
        <v>46194</v>
      </c>
      <c r="D545" s="11">
        <v>84</v>
      </c>
      <c r="E545" s="12" t="s">
        <v>12</v>
      </c>
      <c r="F545" s="11">
        <v>72</v>
      </c>
      <c r="G545" s="11" t="str">
        <f>IF(ISERROR(VLOOKUP(D545,'[1]Liste bétail'!$A$1:$B$65516,2,FALSE)),"",VLOOKUP(D545,'[1]Liste bétail'!$A$1:$B$65516,2,FALSE))</f>
        <v>MIRAGE</v>
      </c>
      <c r="H545" s="11" t="str">
        <f t="shared" si="32"/>
        <v>&gt;</v>
      </c>
      <c r="I545" s="11" t="str">
        <f>IF(ISERROR(VLOOKUP(F545,'[1]Liste bétail'!$A$1:$B$65516,2,FALSE)),"",VLOOKUP(F545,'[1]Liste bétail'!$A$1:$B$65516,2,FALSE))</f>
        <v>DIVA</v>
      </c>
      <c r="K545" s="3" t="str">
        <f>IF(_xlfn.XLOOKUP(D545,'[1]Liste bétail'!A:A,'[1]Liste bétail'!D:D,"")=0,"",_xlfn.XLOOKUP(D545,'[1]Liste bétail'!A:A,'[1]Liste bétail'!D:D,""))</f>
        <v/>
      </c>
      <c r="L545" s="3" t="str">
        <f>IF(_xlfn.XLOOKUP(F545,'[1]Liste bétail'!A:A,'[1]Liste bétail'!D:D,"")=0,"",_xlfn.XLOOKUP(F545,'[1]Liste bétail'!A:A,'[1]Liste bétail'!D:D,""))</f>
        <v/>
      </c>
      <c r="M545" s="3" t="str">
        <f t="shared" si="34"/>
        <v/>
      </c>
      <c r="N545" s="3" t="str">
        <f t="shared" si="33"/>
        <v/>
      </c>
      <c r="O545" s="1"/>
      <c r="P545" s="1" t="str">
        <f t="shared" si="31"/>
        <v>L72_L84</v>
      </c>
    </row>
    <row r="546" spans="1:16" ht="11" customHeight="1" x14ac:dyDescent="0.45">
      <c r="A546" s="10">
        <v>545</v>
      </c>
      <c r="B546" s="14" t="s">
        <v>17</v>
      </c>
      <c r="C546" s="14">
        <v>46194</v>
      </c>
      <c r="D546" s="11">
        <v>132</v>
      </c>
      <c r="E546" s="12" t="s">
        <v>9</v>
      </c>
      <c r="F546" s="11">
        <v>123</v>
      </c>
      <c r="G546" s="11" t="str">
        <f>IF(ISERROR(VLOOKUP(D546,'[1]Liste bétail'!$A$1:$B$65516,2,FALSE)),"",VLOOKUP(D546,'[1]Liste bétail'!$A$1:$B$65516,2,FALSE))</f>
        <v>AÏCHA</v>
      </c>
      <c r="H546" s="11" t="str">
        <f t="shared" si="32"/>
        <v>-</v>
      </c>
      <c r="I546" s="11" t="str">
        <f>IF(ISERROR(VLOOKUP(F546,'[1]Liste bétail'!$A$1:$B$65516,2,FALSE)),"",VLOOKUP(F546,'[1]Liste bétail'!$A$1:$B$65516,2,FALSE))</f>
        <v>LAS VEGAS</v>
      </c>
      <c r="K546" s="3" t="str">
        <f>IF(_xlfn.XLOOKUP(D546,'[1]Liste bétail'!A:A,'[1]Liste bétail'!D:D,"")=0,"",_xlfn.XLOOKUP(D546,'[1]Liste bétail'!A:A,'[1]Liste bétail'!D:D,""))</f>
        <v/>
      </c>
      <c r="L546" s="3" t="str">
        <f>IF(_xlfn.XLOOKUP(F546,'[1]Liste bétail'!A:A,'[1]Liste bétail'!D:D,"")=0,"",_xlfn.XLOOKUP(F546,'[1]Liste bétail'!A:A,'[1]Liste bétail'!D:D,""))</f>
        <v>2V</v>
      </c>
      <c r="M546" s="3">
        <f t="shared" si="34"/>
        <v>1</v>
      </c>
      <c r="N546" s="3" t="str">
        <f t="shared" si="33"/>
        <v/>
      </c>
      <c r="O546" s="1"/>
      <c r="P546" s="1" t="str">
        <f t="shared" si="31"/>
        <v>L123_L132</v>
      </c>
    </row>
    <row r="547" spans="1:16" ht="11" customHeight="1" x14ac:dyDescent="0.45">
      <c r="A547" s="10">
        <v>546</v>
      </c>
      <c r="B547" s="14" t="s">
        <v>17</v>
      </c>
      <c r="C547" s="14">
        <v>46194</v>
      </c>
      <c r="D547" s="11">
        <v>91</v>
      </c>
      <c r="E547" s="12" t="s">
        <v>9</v>
      </c>
      <c r="F547" s="11">
        <v>81</v>
      </c>
      <c r="G547" s="11" t="str">
        <f>IF(ISERROR(VLOOKUP(D547,'[1]Liste bétail'!$A$1:$B$65516,2,FALSE)),"",VLOOKUP(D547,'[1]Liste bétail'!$A$1:$B$65516,2,FALSE))</f>
        <v>COPAINE</v>
      </c>
      <c r="H547" s="11" t="str">
        <f t="shared" si="32"/>
        <v>-</v>
      </c>
      <c r="I547" s="11" t="str">
        <f>IF(ISERROR(VLOOKUP(F547,'[1]Liste bétail'!$A$1:$B$65516,2,FALSE)),"",VLOOKUP(F547,'[1]Liste bétail'!$A$1:$B$65516,2,FALSE))</f>
        <v>VOLENE</v>
      </c>
      <c r="K547" s="3" t="str">
        <f>IF(_xlfn.XLOOKUP(D547,'[1]Liste bétail'!A:A,'[1]Liste bétail'!D:D,"")=0,"",_xlfn.XLOOKUP(D547,'[1]Liste bétail'!A:A,'[1]Liste bétail'!D:D,""))</f>
        <v>2V</v>
      </c>
      <c r="L547" s="3" t="str">
        <f>IF(_xlfn.XLOOKUP(F547,'[1]Liste bétail'!A:A,'[1]Liste bétail'!D:D,"")=0,"",_xlfn.XLOOKUP(F547,'[1]Liste bétail'!A:A,'[1]Liste bétail'!D:D,""))</f>
        <v>IV</v>
      </c>
      <c r="M547" s="3">
        <f t="shared" si="34"/>
        <v>1</v>
      </c>
      <c r="N547" s="3" t="str">
        <f t="shared" si="33"/>
        <v/>
      </c>
      <c r="O547" s="1"/>
      <c r="P547" s="1" t="str">
        <f t="shared" si="31"/>
        <v>L81_L91</v>
      </c>
    </row>
    <row r="548" spans="1:16" ht="11" customHeight="1" x14ac:dyDescent="0.45">
      <c r="A548" s="10">
        <v>547</v>
      </c>
      <c r="B548" s="14" t="s">
        <v>17</v>
      </c>
      <c r="C548" s="14">
        <v>46194</v>
      </c>
      <c r="D548" s="11">
        <v>133</v>
      </c>
      <c r="E548" s="12" t="s">
        <v>12</v>
      </c>
      <c r="F548" s="11">
        <v>15</v>
      </c>
      <c r="G548" s="11" t="str">
        <f>IF(ISERROR(VLOOKUP(D548,'[1]Liste bétail'!$A$1:$B$65516,2,FALSE)),"",VLOOKUP(D548,'[1]Liste bétail'!$A$1:$B$65516,2,FALSE))</f>
        <v>SURLI</v>
      </c>
      <c r="H548" s="11" t="str">
        <f t="shared" si="32"/>
        <v>&gt;</v>
      </c>
      <c r="I548" s="11" t="str">
        <f>IF(ISERROR(VLOOKUP(F548,'[1]Liste bétail'!$A$1:$B$65516,2,FALSE)),"",VLOOKUP(F548,'[1]Liste bétail'!$A$1:$B$65516,2,FALSE))</f>
        <v>ZARA</v>
      </c>
      <c r="K548" s="3" t="str">
        <f>IF(_xlfn.XLOOKUP(D548,'[1]Liste bétail'!A:A,'[1]Liste bétail'!D:D,"")=0,"",_xlfn.XLOOKUP(D548,'[1]Liste bétail'!A:A,'[1]Liste bétail'!D:D,""))</f>
        <v>IV</v>
      </c>
      <c r="L548" s="3" t="str">
        <f>IF(_xlfn.XLOOKUP(F548,'[1]Liste bétail'!A:A,'[1]Liste bétail'!D:D,"")=0,"",_xlfn.XLOOKUP(F548,'[1]Liste bétail'!A:A,'[1]Liste bétail'!D:D,""))</f>
        <v>IV</v>
      </c>
      <c r="M548" s="3" t="str">
        <f t="shared" si="34"/>
        <v>IV</v>
      </c>
      <c r="N548" s="3" t="str">
        <f t="shared" si="33"/>
        <v>IV</v>
      </c>
      <c r="O548" s="1"/>
      <c r="P548" s="1" t="str">
        <f t="shared" si="31"/>
        <v>L15_L133</v>
      </c>
    </row>
    <row r="549" spans="1:16" ht="11" customHeight="1" x14ac:dyDescent="0.45">
      <c r="A549" s="10">
        <v>548</v>
      </c>
      <c r="B549" s="14" t="s">
        <v>17</v>
      </c>
      <c r="C549" s="14">
        <v>46194</v>
      </c>
      <c r="D549" s="11">
        <v>121</v>
      </c>
      <c r="E549" s="12" t="s">
        <v>9</v>
      </c>
      <c r="F549" s="11">
        <v>111</v>
      </c>
      <c r="G549" s="11" t="str">
        <f>IF(ISERROR(VLOOKUP(D549,'[1]Liste bétail'!$A$1:$B$65516,2,FALSE)),"",VLOOKUP(D549,'[1]Liste bétail'!$A$1:$B$65516,2,FALSE))</f>
        <v>COQUETTE</v>
      </c>
      <c r="H549" s="11" t="str">
        <f t="shared" si="32"/>
        <v>-</v>
      </c>
      <c r="I549" s="11" t="str">
        <f>IF(ISERROR(VLOOKUP(F549,'[1]Liste bétail'!$A$1:$B$65516,2,FALSE)),"",VLOOKUP(F549,'[1]Liste bétail'!$A$1:$B$65516,2,FALSE))</f>
        <v>TEXAS</v>
      </c>
      <c r="K549" s="3" t="str">
        <f>IF(_xlfn.XLOOKUP(D549,'[1]Liste bétail'!A:A,'[1]Liste bétail'!D:D,"")=0,"",_xlfn.XLOOKUP(D549,'[1]Liste bétail'!A:A,'[1]Liste bétail'!D:D,""))</f>
        <v>IV</v>
      </c>
      <c r="L549" s="3" t="str">
        <f>IF(_xlfn.XLOOKUP(F549,'[1]Liste bétail'!A:A,'[1]Liste bétail'!D:D,"")=0,"",_xlfn.XLOOKUP(F549,'[1]Liste bétail'!A:A,'[1]Liste bétail'!D:D,""))</f>
        <v>IV</v>
      </c>
      <c r="M549" s="3" t="str">
        <f t="shared" si="34"/>
        <v>IV</v>
      </c>
      <c r="N549" s="3" t="str">
        <f t="shared" si="33"/>
        <v>IV</v>
      </c>
      <c r="O549" s="1"/>
      <c r="P549" s="1" t="str">
        <f t="shared" si="31"/>
        <v>L111_L121</v>
      </c>
    </row>
    <row r="550" spans="1:16" ht="11" customHeight="1" x14ac:dyDescent="0.45">
      <c r="A550" s="10">
        <v>549</v>
      </c>
      <c r="B550" s="14" t="s">
        <v>17</v>
      </c>
      <c r="C550" s="14">
        <v>46194</v>
      </c>
      <c r="D550" s="11">
        <v>50</v>
      </c>
      <c r="E550" s="12" t="s">
        <v>9</v>
      </c>
      <c r="F550" s="11">
        <v>15</v>
      </c>
      <c r="G550" s="11" t="str">
        <f>IF(ISERROR(VLOOKUP(D550,'[1]Liste bétail'!$A$1:$B$65516,2,FALSE)),"",VLOOKUP(D550,'[1]Liste bétail'!$A$1:$B$65516,2,FALSE))</f>
        <v>ASTUCE</v>
      </c>
      <c r="H550" s="11" t="str">
        <f t="shared" si="32"/>
        <v>-</v>
      </c>
      <c r="I550" s="11" t="str">
        <f>IF(ISERROR(VLOOKUP(F550,'[1]Liste bétail'!$A$1:$B$65516,2,FALSE)),"",VLOOKUP(F550,'[1]Liste bétail'!$A$1:$B$65516,2,FALSE))</f>
        <v>ZARA</v>
      </c>
      <c r="K550" s="3" t="str">
        <f>IF(_xlfn.XLOOKUP(D550,'[1]Liste bétail'!A:A,'[1]Liste bétail'!D:D,"")=0,"",_xlfn.XLOOKUP(D550,'[1]Liste bétail'!A:A,'[1]Liste bétail'!D:D,""))</f>
        <v>IV</v>
      </c>
      <c r="L550" s="3" t="str">
        <f>IF(_xlfn.XLOOKUP(F550,'[1]Liste bétail'!A:A,'[1]Liste bétail'!D:D,"")=0,"",_xlfn.XLOOKUP(F550,'[1]Liste bétail'!A:A,'[1]Liste bétail'!D:D,""))</f>
        <v>IV</v>
      </c>
      <c r="M550" s="3" t="str">
        <f t="shared" si="34"/>
        <v>IV</v>
      </c>
      <c r="N550" s="3" t="str">
        <f t="shared" si="33"/>
        <v>IV</v>
      </c>
      <c r="O550" s="1"/>
      <c r="P550" s="1" t="str">
        <f t="shared" si="31"/>
        <v>L15_L50</v>
      </c>
    </row>
    <row r="551" spans="1:16" ht="11" customHeight="1" x14ac:dyDescent="0.45">
      <c r="A551" s="10">
        <v>550</v>
      </c>
      <c r="B551" s="14" t="s">
        <v>17</v>
      </c>
      <c r="C551" s="14">
        <v>46194</v>
      </c>
      <c r="D551" s="11">
        <v>87</v>
      </c>
      <c r="E551" s="12" t="s">
        <v>12</v>
      </c>
      <c r="F551" s="11">
        <v>12</v>
      </c>
      <c r="G551" s="11" t="str">
        <f>IF(ISERROR(VLOOKUP(D551,'[1]Liste bétail'!$A$1:$B$65516,2,FALSE)),"",VLOOKUP(D551,'[1]Liste bétail'!$A$1:$B$65516,2,FALSE))</f>
        <v>COMBAT</v>
      </c>
      <c r="H551" s="11" t="str">
        <f t="shared" si="32"/>
        <v>&gt;</v>
      </c>
      <c r="I551" s="11" t="str">
        <f>IF(ISERROR(VLOOKUP(F551,'[1]Liste bétail'!$A$1:$B$65516,2,FALSE)),"",VLOOKUP(F551,'[1]Liste bétail'!$A$1:$B$65516,2,FALSE))</f>
        <v>KORONA</v>
      </c>
      <c r="K551" s="3" t="str">
        <f>IF(_xlfn.XLOOKUP(D551,'[1]Liste bétail'!A:A,'[1]Liste bétail'!D:D,"")=0,"",_xlfn.XLOOKUP(D551,'[1]Liste bétail'!A:A,'[1]Liste bétail'!D:D,""))</f>
        <v/>
      </c>
      <c r="L551" s="3" t="str">
        <f>IF(_xlfn.XLOOKUP(F551,'[1]Liste bétail'!A:A,'[1]Liste bétail'!D:D,"")=0,"",_xlfn.XLOOKUP(F551,'[1]Liste bétail'!A:A,'[1]Liste bétail'!D:D,""))</f>
        <v/>
      </c>
      <c r="M551" s="3" t="str">
        <f t="shared" si="34"/>
        <v/>
      </c>
      <c r="N551" s="3" t="str">
        <f t="shared" si="33"/>
        <v/>
      </c>
      <c r="O551" s="1"/>
      <c r="P551" s="1" t="str">
        <f t="shared" si="31"/>
        <v>L12_L87</v>
      </c>
    </row>
    <row r="552" spans="1:16" ht="11" customHeight="1" x14ac:dyDescent="0.45">
      <c r="A552" s="10">
        <v>551</v>
      </c>
      <c r="B552" s="14" t="s">
        <v>17</v>
      </c>
      <c r="C552" s="14">
        <v>46194</v>
      </c>
      <c r="D552" s="11">
        <v>75</v>
      </c>
      <c r="E552" s="12" t="s">
        <v>9</v>
      </c>
      <c r="F552" s="11">
        <v>37</v>
      </c>
      <c r="G552" s="11" t="str">
        <f>IF(ISERROR(VLOOKUP(D552,'[1]Liste bétail'!$A$1:$B$65516,2,FALSE)),"",VLOOKUP(D552,'[1]Liste bétail'!$A$1:$B$65516,2,FALSE))</f>
        <v>MARCIA</v>
      </c>
      <c r="H552" s="11" t="str">
        <f t="shared" si="32"/>
        <v>-</v>
      </c>
      <c r="I552" s="11" t="str">
        <f>IF(ISERROR(VLOOKUP(F552,'[1]Liste bétail'!$A$1:$B$65516,2,FALSE)),"",VLOOKUP(F552,'[1]Liste bétail'!$A$1:$B$65516,2,FALSE))</f>
        <v>NECTARINE</v>
      </c>
      <c r="K552" s="3" t="str">
        <f>IF(_xlfn.XLOOKUP(D552,'[1]Liste bétail'!A:A,'[1]Liste bétail'!D:D,"")=0,"",_xlfn.XLOOKUP(D552,'[1]Liste bétail'!A:A,'[1]Liste bétail'!D:D,""))</f>
        <v/>
      </c>
      <c r="L552" s="3" t="str">
        <f>IF(_xlfn.XLOOKUP(F552,'[1]Liste bétail'!A:A,'[1]Liste bétail'!D:D,"")=0,"",_xlfn.XLOOKUP(F552,'[1]Liste bétail'!A:A,'[1]Liste bétail'!D:D,""))</f>
        <v>V</v>
      </c>
      <c r="M552" s="3">
        <f t="shared" si="34"/>
        <v>1</v>
      </c>
      <c r="N552" s="3" t="str">
        <f t="shared" si="33"/>
        <v/>
      </c>
      <c r="O552" s="1"/>
      <c r="P552" s="1" t="str">
        <f t="shared" si="31"/>
        <v>L37_L75</v>
      </c>
    </row>
    <row r="553" spans="1:16" ht="11" customHeight="1" x14ac:dyDescent="0.45">
      <c r="A553" s="10">
        <v>552</v>
      </c>
      <c r="B553" s="14" t="s">
        <v>17</v>
      </c>
      <c r="C553" s="14">
        <v>46194</v>
      </c>
      <c r="D553" s="11">
        <v>12</v>
      </c>
      <c r="E553" s="12" t="s">
        <v>9</v>
      </c>
      <c r="F553" s="11">
        <v>128</v>
      </c>
      <c r="G553" s="11" t="str">
        <f>IF(ISERROR(VLOOKUP(D553,'[1]Liste bétail'!$A$1:$B$65516,2,FALSE)),"",VLOOKUP(D553,'[1]Liste bétail'!$A$1:$B$65516,2,FALSE))</f>
        <v>KORONA</v>
      </c>
      <c r="H553" s="11" t="str">
        <f t="shared" si="32"/>
        <v>-</v>
      </c>
      <c r="I553" s="11" t="str">
        <f>IF(ISERROR(VLOOKUP(F553,'[1]Liste bétail'!$A$1:$B$65516,2,FALSE)),"",VLOOKUP(F553,'[1]Liste bétail'!$A$1:$B$65516,2,FALSE))</f>
        <v>RIPOSTE</v>
      </c>
      <c r="K553" s="3" t="str">
        <f>IF(_xlfn.XLOOKUP(D553,'[1]Liste bétail'!A:A,'[1]Liste bétail'!D:D,"")=0,"",_xlfn.XLOOKUP(D553,'[1]Liste bétail'!A:A,'[1]Liste bétail'!D:D,""))</f>
        <v/>
      </c>
      <c r="L553" s="3" t="str">
        <f>IF(_xlfn.XLOOKUP(F553,'[1]Liste bétail'!A:A,'[1]Liste bétail'!D:D,"")=0,"",_xlfn.XLOOKUP(F553,'[1]Liste bétail'!A:A,'[1]Liste bétail'!D:D,""))</f>
        <v/>
      </c>
      <c r="M553" s="3" t="str">
        <f t="shared" si="34"/>
        <v/>
      </c>
      <c r="N553" s="3" t="str">
        <f t="shared" si="33"/>
        <v/>
      </c>
      <c r="O553" s="1"/>
      <c r="P553" s="1" t="str">
        <f t="shared" si="31"/>
        <v>L12_L128</v>
      </c>
    </row>
    <row r="554" spans="1:16" ht="11" customHeight="1" x14ac:dyDescent="0.45">
      <c r="A554" s="10">
        <v>553</v>
      </c>
      <c r="B554" s="14" t="s">
        <v>17</v>
      </c>
      <c r="C554" s="14">
        <v>46194</v>
      </c>
      <c r="D554" s="11">
        <v>119</v>
      </c>
      <c r="E554" s="12" t="s">
        <v>9</v>
      </c>
      <c r="F554" s="11">
        <v>50</v>
      </c>
      <c r="G554" s="11" t="str">
        <f>IF(ISERROR(VLOOKUP(D554,'[1]Liste bétail'!$A$1:$B$65516,2,FALSE)),"",VLOOKUP(D554,'[1]Liste bétail'!$A$1:$B$65516,2,FALSE))</f>
        <v>CALCUTTA</v>
      </c>
      <c r="H554" s="11" t="str">
        <f t="shared" si="32"/>
        <v>-</v>
      </c>
      <c r="I554" s="11" t="str">
        <f>IF(ISERROR(VLOOKUP(F554,'[1]Liste bétail'!$A$1:$B$65516,2,FALSE)),"",VLOOKUP(F554,'[1]Liste bétail'!$A$1:$B$65516,2,FALSE))</f>
        <v>ASTUCE</v>
      </c>
      <c r="K554" s="3" t="str">
        <f>IF(_xlfn.XLOOKUP(D554,'[1]Liste bétail'!A:A,'[1]Liste bétail'!D:D,"")=0,"",_xlfn.XLOOKUP(D554,'[1]Liste bétail'!A:A,'[1]Liste bétail'!D:D,""))</f>
        <v/>
      </c>
      <c r="L554" s="3" t="str">
        <f>IF(_xlfn.XLOOKUP(F554,'[1]Liste bétail'!A:A,'[1]Liste bétail'!D:D,"")=0,"",_xlfn.XLOOKUP(F554,'[1]Liste bétail'!A:A,'[1]Liste bétail'!D:D,""))</f>
        <v>IV</v>
      </c>
      <c r="M554" s="3">
        <f t="shared" si="34"/>
        <v>1</v>
      </c>
      <c r="N554" s="3" t="str">
        <f t="shared" si="33"/>
        <v/>
      </c>
      <c r="O554" s="1"/>
      <c r="P554" s="1" t="str">
        <f t="shared" si="31"/>
        <v>L50_L119</v>
      </c>
    </row>
    <row r="555" spans="1:16" ht="11" customHeight="1" x14ac:dyDescent="0.45">
      <c r="A555" s="10">
        <v>554</v>
      </c>
      <c r="B555" s="14" t="s">
        <v>17</v>
      </c>
      <c r="C555" s="14">
        <v>46194</v>
      </c>
      <c r="D555" s="11">
        <v>86</v>
      </c>
      <c r="E555" s="12" t="s">
        <v>9</v>
      </c>
      <c r="F555" s="11">
        <v>121</v>
      </c>
      <c r="G555" s="11" t="str">
        <f>IF(ISERROR(VLOOKUP(D555,'[1]Liste bétail'!$A$1:$B$65516,2,FALSE)),"",VLOOKUP(D555,'[1]Liste bétail'!$A$1:$B$65516,2,FALSE))</f>
        <v>CELTIS</v>
      </c>
      <c r="H555" s="11" t="str">
        <f t="shared" si="32"/>
        <v>-</v>
      </c>
      <c r="I555" s="11" t="str">
        <f>IF(ISERROR(VLOOKUP(F555,'[1]Liste bétail'!$A$1:$B$65516,2,FALSE)),"",VLOOKUP(F555,'[1]Liste bétail'!$A$1:$B$65516,2,FALSE))</f>
        <v>COQUETTE</v>
      </c>
      <c r="K555" s="3" t="str">
        <f>IF(_xlfn.XLOOKUP(D555,'[1]Liste bétail'!A:A,'[1]Liste bétail'!D:D,"")=0,"",_xlfn.XLOOKUP(D555,'[1]Liste bétail'!A:A,'[1]Liste bétail'!D:D,""))</f>
        <v/>
      </c>
      <c r="L555" s="3" t="str">
        <f>IF(_xlfn.XLOOKUP(F555,'[1]Liste bétail'!A:A,'[1]Liste bétail'!D:D,"")=0,"",_xlfn.XLOOKUP(F555,'[1]Liste bétail'!A:A,'[1]Liste bétail'!D:D,""))</f>
        <v>IV</v>
      </c>
      <c r="M555" s="3">
        <f t="shared" si="34"/>
        <v>1</v>
      </c>
      <c r="N555" s="3" t="str">
        <f t="shared" si="33"/>
        <v/>
      </c>
      <c r="O555" s="1"/>
      <c r="P555" s="1" t="str">
        <f t="shared" si="31"/>
        <v>L86_L121</v>
      </c>
    </row>
    <row r="556" spans="1:16" ht="11" customHeight="1" x14ac:dyDescent="0.45">
      <c r="A556" s="10">
        <v>555</v>
      </c>
      <c r="B556" s="14" t="s">
        <v>17</v>
      </c>
      <c r="C556" s="14">
        <v>46194</v>
      </c>
      <c r="D556" s="11">
        <v>93</v>
      </c>
      <c r="E556" s="12" t="s">
        <v>9</v>
      </c>
      <c r="F556" s="11">
        <v>82</v>
      </c>
      <c r="G556" s="11" t="str">
        <f>IF(ISERROR(VLOOKUP(D556,'[1]Liste bétail'!$A$1:$B$65516,2,FALSE)),"",VLOOKUP(D556,'[1]Liste bétail'!$A$1:$B$65516,2,FALSE))</f>
        <v>CHELSEA</v>
      </c>
      <c r="H556" s="11" t="str">
        <f t="shared" si="32"/>
        <v>-</v>
      </c>
      <c r="I556" s="11" t="str">
        <f>IF(ISERROR(VLOOKUP(F556,'[1]Liste bétail'!$A$1:$B$65516,2,FALSE)),"",VLOOKUP(F556,'[1]Liste bétail'!$A$1:$B$65516,2,FALSE))</f>
        <v>FRIMOUSSE</v>
      </c>
      <c r="K556" s="3" t="str">
        <f>IF(_xlfn.XLOOKUP(D556,'[1]Liste bétail'!A:A,'[1]Liste bétail'!D:D,"")=0,"",_xlfn.XLOOKUP(D556,'[1]Liste bétail'!A:A,'[1]Liste bétail'!D:D,""))</f>
        <v>V</v>
      </c>
      <c r="L556" s="3" t="str">
        <f>IF(_xlfn.XLOOKUP(F556,'[1]Liste bétail'!A:A,'[1]Liste bétail'!D:D,"")=0,"",_xlfn.XLOOKUP(F556,'[1]Liste bétail'!A:A,'[1]Liste bétail'!D:D,""))</f>
        <v>IV</v>
      </c>
      <c r="M556" s="3">
        <f t="shared" si="34"/>
        <v>1</v>
      </c>
      <c r="N556" s="3" t="str">
        <f t="shared" si="33"/>
        <v/>
      </c>
      <c r="O556" s="1"/>
      <c r="P556" s="1" t="str">
        <f t="shared" si="31"/>
        <v>L82_L93</v>
      </c>
    </row>
    <row r="557" spans="1:16" ht="11" customHeight="1" x14ac:dyDescent="0.45">
      <c r="A557" s="10">
        <v>556</v>
      </c>
      <c r="B557" s="14" t="s">
        <v>17</v>
      </c>
      <c r="C557" s="14">
        <v>46194</v>
      </c>
      <c r="D557" s="11">
        <v>56</v>
      </c>
      <c r="E557" s="12" t="s">
        <v>9</v>
      </c>
      <c r="F557" s="11">
        <v>5</v>
      </c>
      <c r="G557" s="11" t="str">
        <f>IF(ISERROR(VLOOKUP(D557,'[1]Liste bétail'!$A$1:$B$65516,2,FALSE)),"",VLOOKUP(D557,'[1]Liste bétail'!$A$1:$B$65516,2,FALSE))</f>
        <v>ALOUETTE</v>
      </c>
      <c r="H557" s="11" t="str">
        <f t="shared" si="32"/>
        <v>-</v>
      </c>
      <c r="I557" s="11" t="str">
        <f>IF(ISERROR(VLOOKUP(F557,'[1]Liste bétail'!$A$1:$B$65516,2,FALSE)),"",VLOOKUP(F557,'[1]Liste bétail'!$A$1:$B$65516,2,FALSE))</f>
        <v>BARQUETTE</v>
      </c>
      <c r="K557" s="3" t="str">
        <f>IF(_xlfn.XLOOKUP(D557,'[1]Liste bétail'!A:A,'[1]Liste bétail'!D:D,"")=0,"",_xlfn.XLOOKUP(D557,'[1]Liste bétail'!A:A,'[1]Liste bétail'!D:D,""))</f>
        <v>2V</v>
      </c>
      <c r="L557" s="3" t="str">
        <f>IF(_xlfn.XLOOKUP(F557,'[1]Liste bétail'!A:A,'[1]Liste bétail'!D:D,"")=0,"",_xlfn.XLOOKUP(F557,'[1]Liste bétail'!A:A,'[1]Liste bétail'!D:D,""))</f>
        <v>IV</v>
      </c>
      <c r="M557" s="3">
        <f t="shared" si="34"/>
        <v>1</v>
      </c>
      <c r="N557" s="3" t="str">
        <f t="shared" si="33"/>
        <v/>
      </c>
      <c r="O557" s="1"/>
      <c r="P557" s="1" t="str">
        <f t="shared" si="31"/>
        <v>L5_L56</v>
      </c>
    </row>
    <row r="558" spans="1:16" ht="11" customHeight="1" x14ac:dyDescent="0.45">
      <c r="A558" s="10">
        <v>557</v>
      </c>
      <c r="B558" s="14" t="s">
        <v>17</v>
      </c>
      <c r="C558" s="14">
        <v>46194</v>
      </c>
      <c r="D558" s="11">
        <v>75</v>
      </c>
      <c r="E558" s="12" t="s">
        <v>9</v>
      </c>
      <c r="F558" s="11">
        <v>72</v>
      </c>
      <c r="G558" s="11" t="str">
        <f>IF(ISERROR(VLOOKUP(D558,'[1]Liste bétail'!$A$1:$B$65516,2,FALSE)),"",VLOOKUP(D558,'[1]Liste bétail'!$A$1:$B$65516,2,FALSE))</f>
        <v>MARCIA</v>
      </c>
      <c r="H558" s="11" t="str">
        <f t="shared" si="32"/>
        <v>-</v>
      </c>
      <c r="I558" s="11" t="str">
        <f>IF(ISERROR(VLOOKUP(F558,'[1]Liste bétail'!$A$1:$B$65516,2,FALSE)),"",VLOOKUP(F558,'[1]Liste bétail'!$A$1:$B$65516,2,FALSE))</f>
        <v>DIVA</v>
      </c>
      <c r="K558" s="3" t="str">
        <f>IF(_xlfn.XLOOKUP(D558,'[1]Liste bétail'!A:A,'[1]Liste bétail'!D:D,"")=0,"",_xlfn.XLOOKUP(D558,'[1]Liste bétail'!A:A,'[1]Liste bétail'!D:D,""))</f>
        <v/>
      </c>
      <c r="L558" s="3" t="str">
        <f>IF(_xlfn.XLOOKUP(F558,'[1]Liste bétail'!A:A,'[1]Liste bétail'!D:D,"")=0,"",_xlfn.XLOOKUP(F558,'[1]Liste bétail'!A:A,'[1]Liste bétail'!D:D,""))</f>
        <v/>
      </c>
      <c r="M558" s="3" t="str">
        <f t="shared" si="34"/>
        <v/>
      </c>
      <c r="N558" s="3" t="str">
        <f t="shared" si="33"/>
        <v/>
      </c>
      <c r="O558" s="1"/>
      <c r="P558" s="1" t="str">
        <f t="shared" si="31"/>
        <v>L72_L75</v>
      </c>
    </row>
    <row r="559" spans="1:16" ht="11" customHeight="1" x14ac:dyDescent="0.45">
      <c r="A559" s="10">
        <v>558</v>
      </c>
      <c r="B559" s="14" t="s">
        <v>17</v>
      </c>
      <c r="C559" s="14">
        <v>46194</v>
      </c>
      <c r="D559" s="11">
        <v>17</v>
      </c>
      <c r="E559" s="12" t="s">
        <v>9</v>
      </c>
      <c r="F559" s="11">
        <v>132</v>
      </c>
      <c r="G559" s="11" t="str">
        <f>IF(ISERROR(VLOOKUP(D559,'[1]Liste bétail'!$A$1:$B$65516,2,FALSE)),"",VLOOKUP(D559,'[1]Liste bétail'!$A$1:$B$65516,2,FALSE))</f>
        <v>PANNKIPIC</v>
      </c>
      <c r="H559" s="11" t="str">
        <f t="shared" si="32"/>
        <v>-</v>
      </c>
      <c r="I559" s="11" t="str">
        <f>IF(ISERROR(VLOOKUP(F559,'[1]Liste bétail'!$A$1:$B$65516,2,FALSE)),"",VLOOKUP(F559,'[1]Liste bétail'!$A$1:$B$65516,2,FALSE))</f>
        <v>AÏCHA</v>
      </c>
      <c r="K559" s="3" t="str">
        <f>IF(_xlfn.XLOOKUP(D559,'[1]Liste bétail'!A:A,'[1]Liste bétail'!D:D,"")=0,"",_xlfn.XLOOKUP(D559,'[1]Liste bétail'!A:A,'[1]Liste bétail'!D:D,""))</f>
        <v>2V</v>
      </c>
      <c r="L559" s="3" t="str">
        <f>IF(_xlfn.XLOOKUP(F559,'[1]Liste bétail'!A:A,'[1]Liste bétail'!D:D,"")=0,"",_xlfn.XLOOKUP(F559,'[1]Liste bétail'!A:A,'[1]Liste bétail'!D:D,""))</f>
        <v/>
      </c>
      <c r="M559" s="3">
        <f t="shared" si="34"/>
        <v>1</v>
      </c>
      <c r="N559" s="3" t="str">
        <f t="shared" si="33"/>
        <v/>
      </c>
      <c r="O559" s="1"/>
      <c r="P559" s="1" t="str">
        <f t="shared" si="31"/>
        <v>L17_L132</v>
      </c>
    </row>
    <row r="560" spans="1:16" ht="11" customHeight="1" x14ac:dyDescent="0.45">
      <c r="A560" s="10">
        <v>559</v>
      </c>
      <c r="B560" s="14" t="s">
        <v>17</v>
      </c>
      <c r="C560" s="14">
        <v>46194</v>
      </c>
      <c r="D560" s="11">
        <v>20</v>
      </c>
      <c r="E560" s="12" t="s">
        <v>9</v>
      </c>
      <c r="F560" s="11">
        <v>96</v>
      </c>
      <c r="G560" s="11" t="str">
        <f>IF(ISERROR(VLOOKUP(D560,'[1]Liste bétail'!$A$1:$B$65516,2,FALSE)),"",VLOOKUP(D560,'[1]Liste bétail'!$A$1:$B$65516,2,FALSE))</f>
        <v>BENETNASH</v>
      </c>
      <c r="H560" s="11" t="str">
        <f t="shared" si="32"/>
        <v>-</v>
      </c>
      <c r="I560" s="11" t="str">
        <f>IF(ISERROR(VLOOKUP(F560,'[1]Liste bétail'!$A$1:$B$65516,2,FALSE)),"",VLOOKUP(F560,'[1]Liste bétail'!$A$1:$B$65516,2,FALSE))</f>
        <v>PALOMINA</v>
      </c>
      <c r="K560" s="3" t="str">
        <f>IF(_xlfn.XLOOKUP(D560,'[1]Liste bétail'!A:A,'[1]Liste bétail'!D:D,"")=0,"",_xlfn.XLOOKUP(D560,'[1]Liste bétail'!A:A,'[1]Liste bétail'!D:D,""))</f>
        <v/>
      </c>
      <c r="L560" s="3" t="str">
        <f>IF(_xlfn.XLOOKUP(F560,'[1]Liste bétail'!A:A,'[1]Liste bétail'!D:D,"")=0,"",_xlfn.XLOOKUP(F560,'[1]Liste bétail'!A:A,'[1]Liste bétail'!D:D,""))</f>
        <v/>
      </c>
      <c r="M560" s="3" t="str">
        <f t="shared" si="34"/>
        <v/>
      </c>
      <c r="N560" s="3" t="str">
        <f t="shared" si="33"/>
        <v/>
      </c>
      <c r="O560" s="1"/>
      <c r="P560" s="1" t="str">
        <f t="shared" si="31"/>
        <v>L20_L96</v>
      </c>
    </row>
    <row r="561" spans="1:16" ht="11" customHeight="1" x14ac:dyDescent="0.45">
      <c r="A561" s="10">
        <v>560</v>
      </c>
      <c r="B561" s="14" t="s">
        <v>17</v>
      </c>
      <c r="C561" s="14">
        <v>46194</v>
      </c>
      <c r="D561" s="11">
        <v>8</v>
      </c>
      <c r="E561" s="12" t="s">
        <v>9</v>
      </c>
      <c r="F561" s="11">
        <v>56</v>
      </c>
      <c r="G561" s="11" t="str">
        <f>IF(ISERROR(VLOOKUP(D561,'[1]Liste bétail'!$A$1:$B$65516,2,FALSE)),"",VLOOKUP(D561,'[1]Liste bétail'!$A$1:$B$65516,2,FALSE))</f>
        <v>PENSEE</v>
      </c>
      <c r="H561" s="11" t="str">
        <f t="shared" si="32"/>
        <v>-</v>
      </c>
      <c r="I561" s="11" t="str">
        <f>IF(ISERROR(VLOOKUP(F561,'[1]Liste bétail'!$A$1:$B$65516,2,FALSE)),"",VLOOKUP(F561,'[1]Liste bétail'!$A$1:$B$65516,2,FALSE))</f>
        <v>ALOUETTE</v>
      </c>
      <c r="K561" s="3" t="str">
        <f>IF(_xlfn.XLOOKUP(D561,'[1]Liste bétail'!A:A,'[1]Liste bétail'!D:D,"")=0,"",_xlfn.XLOOKUP(D561,'[1]Liste bétail'!A:A,'[1]Liste bétail'!D:D,""))</f>
        <v/>
      </c>
      <c r="L561" s="3" t="str">
        <f>IF(_xlfn.XLOOKUP(F561,'[1]Liste bétail'!A:A,'[1]Liste bétail'!D:D,"")=0,"",_xlfn.XLOOKUP(F561,'[1]Liste bétail'!A:A,'[1]Liste bétail'!D:D,""))</f>
        <v>2V</v>
      </c>
      <c r="M561" s="3">
        <f t="shared" si="34"/>
        <v>1</v>
      </c>
      <c r="N561" s="3" t="str">
        <f t="shared" si="33"/>
        <v/>
      </c>
      <c r="O561" s="1"/>
      <c r="P561" s="1" t="str">
        <f t="shared" si="31"/>
        <v>L8_L56</v>
      </c>
    </row>
    <row r="562" spans="1:16" ht="11" customHeight="1" x14ac:dyDescent="0.45">
      <c r="A562" s="10">
        <v>561</v>
      </c>
      <c r="B562" s="14" t="s">
        <v>17</v>
      </c>
      <c r="C562" s="14">
        <v>46194</v>
      </c>
      <c r="D562" s="11">
        <v>1</v>
      </c>
      <c r="E562" s="12" t="s">
        <v>9</v>
      </c>
      <c r="F562" s="11">
        <v>56</v>
      </c>
      <c r="G562" s="11" t="str">
        <f>IF(ISERROR(VLOOKUP(D562,'[1]Liste bétail'!$A$1:$B$65516,2,FALSE)),"",VLOOKUP(D562,'[1]Liste bétail'!$A$1:$B$65516,2,FALSE))</f>
        <v>BACARA</v>
      </c>
      <c r="H562" s="11" t="str">
        <f t="shared" si="32"/>
        <v>-</v>
      </c>
      <c r="I562" s="11" t="str">
        <f>IF(ISERROR(VLOOKUP(F562,'[1]Liste bétail'!$A$1:$B$65516,2,FALSE)),"",VLOOKUP(F562,'[1]Liste bétail'!$A$1:$B$65516,2,FALSE))</f>
        <v>ALOUETTE</v>
      </c>
      <c r="K562" s="3" t="str">
        <f>IF(_xlfn.XLOOKUP(D562,'[1]Liste bétail'!A:A,'[1]Liste bétail'!D:D,"")=0,"",_xlfn.XLOOKUP(D562,'[1]Liste bétail'!A:A,'[1]Liste bétail'!D:D,""))</f>
        <v/>
      </c>
      <c r="L562" s="3" t="str">
        <f>IF(_xlfn.XLOOKUP(F562,'[1]Liste bétail'!A:A,'[1]Liste bétail'!D:D,"")=0,"",_xlfn.XLOOKUP(F562,'[1]Liste bétail'!A:A,'[1]Liste bétail'!D:D,""))</f>
        <v>2V</v>
      </c>
      <c r="M562" s="3">
        <f t="shared" si="34"/>
        <v>1</v>
      </c>
      <c r="N562" s="3" t="str">
        <f t="shared" si="33"/>
        <v/>
      </c>
      <c r="O562" s="1"/>
      <c r="P562" s="1" t="str">
        <f t="shared" si="31"/>
        <v>L1_L56</v>
      </c>
    </row>
    <row r="563" spans="1:16" ht="11" customHeight="1" x14ac:dyDescent="0.45">
      <c r="A563" s="10">
        <v>562</v>
      </c>
      <c r="B563" s="14" t="s">
        <v>17</v>
      </c>
      <c r="C563" s="14">
        <v>46194</v>
      </c>
      <c r="D563" s="11">
        <v>20</v>
      </c>
      <c r="E563" s="12" t="s">
        <v>9</v>
      </c>
      <c r="F563" s="11">
        <v>106</v>
      </c>
      <c r="G563" s="11" t="str">
        <f>IF(ISERROR(VLOOKUP(D563,'[1]Liste bétail'!$A$1:$B$65516,2,FALSE)),"",VLOOKUP(D563,'[1]Liste bétail'!$A$1:$B$65516,2,FALSE))</f>
        <v>BENETNASH</v>
      </c>
      <c r="H563" s="11" t="str">
        <f t="shared" si="32"/>
        <v>-</v>
      </c>
      <c r="I563" s="11" t="str">
        <f>IF(ISERROR(VLOOKUP(F563,'[1]Liste bétail'!$A$1:$B$65516,2,FALSE)),"",VLOOKUP(F563,'[1]Liste bétail'!$A$1:$B$65516,2,FALSE))</f>
        <v>MISTRAL</v>
      </c>
      <c r="K563" s="3" t="str">
        <f>IF(_xlfn.XLOOKUP(D563,'[1]Liste bétail'!A:A,'[1]Liste bétail'!D:D,"")=0,"",_xlfn.XLOOKUP(D563,'[1]Liste bétail'!A:A,'[1]Liste bétail'!D:D,""))</f>
        <v/>
      </c>
      <c r="L563" s="3" t="str">
        <f>IF(_xlfn.XLOOKUP(F563,'[1]Liste bétail'!A:A,'[1]Liste bétail'!D:D,"")=0,"",_xlfn.XLOOKUP(F563,'[1]Liste bétail'!A:A,'[1]Liste bétail'!D:D,""))</f>
        <v>2V</v>
      </c>
      <c r="M563" s="3">
        <f t="shared" si="34"/>
        <v>1</v>
      </c>
      <c r="N563" s="3" t="str">
        <f t="shared" si="33"/>
        <v/>
      </c>
      <c r="O563" s="1"/>
      <c r="P563" s="1" t="str">
        <f t="shared" si="31"/>
        <v>L20_L106</v>
      </c>
    </row>
    <row r="564" spans="1:16" ht="11" customHeight="1" x14ac:dyDescent="0.45">
      <c r="A564" s="10">
        <v>563</v>
      </c>
      <c r="B564" s="14" t="s">
        <v>17</v>
      </c>
      <c r="C564" s="14">
        <v>46194</v>
      </c>
      <c r="D564" s="11">
        <v>80</v>
      </c>
      <c r="E564" s="12" t="s">
        <v>12</v>
      </c>
      <c r="F564" s="11">
        <v>32</v>
      </c>
      <c r="G564" s="11" t="str">
        <f>IF(ISERROR(VLOOKUP(D564,'[1]Liste bétail'!$A$1:$B$65516,2,FALSE)),"",VLOOKUP(D564,'[1]Liste bétail'!$A$1:$B$65516,2,FALSE))</f>
        <v>VALENCE</v>
      </c>
      <c r="H564" s="11" t="str">
        <f t="shared" si="32"/>
        <v>&gt;</v>
      </c>
      <c r="I564" s="11" t="str">
        <f>IF(ISERROR(VLOOKUP(F564,'[1]Liste bétail'!$A$1:$B$65516,2,FALSE)),"",VLOOKUP(F564,'[1]Liste bétail'!$A$1:$B$65516,2,FALSE))</f>
        <v>CHATAIGNE</v>
      </c>
      <c r="K564" s="3" t="str">
        <f>IF(_xlfn.XLOOKUP(D564,'[1]Liste bétail'!A:A,'[1]Liste bétail'!D:D,"")=0,"",_xlfn.XLOOKUP(D564,'[1]Liste bétail'!A:A,'[1]Liste bétail'!D:D,""))</f>
        <v>2V</v>
      </c>
      <c r="L564" s="3" t="str">
        <f>IF(_xlfn.XLOOKUP(F564,'[1]Liste bétail'!A:A,'[1]Liste bétail'!D:D,"")=0,"",_xlfn.XLOOKUP(F564,'[1]Liste bétail'!A:A,'[1]Liste bétail'!D:D,""))</f>
        <v/>
      </c>
      <c r="M564" s="3">
        <f t="shared" si="34"/>
        <v>1</v>
      </c>
      <c r="N564" s="3" t="str">
        <f t="shared" si="33"/>
        <v/>
      </c>
      <c r="O564" s="1"/>
      <c r="P564" s="1" t="str">
        <f t="shared" si="31"/>
        <v>L32_L80</v>
      </c>
    </row>
    <row r="565" spans="1:16" ht="11" customHeight="1" x14ac:dyDescent="0.45">
      <c r="A565" s="10">
        <v>564</v>
      </c>
      <c r="B565" s="14" t="s">
        <v>17</v>
      </c>
      <c r="C565" s="14">
        <v>46194</v>
      </c>
      <c r="D565" s="11">
        <v>90</v>
      </c>
      <c r="E565" s="12" t="s">
        <v>9</v>
      </c>
      <c r="F565" s="11">
        <v>28</v>
      </c>
      <c r="G565" s="11" t="str">
        <f>IF(ISERROR(VLOOKUP(D565,'[1]Liste bétail'!$A$1:$B$65516,2,FALSE)),"",VLOOKUP(D565,'[1]Liste bétail'!$A$1:$B$65516,2,FALSE))</f>
        <v>FLACA</v>
      </c>
      <c r="H565" s="11" t="str">
        <f t="shared" si="32"/>
        <v>-</v>
      </c>
      <c r="I565" s="11" t="str">
        <f>IF(ISERROR(VLOOKUP(F565,'[1]Liste bétail'!$A$1:$B$65516,2,FALSE)),"",VLOOKUP(F565,'[1]Liste bétail'!$A$1:$B$65516,2,FALSE))</f>
        <v>CHANEL</v>
      </c>
      <c r="K565" s="3" t="str">
        <f>IF(_xlfn.XLOOKUP(D565,'[1]Liste bétail'!A:A,'[1]Liste bétail'!D:D,"")=0,"",_xlfn.XLOOKUP(D565,'[1]Liste bétail'!A:A,'[1]Liste bétail'!D:D,""))</f>
        <v>2V</v>
      </c>
      <c r="L565" s="3" t="str">
        <f>IF(_xlfn.XLOOKUP(F565,'[1]Liste bétail'!A:A,'[1]Liste bétail'!D:D,"")=0,"",_xlfn.XLOOKUP(F565,'[1]Liste bétail'!A:A,'[1]Liste bétail'!D:D,""))</f>
        <v/>
      </c>
      <c r="M565" s="3">
        <f t="shared" si="34"/>
        <v>1</v>
      </c>
      <c r="N565" s="3" t="str">
        <f t="shared" si="33"/>
        <v/>
      </c>
      <c r="O565" s="1"/>
      <c r="P565" s="1" t="str">
        <f t="shared" si="31"/>
        <v>L28_L90</v>
      </c>
    </row>
    <row r="566" spans="1:16" ht="11" customHeight="1" x14ac:dyDescent="0.45">
      <c r="A566" s="10">
        <v>565</v>
      </c>
      <c r="B566" s="14" t="s">
        <v>17</v>
      </c>
      <c r="C566" s="14">
        <v>46194</v>
      </c>
      <c r="D566" s="11">
        <v>69</v>
      </c>
      <c r="E566" s="12" t="s">
        <v>9</v>
      </c>
      <c r="F566" s="11">
        <v>33</v>
      </c>
      <c r="G566" s="11" t="str">
        <f>IF(ISERROR(VLOOKUP(D566,'[1]Liste bétail'!$A$1:$B$65516,2,FALSE)),"",VLOOKUP(D566,'[1]Liste bétail'!$A$1:$B$65516,2,FALSE))</f>
        <v>METIS</v>
      </c>
      <c r="H566" s="11" t="str">
        <f t="shared" si="32"/>
        <v>-</v>
      </c>
      <c r="I566" s="11" t="str">
        <f>IF(ISERROR(VLOOKUP(F566,'[1]Liste bétail'!$A$1:$B$65516,2,FALSE)),"",VLOOKUP(F566,'[1]Liste bétail'!$A$1:$B$65516,2,FALSE))</f>
        <v>CHANTILLY</v>
      </c>
      <c r="K566" s="3" t="str">
        <f>IF(_xlfn.XLOOKUP(D566,'[1]Liste bétail'!A:A,'[1]Liste bétail'!D:D,"")=0,"",_xlfn.XLOOKUP(D566,'[1]Liste bétail'!A:A,'[1]Liste bétail'!D:D,""))</f>
        <v/>
      </c>
      <c r="L566" s="3" t="str">
        <f>IF(_xlfn.XLOOKUP(F566,'[1]Liste bétail'!A:A,'[1]Liste bétail'!D:D,"")=0,"",_xlfn.XLOOKUP(F566,'[1]Liste bétail'!A:A,'[1]Liste bétail'!D:D,""))</f>
        <v>2V</v>
      </c>
      <c r="M566" s="3">
        <f t="shared" si="34"/>
        <v>1</v>
      </c>
      <c r="N566" s="3" t="str">
        <f t="shared" si="33"/>
        <v/>
      </c>
      <c r="O566" s="1"/>
      <c r="P566" s="1" t="str">
        <f t="shared" si="31"/>
        <v>L33_L69</v>
      </c>
    </row>
    <row r="567" spans="1:16" ht="11" customHeight="1" x14ac:dyDescent="0.45">
      <c r="A567" s="10">
        <v>566</v>
      </c>
      <c r="B567" s="14" t="s">
        <v>17</v>
      </c>
      <c r="C567" s="14">
        <v>46194</v>
      </c>
      <c r="D567" s="11">
        <v>75</v>
      </c>
      <c r="E567" s="12" t="s">
        <v>9</v>
      </c>
      <c r="F567" s="11">
        <v>87</v>
      </c>
      <c r="G567" s="11" t="str">
        <f>IF(ISERROR(VLOOKUP(D567,'[1]Liste bétail'!$A$1:$B$65516,2,FALSE)),"",VLOOKUP(D567,'[1]Liste bétail'!$A$1:$B$65516,2,FALSE))</f>
        <v>MARCIA</v>
      </c>
      <c r="H567" s="11" t="str">
        <f t="shared" si="32"/>
        <v>-</v>
      </c>
      <c r="I567" s="11" t="str">
        <f>IF(ISERROR(VLOOKUP(F567,'[1]Liste bétail'!$A$1:$B$65516,2,FALSE)),"",VLOOKUP(F567,'[1]Liste bétail'!$A$1:$B$65516,2,FALSE))</f>
        <v>COMBAT</v>
      </c>
      <c r="K567" s="3" t="str">
        <f>IF(_xlfn.XLOOKUP(D567,'[1]Liste bétail'!A:A,'[1]Liste bétail'!D:D,"")=0,"",_xlfn.XLOOKUP(D567,'[1]Liste bétail'!A:A,'[1]Liste bétail'!D:D,""))</f>
        <v/>
      </c>
      <c r="L567" s="3" t="str">
        <f>IF(_xlfn.XLOOKUP(F567,'[1]Liste bétail'!A:A,'[1]Liste bétail'!D:D,"")=0,"",_xlfn.XLOOKUP(F567,'[1]Liste bétail'!A:A,'[1]Liste bétail'!D:D,""))</f>
        <v/>
      </c>
      <c r="M567" s="3" t="str">
        <f t="shared" si="34"/>
        <v/>
      </c>
      <c r="N567" s="3" t="str">
        <f t="shared" si="33"/>
        <v/>
      </c>
      <c r="O567" s="1"/>
      <c r="P567" s="1" t="str">
        <f t="shared" si="31"/>
        <v>L75_L87</v>
      </c>
    </row>
    <row r="568" spans="1:16" ht="11" customHeight="1" x14ac:dyDescent="0.45">
      <c r="A568" s="10">
        <v>567</v>
      </c>
      <c r="B568" s="14" t="s">
        <v>17</v>
      </c>
      <c r="C568" s="14">
        <v>46194</v>
      </c>
      <c r="D568" s="11">
        <v>132</v>
      </c>
      <c r="E568" s="12" t="s">
        <v>12</v>
      </c>
      <c r="F568" s="11">
        <v>33</v>
      </c>
      <c r="G568" s="11" t="str">
        <f>IF(ISERROR(VLOOKUP(D568,'[1]Liste bétail'!$A$1:$B$65516,2,FALSE)),"",VLOOKUP(D568,'[1]Liste bétail'!$A$1:$B$65516,2,FALSE))</f>
        <v>AÏCHA</v>
      </c>
      <c r="H568" s="11" t="str">
        <f t="shared" si="32"/>
        <v>&gt;</v>
      </c>
      <c r="I568" s="11" t="str">
        <f>IF(ISERROR(VLOOKUP(F568,'[1]Liste bétail'!$A$1:$B$65516,2,FALSE)),"",VLOOKUP(F568,'[1]Liste bétail'!$A$1:$B$65516,2,FALSE))</f>
        <v>CHANTILLY</v>
      </c>
      <c r="K568" s="3" t="str">
        <f>IF(_xlfn.XLOOKUP(D568,'[1]Liste bétail'!A:A,'[1]Liste bétail'!D:D,"")=0,"",_xlfn.XLOOKUP(D568,'[1]Liste bétail'!A:A,'[1]Liste bétail'!D:D,""))</f>
        <v/>
      </c>
      <c r="L568" s="3" t="str">
        <f>IF(_xlfn.XLOOKUP(F568,'[1]Liste bétail'!A:A,'[1]Liste bétail'!D:D,"")=0,"",_xlfn.XLOOKUP(F568,'[1]Liste bétail'!A:A,'[1]Liste bétail'!D:D,""))</f>
        <v>2V</v>
      </c>
      <c r="M568" s="3">
        <f t="shared" si="34"/>
        <v>1</v>
      </c>
      <c r="N568" s="3" t="str">
        <f t="shared" si="33"/>
        <v/>
      </c>
      <c r="O568" s="1"/>
      <c r="P568" s="1" t="str">
        <f t="shared" si="31"/>
        <v>L33_L132</v>
      </c>
    </row>
    <row r="569" spans="1:16" ht="11" customHeight="1" x14ac:dyDescent="0.45">
      <c r="A569" s="10">
        <v>568</v>
      </c>
      <c r="B569" s="14" t="s">
        <v>17</v>
      </c>
      <c r="C569" s="14">
        <v>46194</v>
      </c>
      <c r="D569" s="11">
        <v>20</v>
      </c>
      <c r="E569" s="12" t="s">
        <v>9</v>
      </c>
      <c r="F569" s="11">
        <v>14</v>
      </c>
      <c r="G569" s="11" t="str">
        <f>IF(ISERROR(VLOOKUP(D569,'[1]Liste bétail'!$A$1:$B$65516,2,FALSE)),"",VLOOKUP(D569,'[1]Liste bétail'!$A$1:$B$65516,2,FALSE))</f>
        <v>BENETNASH</v>
      </c>
      <c r="H569" s="11" t="str">
        <f t="shared" si="32"/>
        <v>-</v>
      </c>
      <c r="I569" s="11" t="str">
        <f>IF(ISERROR(VLOOKUP(F569,'[1]Liste bétail'!$A$1:$B$65516,2,FALSE)),"",VLOOKUP(F569,'[1]Liste bétail'!$A$1:$B$65516,2,FALSE))</f>
        <v>NUBIE</v>
      </c>
      <c r="K569" s="3" t="str">
        <f>IF(_xlfn.XLOOKUP(D569,'[1]Liste bétail'!A:A,'[1]Liste bétail'!D:D,"")=0,"",_xlfn.XLOOKUP(D569,'[1]Liste bétail'!A:A,'[1]Liste bétail'!D:D,""))</f>
        <v/>
      </c>
      <c r="L569" s="3" t="str">
        <f>IF(_xlfn.XLOOKUP(F569,'[1]Liste bétail'!A:A,'[1]Liste bétail'!D:D,"")=0,"",_xlfn.XLOOKUP(F569,'[1]Liste bétail'!A:A,'[1]Liste bétail'!D:D,""))</f>
        <v/>
      </c>
      <c r="M569" s="3" t="str">
        <f t="shared" si="34"/>
        <v/>
      </c>
      <c r="N569" s="3" t="str">
        <f t="shared" si="33"/>
        <v/>
      </c>
      <c r="O569" s="1"/>
      <c r="P569" s="1" t="str">
        <f t="shared" si="31"/>
        <v>L14_L20</v>
      </c>
    </row>
    <row r="570" spans="1:16" ht="11" customHeight="1" x14ac:dyDescent="0.45">
      <c r="A570" s="10">
        <v>569</v>
      </c>
      <c r="B570" s="14" t="s">
        <v>17</v>
      </c>
      <c r="C570" s="14">
        <v>46194</v>
      </c>
      <c r="D570" s="11">
        <v>33</v>
      </c>
      <c r="E570" s="12" t="s">
        <v>9</v>
      </c>
      <c r="F570" s="11">
        <v>9</v>
      </c>
      <c r="G570" s="11" t="str">
        <f>IF(ISERROR(VLOOKUP(D570,'[1]Liste bétail'!$A$1:$B$65516,2,FALSE)),"",VLOOKUP(D570,'[1]Liste bétail'!$A$1:$B$65516,2,FALSE))</f>
        <v>CHANTILLY</v>
      </c>
      <c r="H570" s="11" t="str">
        <f t="shared" si="32"/>
        <v>-</v>
      </c>
      <c r="I570" s="11" t="str">
        <f>IF(ISERROR(VLOOKUP(F570,'[1]Liste bétail'!$A$1:$B$65516,2,FALSE)),"",VLOOKUP(F570,'[1]Liste bétail'!$A$1:$B$65516,2,FALSE))</f>
        <v>TYRANNIE</v>
      </c>
      <c r="K570" s="3" t="str">
        <f>IF(_xlfn.XLOOKUP(D570,'[1]Liste bétail'!A:A,'[1]Liste bétail'!D:D,"")=0,"",_xlfn.XLOOKUP(D570,'[1]Liste bétail'!A:A,'[1]Liste bétail'!D:D,""))</f>
        <v>2V</v>
      </c>
      <c r="L570" s="3" t="str">
        <f>IF(_xlfn.XLOOKUP(F570,'[1]Liste bétail'!A:A,'[1]Liste bétail'!D:D,"")=0,"",_xlfn.XLOOKUP(F570,'[1]Liste bétail'!A:A,'[1]Liste bétail'!D:D,""))</f>
        <v/>
      </c>
      <c r="M570" s="3">
        <f t="shared" si="34"/>
        <v>1</v>
      </c>
      <c r="N570" s="3" t="str">
        <f t="shared" si="33"/>
        <v/>
      </c>
      <c r="O570" s="1"/>
      <c r="P570" s="1" t="str">
        <f t="shared" si="31"/>
        <v>L9_L33</v>
      </c>
    </row>
    <row r="571" spans="1:16" ht="11" customHeight="1" x14ac:dyDescent="0.45">
      <c r="A571" s="10">
        <v>570</v>
      </c>
      <c r="B571" s="14" t="s">
        <v>17</v>
      </c>
      <c r="C571" s="14">
        <v>46194</v>
      </c>
      <c r="D571" s="11">
        <v>121</v>
      </c>
      <c r="E571" s="12" t="s">
        <v>9</v>
      </c>
      <c r="F571" s="11">
        <v>5</v>
      </c>
      <c r="G571" s="11" t="str">
        <f>IF(ISERROR(VLOOKUP(D571,'[1]Liste bétail'!$A$1:$B$65516,2,FALSE)),"",VLOOKUP(D571,'[1]Liste bétail'!$A$1:$B$65516,2,FALSE))</f>
        <v>COQUETTE</v>
      </c>
      <c r="H571" s="11" t="str">
        <f t="shared" si="32"/>
        <v>-</v>
      </c>
      <c r="I571" s="11" t="str">
        <f>IF(ISERROR(VLOOKUP(F571,'[1]Liste bétail'!$A$1:$B$65516,2,FALSE)),"",VLOOKUP(F571,'[1]Liste bétail'!$A$1:$B$65516,2,FALSE))</f>
        <v>BARQUETTE</v>
      </c>
      <c r="K571" s="3" t="str">
        <f>IF(_xlfn.XLOOKUP(D571,'[1]Liste bétail'!A:A,'[1]Liste bétail'!D:D,"")=0,"",_xlfn.XLOOKUP(D571,'[1]Liste bétail'!A:A,'[1]Liste bétail'!D:D,""))</f>
        <v>IV</v>
      </c>
      <c r="L571" s="3" t="str">
        <f>IF(_xlfn.XLOOKUP(F571,'[1]Liste bétail'!A:A,'[1]Liste bétail'!D:D,"")=0,"",_xlfn.XLOOKUP(F571,'[1]Liste bétail'!A:A,'[1]Liste bétail'!D:D,""))</f>
        <v>IV</v>
      </c>
      <c r="M571" s="3" t="str">
        <f t="shared" si="34"/>
        <v>IV</v>
      </c>
      <c r="N571" s="3" t="str">
        <f t="shared" si="33"/>
        <v>IV</v>
      </c>
      <c r="O571" s="1"/>
      <c r="P571" s="1" t="str">
        <f t="shared" si="31"/>
        <v>L5_L121</v>
      </c>
    </row>
    <row r="572" spans="1:16" ht="11" customHeight="1" x14ac:dyDescent="0.45">
      <c r="A572" s="10">
        <v>571</v>
      </c>
      <c r="B572" s="14" t="s">
        <v>17</v>
      </c>
      <c r="C572" s="14">
        <v>46194</v>
      </c>
      <c r="D572" s="11">
        <v>33</v>
      </c>
      <c r="E572" s="12" t="s">
        <v>12</v>
      </c>
      <c r="F572" s="11">
        <v>115</v>
      </c>
      <c r="G572" s="11" t="str">
        <f>IF(ISERROR(VLOOKUP(D572,'[1]Liste bétail'!$A$1:$B$65516,2,FALSE)),"",VLOOKUP(D572,'[1]Liste bétail'!$A$1:$B$65516,2,FALSE))</f>
        <v>CHANTILLY</v>
      </c>
      <c r="H572" s="11" t="str">
        <f t="shared" si="32"/>
        <v>&gt;</v>
      </c>
      <c r="I572" s="11" t="str">
        <f>IF(ISERROR(VLOOKUP(F572,'[1]Liste bétail'!$A$1:$B$65516,2,FALSE)),"",VLOOKUP(F572,'[1]Liste bétail'!$A$1:$B$65516,2,FALSE))</f>
        <v>BARBADOS</v>
      </c>
      <c r="K572" s="3" t="str">
        <f>IF(_xlfn.XLOOKUP(D572,'[1]Liste bétail'!A:A,'[1]Liste bétail'!D:D,"")=0,"",_xlfn.XLOOKUP(D572,'[1]Liste bétail'!A:A,'[1]Liste bétail'!D:D,""))</f>
        <v>2V</v>
      </c>
      <c r="L572" s="3" t="str">
        <f>IF(_xlfn.XLOOKUP(F572,'[1]Liste bétail'!A:A,'[1]Liste bétail'!D:D,"")=0,"",_xlfn.XLOOKUP(F572,'[1]Liste bétail'!A:A,'[1]Liste bétail'!D:D,""))</f>
        <v>2V</v>
      </c>
      <c r="M572" s="3" t="str">
        <f t="shared" si="34"/>
        <v>2V</v>
      </c>
      <c r="N572" s="3" t="str">
        <f t="shared" si="33"/>
        <v>2V</v>
      </c>
      <c r="O572" s="1"/>
      <c r="P572" s="1" t="str">
        <f t="shared" si="31"/>
        <v>L33_L115</v>
      </c>
    </row>
    <row r="573" spans="1:16" ht="11" customHeight="1" x14ac:dyDescent="0.45">
      <c r="A573" s="10">
        <v>572</v>
      </c>
      <c r="B573" s="14" t="s">
        <v>17</v>
      </c>
      <c r="C573" s="14">
        <v>46194</v>
      </c>
      <c r="D573" s="11">
        <v>33</v>
      </c>
      <c r="E573" s="12" t="s">
        <v>9</v>
      </c>
      <c r="F573" s="11">
        <v>130</v>
      </c>
      <c r="G573" s="11" t="str">
        <f>IF(ISERROR(VLOOKUP(D573,'[1]Liste bétail'!$A$1:$B$65516,2,FALSE)),"",VLOOKUP(D573,'[1]Liste bétail'!$A$1:$B$65516,2,FALSE))</f>
        <v>CHANTILLY</v>
      </c>
      <c r="H573" s="11" t="str">
        <f t="shared" si="32"/>
        <v>-</v>
      </c>
      <c r="I573" s="11" t="str">
        <f>IF(ISERROR(VLOOKUP(F573,'[1]Liste bétail'!$A$1:$B$65516,2,FALSE)),"",VLOOKUP(F573,'[1]Liste bétail'!$A$1:$B$65516,2,FALSE))</f>
        <v>MARQUISE</v>
      </c>
      <c r="K573" s="3" t="str">
        <f>IF(_xlfn.XLOOKUP(D573,'[1]Liste bétail'!A:A,'[1]Liste bétail'!D:D,"")=0,"",_xlfn.XLOOKUP(D573,'[1]Liste bétail'!A:A,'[1]Liste bétail'!D:D,""))</f>
        <v>2V</v>
      </c>
      <c r="L573" s="3" t="str">
        <f>IF(_xlfn.XLOOKUP(F573,'[1]Liste bétail'!A:A,'[1]Liste bétail'!D:D,"")=0,"",_xlfn.XLOOKUP(F573,'[1]Liste bétail'!A:A,'[1]Liste bétail'!D:D,""))</f>
        <v>IV</v>
      </c>
      <c r="M573" s="3">
        <f t="shared" si="34"/>
        <v>1</v>
      </c>
      <c r="N573" s="3" t="str">
        <f t="shared" si="33"/>
        <v/>
      </c>
      <c r="O573" s="1"/>
      <c r="P573" s="1" t="str">
        <f t="shared" si="31"/>
        <v>L33_L130</v>
      </c>
    </row>
    <row r="574" spans="1:16" ht="11" customHeight="1" x14ac:dyDescent="0.45">
      <c r="A574" s="10">
        <v>573</v>
      </c>
      <c r="B574" s="14" t="s">
        <v>17</v>
      </c>
      <c r="C574" s="14">
        <v>46194</v>
      </c>
      <c r="D574" s="11">
        <v>13</v>
      </c>
      <c r="E574" s="12" t="s">
        <v>9</v>
      </c>
      <c r="F574" s="11">
        <v>26</v>
      </c>
      <c r="G574" s="11" t="str">
        <f>IF(ISERROR(VLOOKUP(D574,'[1]Liste bétail'!$A$1:$B$65516,2,FALSE)),"",VLOOKUP(D574,'[1]Liste bétail'!$A$1:$B$65516,2,FALSE))</f>
        <v>ZEBULA</v>
      </c>
      <c r="H574" s="11" t="str">
        <f t="shared" si="32"/>
        <v>-</v>
      </c>
      <c r="I574" s="11" t="str">
        <f>IF(ISERROR(VLOOKUP(F574,'[1]Liste bétail'!$A$1:$B$65516,2,FALSE)),"",VLOOKUP(F574,'[1]Liste bétail'!$A$1:$B$65516,2,FALSE))</f>
        <v>BENZÉBÉ</v>
      </c>
      <c r="K574" s="3" t="str">
        <f>IF(_xlfn.XLOOKUP(D574,'[1]Liste bétail'!A:A,'[1]Liste bétail'!D:D,"")=0,"",_xlfn.XLOOKUP(D574,'[1]Liste bétail'!A:A,'[1]Liste bétail'!D:D,""))</f>
        <v/>
      </c>
      <c r="L574" s="3" t="str">
        <f>IF(_xlfn.XLOOKUP(F574,'[1]Liste bétail'!A:A,'[1]Liste bétail'!D:D,"")=0,"",_xlfn.XLOOKUP(F574,'[1]Liste bétail'!A:A,'[1]Liste bétail'!D:D,""))</f>
        <v/>
      </c>
      <c r="M574" s="3" t="str">
        <f t="shared" si="34"/>
        <v/>
      </c>
      <c r="N574" s="3" t="str">
        <f t="shared" si="33"/>
        <v/>
      </c>
      <c r="O574" s="1"/>
      <c r="P574" s="1" t="str">
        <f t="shared" si="31"/>
        <v>L13_L26</v>
      </c>
    </row>
    <row r="575" spans="1:16" ht="11" customHeight="1" x14ac:dyDescent="0.45">
      <c r="A575" s="10">
        <v>574</v>
      </c>
      <c r="B575" s="14" t="s">
        <v>17</v>
      </c>
      <c r="C575" s="14">
        <v>46194</v>
      </c>
      <c r="D575" s="11">
        <v>80</v>
      </c>
      <c r="E575" s="12" t="s">
        <v>9</v>
      </c>
      <c r="F575" s="11">
        <v>12</v>
      </c>
      <c r="G575" s="11" t="str">
        <f>IF(ISERROR(VLOOKUP(D575,'[1]Liste bétail'!$A$1:$B$65516,2,FALSE)),"",VLOOKUP(D575,'[1]Liste bétail'!$A$1:$B$65516,2,FALSE))</f>
        <v>VALENCE</v>
      </c>
      <c r="H575" s="11" t="str">
        <f t="shared" si="32"/>
        <v>-</v>
      </c>
      <c r="I575" s="11" t="str">
        <f>IF(ISERROR(VLOOKUP(F575,'[1]Liste bétail'!$A$1:$B$65516,2,FALSE)),"",VLOOKUP(F575,'[1]Liste bétail'!$A$1:$B$65516,2,FALSE))</f>
        <v>KORONA</v>
      </c>
      <c r="K575" s="3" t="str">
        <f>IF(_xlfn.XLOOKUP(D575,'[1]Liste bétail'!A:A,'[1]Liste bétail'!D:D,"")=0,"",_xlfn.XLOOKUP(D575,'[1]Liste bétail'!A:A,'[1]Liste bétail'!D:D,""))</f>
        <v>2V</v>
      </c>
      <c r="L575" s="3" t="str">
        <f>IF(_xlfn.XLOOKUP(F575,'[1]Liste bétail'!A:A,'[1]Liste bétail'!D:D,"")=0,"",_xlfn.XLOOKUP(F575,'[1]Liste bétail'!A:A,'[1]Liste bétail'!D:D,""))</f>
        <v/>
      </c>
      <c r="M575" s="3">
        <f t="shared" si="34"/>
        <v>1</v>
      </c>
      <c r="N575" s="3" t="str">
        <f t="shared" si="33"/>
        <v/>
      </c>
      <c r="O575" s="1"/>
      <c r="P575" s="1" t="str">
        <f t="shared" si="31"/>
        <v>L12_L80</v>
      </c>
    </row>
    <row r="576" spans="1:16" ht="11" customHeight="1" x14ac:dyDescent="0.45">
      <c r="A576" s="10">
        <v>575</v>
      </c>
      <c r="B576" s="14" t="s">
        <v>17</v>
      </c>
      <c r="C576" s="14">
        <v>46194</v>
      </c>
      <c r="D576" s="11">
        <v>65</v>
      </c>
      <c r="E576" s="12" t="s">
        <v>9</v>
      </c>
      <c r="F576" s="11">
        <v>132</v>
      </c>
      <c r="G576" s="11" t="str">
        <f>IF(ISERROR(VLOOKUP(D576,'[1]Liste bétail'!$A$1:$B$65516,2,FALSE)),"",VLOOKUP(D576,'[1]Liste bétail'!$A$1:$B$65516,2,FALSE))</f>
        <v>RAFALE</v>
      </c>
      <c r="H576" s="11" t="str">
        <f t="shared" si="32"/>
        <v>-</v>
      </c>
      <c r="I576" s="11" t="str">
        <f>IF(ISERROR(VLOOKUP(F576,'[1]Liste bétail'!$A$1:$B$65516,2,FALSE)),"",VLOOKUP(F576,'[1]Liste bétail'!$A$1:$B$65516,2,FALSE))</f>
        <v>AÏCHA</v>
      </c>
      <c r="K576" s="3" t="str">
        <f>IF(_xlfn.XLOOKUP(D576,'[1]Liste bétail'!A:A,'[1]Liste bétail'!D:D,"")=0,"",_xlfn.XLOOKUP(D576,'[1]Liste bétail'!A:A,'[1]Liste bétail'!D:D,""))</f>
        <v/>
      </c>
      <c r="L576" s="3" t="str">
        <f>IF(_xlfn.XLOOKUP(F576,'[1]Liste bétail'!A:A,'[1]Liste bétail'!D:D,"")=0,"",_xlfn.XLOOKUP(F576,'[1]Liste bétail'!A:A,'[1]Liste bétail'!D:D,""))</f>
        <v/>
      </c>
      <c r="M576" s="3" t="str">
        <f t="shared" si="34"/>
        <v/>
      </c>
      <c r="N576" s="3" t="str">
        <f t="shared" si="33"/>
        <v/>
      </c>
      <c r="O576" s="1"/>
      <c r="P576" s="1" t="str">
        <f t="shared" si="31"/>
        <v>L65_L132</v>
      </c>
    </row>
    <row r="577" spans="1:16" ht="11" customHeight="1" x14ac:dyDescent="0.45">
      <c r="A577" s="10">
        <v>576</v>
      </c>
      <c r="B577" s="14" t="s">
        <v>17</v>
      </c>
      <c r="C577" s="14">
        <v>46194</v>
      </c>
      <c r="D577" s="11">
        <v>79</v>
      </c>
      <c r="E577" s="12" t="s">
        <v>9</v>
      </c>
      <c r="F577" s="11">
        <v>124</v>
      </c>
      <c r="G577" s="11" t="str">
        <f>IF(ISERROR(VLOOKUP(D577,'[1]Liste bétail'!$A$1:$B$65516,2,FALSE)),"",VLOOKUP(D577,'[1]Liste bétail'!$A$1:$B$65516,2,FALSE))</f>
        <v>VACARME</v>
      </c>
      <c r="H577" s="11" t="str">
        <f t="shared" si="32"/>
        <v>-</v>
      </c>
      <c r="I577" s="11" t="str">
        <f>IF(ISERROR(VLOOKUP(F577,'[1]Liste bétail'!$A$1:$B$65516,2,FALSE)),"",VLOOKUP(F577,'[1]Liste bétail'!$A$1:$B$65516,2,FALSE))</f>
        <v>COQUINE</v>
      </c>
      <c r="K577" s="3" t="str">
        <f>IF(_xlfn.XLOOKUP(D577,'[1]Liste bétail'!A:A,'[1]Liste bétail'!D:D,"")=0,"",_xlfn.XLOOKUP(D577,'[1]Liste bétail'!A:A,'[1]Liste bétail'!D:D,""))</f>
        <v>2V</v>
      </c>
      <c r="L577" s="3" t="str">
        <f>IF(_xlfn.XLOOKUP(F577,'[1]Liste bétail'!A:A,'[1]Liste bétail'!D:D,"")=0,"",_xlfn.XLOOKUP(F577,'[1]Liste bétail'!A:A,'[1]Liste bétail'!D:D,""))</f>
        <v>2V</v>
      </c>
      <c r="M577" s="3" t="str">
        <f t="shared" si="34"/>
        <v>2V</v>
      </c>
      <c r="N577" s="3" t="str">
        <f t="shared" si="33"/>
        <v>2V</v>
      </c>
      <c r="O577" s="1"/>
      <c r="P577" s="1" t="str">
        <f t="shared" si="31"/>
        <v>L79_L124</v>
      </c>
    </row>
    <row r="578" spans="1:16" ht="11" customHeight="1" x14ac:dyDescent="0.45">
      <c r="A578" s="10">
        <v>577</v>
      </c>
      <c r="B578" s="14" t="s">
        <v>17</v>
      </c>
      <c r="C578" s="14">
        <v>46194</v>
      </c>
      <c r="D578" s="11">
        <v>108</v>
      </c>
      <c r="E578" s="12" t="s">
        <v>9</v>
      </c>
      <c r="F578" s="11">
        <v>57</v>
      </c>
      <c r="G578" s="11" t="str">
        <f>IF(ISERROR(VLOOKUP(D578,'[1]Liste bétail'!$A$1:$B$65516,2,FALSE)),"",VLOOKUP(D578,'[1]Liste bétail'!$A$1:$B$65516,2,FALSE))</f>
        <v>BALOO</v>
      </c>
      <c r="H578" s="11" t="str">
        <f t="shared" si="32"/>
        <v>-</v>
      </c>
      <c r="I578" s="11" t="str">
        <f>IF(ISERROR(VLOOKUP(F578,'[1]Liste bétail'!$A$1:$B$65516,2,FALSE)),"",VLOOKUP(F578,'[1]Liste bétail'!$A$1:$B$65516,2,FALSE))</f>
        <v>FRISSON</v>
      </c>
      <c r="K578" s="3" t="str">
        <f>IF(_xlfn.XLOOKUP(D578,'[1]Liste bétail'!A:A,'[1]Liste bétail'!D:D,"")=0,"",_xlfn.XLOOKUP(D578,'[1]Liste bétail'!A:A,'[1]Liste bétail'!D:D,""))</f>
        <v/>
      </c>
      <c r="L578" s="3" t="str">
        <f>IF(_xlfn.XLOOKUP(F578,'[1]Liste bétail'!A:A,'[1]Liste bétail'!D:D,"")=0,"",_xlfn.XLOOKUP(F578,'[1]Liste bétail'!A:A,'[1]Liste bétail'!D:D,""))</f>
        <v/>
      </c>
      <c r="M578" s="3" t="str">
        <f t="shared" si="34"/>
        <v/>
      </c>
      <c r="N578" s="3" t="str">
        <f t="shared" si="33"/>
        <v/>
      </c>
      <c r="O578" s="1"/>
      <c r="P578" s="1" t="str">
        <f t="shared" si="31"/>
        <v>L57_L108</v>
      </c>
    </row>
    <row r="579" spans="1:16" ht="11" customHeight="1" x14ac:dyDescent="0.45">
      <c r="A579" s="10">
        <v>578</v>
      </c>
      <c r="B579" s="14" t="s">
        <v>19</v>
      </c>
      <c r="C579" s="14">
        <v>46194</v>
      </c>
      <c r="D579" s="11">
        <v>87</v>
      </c>
      <c r="E579" s="12" t="s">
        <v>9</v>
      </c>
      <c r="F579" s="11">
        <v>112</v>
      </c>
      <c r="G579" s="11" t="str">
        <f>IF(ISERROR(VLOOKUP(D579,'[1]Liste bétail'!$A$1:$B$65516,2,FALSE)),"",VLOOKUP(D579,'[1]Liste bétail'!$A$1:$B$65516,2,FALSE))</f>
        <v>COMBAT</v>
      </c>
      <c r="H579" s="11" t="str">
        <f t="shared" si="32"/>
        <v>-</v>
      </c>
      <c r="I579" s="11" t="str">
        <f>IF(ISERROR(VLOOKUP(F579,'[1]Liste bétail'!$A$1:$B$65516,2,FALSE)),"",VLOOKUP(F579,'[1]Liste bétail'!$A$1:$B$65516,2,FALSE))</f>
        <v>VALENCIA</v>
      </c>
      <c r="K579" s="3" t="str">
        <f>IF(_xlfn.XLOOKUP(D579,'[1]Liste bétail'!A:A,'[1]Liste bétail'!D:D,"")=0,"",_xlfn.XLOOKUP(D579,'[1]Liste bétail'!A:A,'[1]Liste bétail'!D:D,""))</f>
        <v/>
      </c>
      <c r="L579" s="3" t="str">
        <f>IF(_xlfn.XLOOKUP(F579,'[1]Liste bétail'!A:A,'[1]Liste bétail'!D:D,"")=0,"",_xlfn.XLOOKUP(F579,'[1]Liste bétail'!A:A,'[1]Liste bétail'!D:D,""))</f>
        <v>IV</v>
      </c>
      <c r="M579" s="3">
        <f t="shared" si="34"/>
        <v>1</v>
      </c>
      <c r="N579" s="3" t="str">
        <f t="shared" si="33"/>
        <v/>
      </c>
      <c r="O579" s="1"/>
      <c r="P579" s="1" t="str">
        <f t="shared" si="31"/>
        <v>L87_L112</v>
      </c>
    </row>
    <row r="580" spans="1:16" ht="11" customHeight="1" x14ac:dyDescent="0.45">
      <c r="A580" s="10">
        <v>579</v>
      </c>
      <c r="B580" s="14" t="s">
        <v>19</v>
      </c>
      <c r="C580" s="14">
        <v>46194</v>
      </c>
      <c r="D580" s="11">
        <v>85</v>
      </c>
      <c r="E580" s="12" t="s">
        <v>9</v>
      </c>
      <c r="F580" s="11">
        <v>112</v>
      </c>
      <c r="G580" s="11" t="str">
        <f>IF(ISERROR(VLOOKUP(D580,'[1]Liste bétail'!$A$1:$B$65516,2,FALSE)),"",VLOOKUP(D580,'[1]Liste bétail'!$A$1:$B$65516,2,FALSE))</f>
        <v>CHAMPION</v>
      </c>
      <c r="H580" s="11" t="str">
        <f t="shared" si="32"/>
        <v>-</v>
      </c>
      <c r="I580" s="11" t="str">
        <f>IF(ISERROR(VLOOKUP(F580,'[1]Liste bétail'!$A$1:$B$65516,2,FALSE)),"",VLOOKUP(F580,'[1]Liste bétail'!$A$1:$B$65516,2,FALSE))</f>
        <v>VALENCIA</v>
      </c>
      <c r="K580" s="3" t="str">
        <f>IF(_xlfn.XLOOKUP(D580,'[1]Liste bétail'!A:A,'[1]Liste bétail'!D:D,"")=0,"",_xlfn.XLOOKUP(D580,'[1]Liste bétail'!A:A,'[1]Liste bétail'!D:D,""))</f>
        <v/>
      </c>
      <c r="L580" s="3" t="str">
        <f>IF(_xlfn.XLOOKUP(F580,'[1]Liste bétail'!A:A,'[1]Liste bétail'!D:D,"")=0,"",_xlfn.XLOOKUP(F580,'[1]Liste bétail'!A:A,'[1]Liste bétail'!D:D,""))</f>
        <v>IV</v>
      </c>
      <c r="M580" s="3">
        <f t="shared" si="34"/>
        <v>1</v>
      </c>
      <c r="N580" s="3" t="str">
        <f t="shared" si="33"/>
        <v/>
      </c>
      <c r="O580" s="1"/>
      <c r="P580" s="1" t="str">
        <f t="shared" si="31"/>
        <v>L85_L112</v>
      </c>
    </row>
    <row r="581" spans="1:16" ht="11" customHeight="1" x14ac:dyDescent="0.45">
      <c r="A581" s="10">
        <v>580</v>
      </c>
      <c r="B581" s="14" t="s">
        <v>19</v>
      </c>
      <c r="C581" s="14">
        <v>46194</v>
      </c>
      <c r="D581" s="11">
        <v>70</v>
      </c>
      <c r="E581" s="12" t="s">
        <v>9</v>
      </c>
      <c r="F581" s="11">
        <v>10</v>
      </c>
      <c r="G581" s="11" t="str">
        <f>IF(ISERROR(VLOOKUP(D581,'[1]Liste bétail'!$A$1:$B$65516,2,FALSE)),"",VLOOKUP(D581,'[1]Liste bétail'!$A$1:$B$65516,2,FALSE))</f>
        <v>DAESY</v>
      </c>
      <c r="H581" s="11" t="str">
        <f t="shared" si="32"/>
        <v>-</v>
      </c>
      <c r="I581" s="11" t="str">
        <f>IF(ISERROR(VLOOKUP(F581,'[1]Liste bétail'!$A$1:$B$65516,2,FALSE)),"",VLOOKUP(F581,'[1]Liste bétail'!$A$1:$B$65516,2,FALSE))</f>
        <v>LIO</v>
      </c>
      <c r="K581" s="3" t="str">
        <f>IF(_xlfn.XLOOKUP(D581,'[1]Liste bétail'!A:A,'[1]Liste bétail'!D:D,"")=0,"",_xlfn.XLOOKUP(D581,'[1]Liste bétail'!A:A,'[1]Liste bétail'!D:D,""))</f>
        <v/>
      </c>
      <c r="L581" s="3" t="str">
        <f>IF(_xlfn.XLOOKUP(F581,'[1]Liste bétail'!A:A,'[1]Liste bétail'!D:D,"")=0,"",_xlfn.XLOOKUP(F581,'[1]Liste bétail'!A:A,'[1]Liste bétail'!D:D,""))</f>
        <v/>
      </c>
      <c r="M581" s="3" t="str">
        <f t="shared" si="34"/>
        <v/>
      </c>
      <c r="N581" s="3" t="str">
        <f t="shared" si="33"/>
        <v/>
      </c>
      <c r="O581" s="1"/>
      <c r="P581" s="1" t="str">
        <f t="shared" si="31"/>
        <v>L10_L70</v>
      </c>
    </row>
    <row r="582" spans="1:16" ht="11" customHeight="1" x14ac:dyDescent="0.45">
      <c r="A582" s="10">
        <v>581</v>
      </c>
      <c r="B582" s="14" t="s">
        <v>19</v>
      </c>
      <c r="C582" s="14">
        <v>46194</v>
      </c>
      <c r="D582" s="11">
        <v>49</v>
      </c>
      <c r="E582" s="12" t="s">
        <v>9</v>
      </c>
      <c r="F582" s="11">
        <v>120</v>
      </c>
      <c r="G582" s="11" t="str">
        <f>IF(ISERROR(VLOOKUP(D582,'[1]Liste bétail'!$A$1:$B$65516,2,FALSE)),"",VLOOKUP(D582,'[1]Liste bétail'!$A$1:$B$65516,2,FALSE))</f>
        <v>GANACHE</v>
      </c>
      <c r="H582" s="11" t="str">
        <f t="shared" si="32"/>
        <v>-</v>
      </c>
      <c r="I582" s="11" t="str">
        <f>IF(ISERROR(VLOOKUP(F582,'[1]Liste bétail'!$A$1:$B$65516,2,FALSE)),"",VLOOKUP(F582,'[1]Liste bétail'!$A$1:$B$65516,2,FALSE))</f>
        <v>TORNADE</v>
      </c>
      <c r="K582" s="3" t="str">
        <f>IF(_xlfn.XLOOKUP(D582,'[1]Liste bétail'!A:A,'[1]Liste bétail'!D:D,"")=0,"",_xlfn.XLOOKUP(D582,'[1]Liste bétail'!A:A,'[1]Liste bétail'!D:D,""))</f>
        <v>IV</v>
      </c>
      <c r="L582" s="3" t="str">
        <f>IF(_xlfn.XLOOKUP(F582,'[1]Liste bétail'!A:A,'[1]Liste bétail'!D:D,"")=0,"",_xlfn.XLOOKUP(F582,'[1]Liste bétail'!A:A,'[1]Liste bétail'!D:D,""))</f>
        <v>IV</v>
      </c>
      <c r="M582" s="3" t="str">
        <f t="shared" si="34"/>
        <v>IV</v>
      </c>
      <c r="N582" s="3" t="str">
        <f t="shared" si="33"/>
        <v>IV</v>
      </c>
      <c r="O582" s="1"/>
      <c r="P582" s="1" t="str">
        <f t="shared" si="31"/>
        <v>L49_L120</v>
      </c>
    </row>
    <row r="583" spans="1:16" ht="11" customHeight="1" x14ac:dyDescent="0.45">
      <c r="A583" s="10">
        <v>582</v>
      </c>
      <c r="B583" s="14" t="s">
        <v>19</v>
      </c>
      <c r="C583" s="14">
        <v>46194</v>
      </c>
      <c r="D583" s="11">
        <v>129</v>
      </c>
      <c r="E583" s="12" t="s">
        <v>9</v>
      </c>
      <c r="F583" s="11">
        <v>122</v>
      </c>
      <c r="G583" s="11" t="str">
        <f>IF(ISERROR(VLOOKUP(D583,'[1]Liste bétail'!$A$1:$B$65516,2,FALSE)),"",VLOOKUP(D583,'[1]Liste bétail'!$A$1:$B$65516,2,FALSE))</f>
        <v>SIMBA</v>
      </c>
      <c r="H583" s="11" t="str">
        <f t="shared" si="32"/>
        <v>-</v>
      </c>
      <c r="I583" s="11" t="str">
        <f>IF(ISERROR(VLOOKUP(F583,'[1]Liste bétail'!$A$1:$B$65516,2,FALSE)),"",VLOOKUP(F583,'[1]Liste bétail'!$A$1:$B$65516,2,FALSE))</f>
        <v>NINA</v>
      </c>
      <c r="K583" s="3" t="str">
        <f>IF(_xlfn.XLOOKUP(D583,'[1]Liste bétail'!A:A,'[1]Liste bétail'!D:D,"")=0,"",_xlfn.XLOOKUP(D583,'[1]Liste bétail'!A:A,'[1]Liste bétail'!D:D,""))</f>
        <v>IV</v>
      </c>
      <c r="L583" s="3" t="str">
        <f>IF(_xlfn.XLOOKUP(F583,'[1]Liste bétail'!A:A,'[1]Liste bétail'!D:D,"")=0,"",_xlfn.XLOOKUP(F583,'[1]Liste bétail'!A:A,'[1]Liste bétail'!D:D,""))</f>
        <v>2V</v>
      </c>
      <c r="M583" s="3">
        <f t="shared" si="34"/>
        <v>1</v>
      </c>
      <c r="N583" s="3" t="str">
        <f t="shared" si="33"/>
        <v/>
      </c>
      <c r="O583" s="1"/>
      <c r="P583" s="1" t="str">
        <f t="shared" si="31"/>
        <v>L122_L129</v>
      </c>
    </row>
    <row r="584" spans="1:16" ht="11" customHeight="1" x14ac:dyDescent="0.45">
      <c r="A584" s="10">
        <v>583</v>
      </c>
      <c r="B584" s="14" t="s">
        <v>19</v>
      </c>
      <c r="C584" s="14">
        <v>46194</v>
      </c>
      <c r="D584" s="11">
        <v>128</v>
      </c>
      <c r="E584" s="12" t="s">
        <v>9</v>
      </c>
      <c r="F584" s="11">
        <v>70</v>
      </c>
      <c r="G584" s="11" t="str">
        <f>IF(ISERROR(VLOOKUP(D584,'[1]Liste bétail'!$A$1:$B$65516,2,FALSE)),"",VLOOKUP(D584,'[1]Liste bétail'!$A$1:$B$65516,2,FALSE))</f>
        <v>RIPOSTE</v>
      </c>
      <c r="H584" s="11" t="str">
        <f t="shared" si="32"/>
        <v>-</v>
      </c>
      <c r="I584" s="11" t="str">
        <f>IF(ISERROR(VLOOKUP(F584,'[1]Liste bétail'!$A$1:$B$65516,2,FALSE)),"",VLOOKUP(F584,'[1]Liste bétail'!$A$1:$B$65516,2,FALSE))</f>
        <v>DAESY</v>
      </c>
      <c r="K584" s="3" t="str">
        <f>IF(_xlfn.XLOOKUP(D584,'[1]Liste bétail'!A:A,'[1]Liste bétail'!D:D,"")=0,"",_xlfn.XLOOKUP(D584,'[1]Liste bétail'!A:A,'[1]Liste bétail'!D:D,""))</f>
        <v/>
      </c>
      <c r="L584" s="3" t="str">
        <f>IF(_xlfn.XLOOKUP(F584,'[1]Liste bétail'!A:A,'[1]Liste bétail'!D:D,"")=0,"",_xlfn.XLOOKUP(F584,'[1]Liste bétail'!A:A,'[1]Liste bétail'!D:D,""))</f>
        <v/>
      </c>
      <c r="M584" s="3" t="str">
        <f t="shared" si="34"/>
        <v/>
      </c>
      <c r="N584" s="3" t="str">
        <f t="shared" si="33"/>
        <v/>
      </c>
      <c r="O584" s="1"/>
      <c r="P584" s="1" t="str">
        <f t="shared" si="31"/>
        <v>L70_L128</v>
      </c>
    </row>
    <row r="585" spans="1:16" ht="11" customHeight="1" x14ac:dyDescent="0.45">
      <c r="A585" s="10">
        <v>584</v>
      </c>
      <c r="B585" s="14" t="s">
        <v>19</v>
      </c>
      <c r="C585" s="14">
        <v>46194</v>
      </c>
      <c r="D585" s="11">
        <v>20</v>
      </c>
      <c r="E585" s="12" t="s">
        <v>9</v>
      </c>
      <c r="F585" s="11">
        <v>69</v>
      </c>
      <c r="G585" s="11" t="str">
        <f>IF(ISERROR(VLOOKUP(D585,'[1]Liste bétail'!$A$1:$B$65516,2,FALSE)),"",VLOOKUP(D585,'[1]Liste bétail'!$A$1:$B$65516,2,FALSE))</f>
        <v>BENETNASH</v>
      </c>
      <c r="H585" s="11" t="str">
        <f t="shared" si="32"/>
        <v>-</v>
      </c>
      <c r="I585" s="11" t="str">
        <f>IF(ISERROR(VLOOKUP(F585,'[1]Liste bétail'!$A$1:$B$65516,2,FALSE)),"",VLOOKUP(F585,'[1]Liste bétail'!$A$1:$B$65516,2,FALSE))</f>
        <v>METIS</v>
      </c>
      <c r="K585" s="3" t="str">
        <f>IF(_xlfn.XLOOKUP(D585,'[1]Liste bétail'!A:A,'[1]Liste bétail'!D:D,"")=0,"",_xlfn.XLOOKUP(D585,'[1]Liste bétail'!A:A,'[1]Liste bétail'!D:D,""))</f>
        <v/>
      </c>
      <c r="L585" s="3" t="str">
        <f>IF(_xlfn.XLOOKUP(F585,'[1]Liste bétail'!A:A,'[1]Liste bétail'!D:D,"")=0,"",_xlfn.XLOOKUP(F585,'[1]Liste bétail'!A:A,'[1]Liste bétail'!D:D,""))</f>
        <v/>
      </c>
      <c r="M585" s="3" t="str">
        <f t="shared" si="34"/>
        <v/>
      </c>
      <c r="N585" s="3" t="str">
        <f t="shared" si="33"/>
        <v/>
      </c>
      <c r="O585" s="1"/>
      <c r="P585" s="1" t="str">
        <f t="shared" si="31"/>
        <v>L20_L69</v>
      </c>
    </row>
    <row r="586" spans="1:16" ht="11" customHeight="1" x14ac:dyDescent="0.45">
      <c r="A586" s="10">
        <v>585</v>
      </c>
      <c r="B586" s="14" t="s">
        <v>19</v>
      </c>
      <c r="C586" s="14">
        <v>46194</v>
      </c>
      <c r="D586" s="11">
        <v>96</v>
      </c>
      <c r="E586" s="12" t="s">
        <v>9</v>
      </c>
      <c r="F586" s="11">
        <v>14</v>
      </c>
      <c r="G586" s="11" t="str">
        <f>IF(ISERROR(VLOOKUP(D586,'[1]Liste bétail'!$A$1:$B$65516,2,FALSE)),"",VLOOKUP(D586,'[1]Liste bétail'!$A$1:$B$65516,2,FALSE))</f>
        <v>PALOMINA</v>
      </c>
      <c r="H586" s="11" t="str">
        <f t="shared" si="32"/>
        <v>-</v>
      </c>
      <c r="I586" s="11" t="str">
        <f>IF(ISERROR(VLOOKUP(F586,'[1]Liste bétail'!$A$1:$B$65516,2,FALSE)),"",VLOOKUP(F586,'[1]Liste bétail'!$A$1:$B$65516,2,FALSE))</f>
        <v>NUBIE</v>
      </c>
      <c r="K586" s="3" t="str">
        <f>IF(_xlfn.XLOOKUP(D586,'[1]Liste bétail'!A:A,'[1]Liste bétail'!D:D,"")=0,"",_xlfn.XLOOKUP(D586,'[1]Liste bétail'!A:A,'[1]Liste bétail'!D:D,""))</f>
        <v/>
      </c>
      <c r="L586" s="3" t="str">
        <f>IF(_xlfn.XLOOKUP(F586,'[1]Liste bétail'!A:A,'[1]Liste bétail'!D:D,"")=0,"",_xlfn.XLOOKUP(F586,'[1]Liste bétail'!A:A,'[1]Liste bétail'!D:D,""))</f>
        <v/>
      </c>
      <c r="M586" s="3" t="str">
        <f t="shared" si="34"/>
        <v/>
      </c>
      <c r="N586" s="3" t="str">
        <f t="shared" si="33"/>
        <v/>
      </c>
      <c r="O586" s="1"/>
      <c r="P586" s="1" t="str">
        <f t="shared" si="31"/>
        <v>L14_L96</v>
      </c>
    </row>
    <row r="587" spans="1:16" ht="11" customHeight="1" x14ac:dyDescent="0.45">
      <c r="A587" s="10">
        <v>586</v>
      </c>
      <c r="B587" s="14" t="s">
        <v>19</v>
      </c>
      <c r="C587" s="14">
        <v>46194</v>
      </c>
      <c r="D587" s="11">
        <v>7</v>
      </c>
      <c r="E587" s="12" t="s">
        <v>12</v>
      </c>
      <c r="F587" s="11">
        <v>79</v>
      </c>
      <c r="G587" s="11" t="str">
        <f>IF(ISERROR(VLOOKUP(D587,'[1]Liste bétail'!$A$1:$B$65516,2,FALSE)),"",VLOOKUP(D587,'[1]Liste bétail'!$A$1:$B$65516,2,FALSE))</f>
        <v>NAIROBI</v>
      </c>
      <c r="H587" s="11" t="str">
        <f t="shared" si="32"/>
        <v>&gt;</v>
      </c>
      <c r="I587" s="11" t="str">
        <f>IF(ISERROR(VLOOKUP(F587,'[1]Liste bétail'!$A$1:$B$65516,2,FALSE)),"",VLOOKUP(F587,'[1]Liste bétail'!$A$1:$B$65516,2,FALSE))</f>
        <v>VACARME</v>
      </c>
      <c r="K587" s="3" t="str">
        <f>IF(_xlfn.XLOOKUP(D587,'[1]Liste bétail'!A:A,'[1]Liste bétail'!D:D,"")=0,"",_xlfn.XLOOKUP(D587,'[1]Liste bétail'!A:A,'[1]Liste bétail'!D:D,""))</f>
        <v/>
      </c>
      <c r="L587" s="3" t="str">
        <f>IF(_xlfn.XLOOKUP(F587,'[1]Liste bétail'!A:A,'[1]Liste bétail'!D:D,"")=0,"",_xlfn.XLOOKUP(F587,'[1]Liste bétail'!A:A,'[1]Liste bétail'!D:D,""))</f>
        <v>2V</v>
      </c>
      <c r="M587" s="3">
        <f t="shared" si="34"/>
        <v>1</v>
      </c>
      <c r="N587" s="3" t="str">
        <f t="shared" si="33"/>
        <v/>
      </c>
      <c r="O587" s="1"/>
      <c r="P587" s="1" t="str">
        <f t="shared" si="31"/>
        <v>L7_L79</v>
      </c>
    </row>
    <row r="588" spans="1:16" ht="11" customHeight="1" x14ac:dyDescent="0.45">
      <c r="A588" s="10">
        <v>587</v>
      </c>
      <c r="B588" s="14" t="s">
        <v>19</v>
      </c>
      <c r="C588" s="14">
        <v>46194</v>
      </c>
      <c r="D588" s="11">
        <v>65</v>
      </c>
      <c r="E588" s="12" t="s">
        <v>9</v>
      </c>
      <c r="F588" s="11">
        <v>61</v>
      </c>
      <c r="G588" s="11" t="str">
        <f>IF(ISERROR(VLOOKUP(D588,'[1]Liste bétail'!$A$1:$B$65516,2,FALSE)),"",VLOOKUP(D588,'[1]Liste bétail'!$A$1:$B$65516,2,FALSE))</f>
        <v>RAFALE</v>
      </c>
      <c r="H588" s="11" t="str">
        <f t="shared" si="32"/>
        <v>-</v>
      </c>
      <c r="I588" s="11" t="str">
        <f>IF(ISERROR(VLOOKUP(F588,'[1]Liste bétail'!$A$1:$B$65516,2,FALSE)),"",VLOOKUP(F588,'[1]Liste bétail'!$A$1:$B$65516,2,FALSE))</f>
        <v>ASPIRINE</v>
      </c>
      <c r="K588" s="3" t="str">
        <f>IF(_xlfn.XLOOKUP(D588,'[1]Liste bétail'!A:A,'[1]Liste bétail'!D:D,"")=0,"",_xlfn.XLOOKUP(D588,'[1]Liste bétail'!A:A,'[1]Liste bétail'!D:D,""))</f>
        <v/>
      </c>
      <c r="L588" s="3" t="str">
        <f>IF(_xlfn.XLOOKUP(F588,'[1]Liste bétail'!A:A,'[1]Liste bétail'!D:D,"")=0,"",_xlfn.XLOOKUP(F588,'[1]Liste bétail'!A:A,'[1]Liste bétail'!D:D,""))</f>
        <v>2V</v>
      </c>
      <c r="M588" s="3">
        <f t="shared" si="34"/>
        <v>1</v>
      </c>
      <c r="N588" s="3" t="str">
        <f t="shared" si="33"/>
        <v/>
      </c>
      <c r="O588" s="1"/>
      <c r="P588" s="1" t="str">
        <f t="shared" si="31"/>
        <v>L61_L65</v>
      </c>
    </row>
    <row r="589" spans="1:16" ht="11" customHeight="1" x14ac:dyDescent="0.45">
      <c r="A589" s="10">
        <v>588</v>
      </c>
      <c r="B589" s="14" t="s">
        <v>19</v>
      </c>
      <c r="C589" s="14">
        <v>46194</v>
      </c>
      <c r="D589" s="11">
        <v>119</v>
      </c>
      <c r="E589" s="12" t="s">
        <v>9</v>
      </c>
      <c r="F589" s="11">
        <v>14</v>
      </c>
      <c r="G589" s="11" t="str">
        <f>IF(ISERROR(VLOOKUP(D589,'[1]Liste bétail'!$A$1:$B$65516,2,FALSE)),"",VLOOKUP(D589,'[1]Liste bétail'!$A$1:$B$65516,2,FALSE))</f>
        <v>CALCUTTA</v>
      </c>
      <c r="H589" s="11" t="str">
        <f t="shared" si="32"/>
        <v>-</v>
      </c>
      <c r="I589" s="11" t="str">
        <f>IF(ISERROR(VLOOKUP(F589,'[1]Liste bétail'!$A$1:$B$65516,2,FALSE)),"",VLOOKUP(F589,'[1]Liste bétail'!$A$1:$B$65516,2,FALSE))</f>
        <v>NUBIE</v>
      </c>
      <c r="K589" s="3" t="str">
        <f>IF(_xlfn.XLOOKUP(D589,'[1]Liste bétail'!A:A,'[1]Liste bétail'!D:D,"")=0,"",_xlfn.XLOOKUP(D589,'[1]Liste bétail'!A:A,'[1]Liste bétail'!D:D,""))</f>
        <v/>
      </c>
      <c r="L589" s="3" t="str">
        <f>IF(_xlfn.XLOOKUP(F589,'[1]Liste bétail'!A:A,'[1]Liste bétail'!D:D,"")=0,"",_xlfn.XLOOKUP(F589,'[1]Liste bétail'!A:A,'[1]Liste bétail'!D:D,""))</f>
        <v/>
      </c>
      <c r="M589" s="3" t="str">
        <f t="shared" si="34"/>
        <v/>
      </c>
      <c r="N589" s="3" t="str">
        <f t="shared" si="33"/>
        <v/>
      </c>
      <c r="O589" s="1"/>
      <c r="P589" s="1" t="str">
        <f t="shared" si="31"/>
        <v>L14_L119</v>
      </c>
    </row>
    <row r="590" spans="1:16" ht="11" customHeight="1" x14ac:dyDescent="0.45">
      <c r="A590" s="10">
        <v>589</v>
      </c>
      <c r="B590" s="14" t="s">
        <v>19</v>
      </c>
      <c r="C590" s="14">
        <v>46194</v>
      </c>
      <c r="D590" s="11">
        <v>58</v>
      </c>
      <c r="E590" s="12" t="s">
        <v>9</v>
      </c>
      <c r="F590" s="11">
        <v>65</v>
      </c>
      <c r="G590" s="11" t="str">
        <f>IF(ISERROR(VLOOKUP(D590,'[1]Liste bétail'!$A$1:$B$65516,2,FALSE)),"",VLOOKUP(D590,'[1]Liste bétail'!$A$1:$B$65516,2,FALSE))</f>
        <v>NEROBI</v>
      </c>
      <c r="H590" s="11" t="str">
        <f t="shared" si="32"/>
        <v>-</v>
      </c>
      <c r="I590" s="11" t="str">
        <f>IF(ISERROR(VLOOKUP(F590,'[1]Liste bétail'!$A$1:$B$65516,2,FALSE)),"",VLOOKUP(F590,'[1]Liste bétail'!$A$1:$B$65516,2,FALSE))</f>
        <v>RAFALE</v>
      </c>
      <c r="K590" s="3" t="str">
        <f>IF(_xlfn.XLOOKUP(D590,'[1]Liste bétail'!A:A,'[1]Liste bétail'!D:D,"")=0,"",_xlfn.XLOOKUP(D590,'[1]Liste bétail'!A:A,'[1]Liste bétail'!D:D,""))</f>
        <v>2V</v>
      </c>
      <c r="L590" s="3" t="str">
        <f>IF(_xlfn.XLOOKUP(F590,'[1]Liste bétail'!A:A,'[1]Liste bétail'!D:D,"")=0,"",_xlfn.XLOOKUP(F590,'[1]Liste bétail'!A:A,'[1]Liste bétail'!D:D,""))</f>
        <v/>
      </c>
      <c r="M590" s="3">
        <f t="shared" si="34"/>
        <v>1</v>
      </c>
      <c r="N590" s="3" t="str">
        <f t="shared" si="33"/>
        <v/>
      </c>
      <c r="O590" s="1"/>
      <c r="P590" s="1" t="str">
        <f t="shared" si="31"/>
        <v>L58_L65</v>
      </c>
    </row>
    <row r="591" spans="1:16" ht="11" customHeight="1" x14ac:dyDescent="0.45">
      <c r="A591" s="10">
        <v>590</v>
      </c>
      <c r="B591" s="14" t="s">
        <v>19</v>
      </c>
      <c r="C591" s="14">
        <v>46194</v>
      </c>
      <c r="D591" s="11">
        <v>69</v>
      </c>
      <c r="E591" s="12" t="s">
        <v>9</v>
      </c>
      <c r="F591" s="11">
        <v>89</v>
      </c>
      <c r="G591" s="11" t="str">
        <f>IF(ISERROR(VLOOKUP(D591,'[1]Liste bétail'!$A$1:$B$65516,2,FALSE)),"",VLOOKUP(D591,'[1]Liste bétail'!$A$1:$B$65516,2,FALSE))</f>
        <v>METIS</v>
      </c>
      <c r="H591" s="11" t="str">
        <f t="shared" si="32"/>
        <v>-</v>
      </c>
      <c r="I591" s="11" t="str">
        <f>IF(ISERROR(VLOOKUP(F591,'[1]Liste bétail'!$A$1:$B$65516,2,FALSE)),"",VLOOKUP(F591,'[1]Liste bétail'!$A$1:$B$65516,2,FALSE))</f>
        <v>MASCARA</v>
      </c>
      <c r="K591" s="3" t="str">
        <f>IF(_xlfn.XLOOKUP(D591,'[1]Liste bétail'!A:A,'[1]Liste bétail'!D:D,"")=0,"",_xlfn.XLOOKUP(D591,'[1]Liste bétail'!A:A,'[1]Liste bétail'!D:D,""))</f>
        <v/>
      </c>
      <c r="L591" s="3" t="str">
        <f>IF(_xlfn.XLOOKUP(F591,'[1]Liste bétail'!A:A,'[1]Liste bétail'!D:D,"")=0,"",_xlfn.XLOOKUP(F591,'[1]Liste bétail'!A:A,'[1]Liste bétail'!D:D,""))</f>
        <v>2V</v>
      </c>
      <c r="M591" s="3">
        <f t="shared" si="34"/>
        <v>1</v>
      </c>
      <c r="N591" s="3" t="str">
        <f t="shared" si="33"/>
        <v/>
      </c>
      <c r="O591" s="1"/>
      <c r="P591" s="1" t="str">
        <f t="shared" si="31"/>
        <v>L69_L89</v>
      </c>
    </row>
    <row r="592" spans="1:16" ht="11" customHeight="1" x14ac:dyDescent="0.45">
      <c r="A592" s="10">
        <v>591</v>
      </c>
      <c r="B592" s="14" t="s">
        <v>19</v>
      </c>
      <c r="C592" s="14">
        <v>46194</v>
      </c>
      <c r="D592" s="11">
        <v>119</v>
      </c>
      <c r="E592" s="12" t="s">
        <v>9</v>
      </c>
      <c r="F592" s="11">
        <v>71</v>
      </c>
      <c r="G592" s="11" t="str">
        <f>IF(ISERROR(VLOOKUP(D592,'[1]Liste bétail'!$A$1:$B$65516,2,FALSE)),"",VLOOKUP(D592,'[1]Liste bétail'!$A$1:$B$65516,2,FALSE))</f>
        <v>CALCUTTA</v>
      </c>
      <c r="H592" s="11" t="str">
        <f t="shared" si="32"/>
        <v>-</v>
      </c>
      <c r="I592" s="11" t="str">
        <f>IF(ISERROR(VLOOKUP(F592,'[1]Liste bétail'!$A$1:$B$65516,2,FALSE)),"",VLOOKUP(F592,'[1]Liste bétail'!$A$1:$B$65516,2,FALSE))</f>
        <v>SAUVAGE</v>
      </c>
      <c r="K592" s="3" t="str">
        <f>IF(_xlfn.XLOOKUP(D592,'[1]Liste bétail'!A:A,'[1]Liste bétail'!D:D,"")=0,"",_xlfn.XLOOKUP(D592,'[1]Liste bétail'!A:A,'[1]Liste bétail'!D:D,""))</f>
        <v/>
      </c>
      <c r="L592" s="3" t="str">
        <f>IF(_xlfn.XLOOKUP(F592,'[1]Liste bétail'!A:A,'[1]Liste bétail'!D:D,"")=0,"",_xlfn.XLOOKUP(F592,'[1]Liste bétail'!A:A,'[1]Liste bétail'!D:D,""))</f>
        <v>V</v>
      </c>
      <c r="M592" s="3">
        <f t="shared" si="34"/>
        <v>1</v>
      </c>
      <c r="N592" s="3" t="str">
        <f t="shared" si="33"/>
        <v/>
      </c>
      <c r="O592" s="1"/>
      <c r="P592" s="1" t="str">
        <f t="shared" si="31"/>
        <v>L71_L119</v>
      </c>
    </row>
    <row r="593" spans="1:16" ht="11" customHeight="1" x14ac:dyDescent="0.45">
      <c r="A593" s="10">
        <v>592</v>
      </c>
      <c r="B593" s="14" t="s">
        <v>19</v>
      </c>
      <c r="C593" s="14">
        <v>46194</v>
      </c>
      <c r="D593" s="11">
        <v>134</v>
      </c>
      <c r="E593" s="12" t="s">
        <v>9</v>
      </c>
      <c r="F593" s="11">
        <v>93</v>
      </c>
      <c r="G593" s="11" t="str">
        <f>IF(ISERROR(VLOOKUP(D593,'[1]Liste bétail'!$A$1:$B$65516,2,FALSE)),"",VLOOKUP(D593,'[1]Liste bétail'!$A$1:$B$65516,2,FALSE))</f>
        <v>PRISMA</v>
      </c>
      <c r="H593" s="11" t="str">
        <f t="shared" si="32"/>
        <v>-</v>
      </c>
      <c r="I593" s="11" t="str">
        <f>IF(ISERROR(VLOOKUP(F593,'[1]Liste bétail'!$A$1:$B$65516,2,FALSE)),"",VLOOKUP(F593,'[1]Liste bétail'!$A$1:$B$65516,2,FALSE))</f>
        <v>CHELSEA</v>
      </c>
      <c r="K593" s="3" t="str">
        <f>IF(_xlfn.XLOOKUP(D593,'[1]Liste bétail'!A:A,'[1]Liste bétail'!D:D,"")=0,"",_xlfn.XLOOKUP(D593,'[1]Liste bétail'!A:A,'[1]Liste bétail'!D:D,""))</f>
        <v>IV</v>
      </c>
      <c r="L593" s="3" t="str">
        <f>IF(_xlfn.XLOOKUP(F593,'[1]Liste bétail'!A:A,'[1]Liste bétail'!D:D,"")=0,"",_xlfn.XLOOKUP(F593,'[1]Liste bétail'!A:A,'[1]Liste bétail'!D:D,""))</f>
        <v>V</v>
      </c>
      <c r="M593" s="3">
        <f t="shared" si="34"/>
        <v>1</v>
      </c>
      <c r="N593" s="3" t="str">
        <f t="shared" si="33"/>
        <v/>
      </c>
      <c r="O593" s="1"/>
      <c r="P593" s="1" t="str">
        <f t="shared" si="31"/>
        <v>L93_L134</v>
      </c>
    </row>
    <row r="594" spans="1:16" ht="11" customHeight="1" x14ac:dyDescent="0.45">
      <c r="A594" s="10">
        <v>593</v>
      </c>
      <c r="B594" s="14" t="s">
        <v>19</v>
      </c>
      <c r="C594" s="14">
        <v>46194</v>
      </c>
      <c r="D594" s="11">
        <v>124</v>
      </c>
      <c r="E594" s="12" t="s">
        <v>9</v>
      </c>
      <c r="F594" s="11">
        <v>9</v>
      </c>
      <c r="G594" s="11" t="str">
        <f>IF(ISERROR(VLOOKUP(D594,'[1]Liste bétail'!$A$1:$B$65516,2,FALSE)),"",VLOOKUP(D594,'[1]Liste bétail'!$A$1:$B$65516,2,FALSE))</f>
        <v>COQUINE</v>
      </c>
      <c r="H594" s="11" t="str">
        <f t="shared" si="32"/>
        <v>-</v>
      </c>
      <c r="I594" s="11" t="str">
        <f>IF(ISERROR(VLOOKUP(F594,'[1]Liste bétail'!$A$1:$B$65516,2,FALSE)),"",VLOOKUP(F594,'[1]Liste bétail'!$A$1:$B$65516,2,FALSE))</f>
        <v>TYRANNIE</v>
      </c>
      <c r="K594" s="3" t="str">
        <f>IF(_xlfn.XLOOKUP(D594,'[1]Liste bétail'!A:A,'[1]Liste bétail'!D:D,"")=0,"",_xlfn.XLOOKUP(D594,'[1]Liste bétail'!A:A,'[1]Liste bétail'!D:D,""))</f>
        <v>2V</v>
      </c>
      <c r="L594" s="3" t="str">
        <f>IF(_xlfn.XLOOKUP(F594,'[1]Liste bétail'!A:A,'[1]Liste bétail'!D:D,"")=0,"",_xlfn.XLOOKUP(F594,'[1]Liste bétail'!A:A,'[1]Liste bétail'!D:D,""))</f>
        <v/>
      </c>
      <c r="M594" s="3">
        <f t="shared" si="34"/>
        <v>1</v>
      </c>
      <c r="N594" s="3" t="str">
        <f t="shared" si="33"/>
        <v/>
      </c>
      <c r="O594" s="1"/>
      <c r="P594" s="1" t="str">
        <f t="shared" si="31"/>
        <v>L9_L124</v>
      </c>
    </row>
    <row r="595" spans="1:16" ht="11" customHeight="1" x14ac:dyDescent="0.45">
      <c r="A595" s="10">
        <v>594</v>
      </c>
      <c r="B595" s="14" t="s">
        <v>19</v>
      </c>
      <c r="C595" s="14">
        <v>46194</v>
      </c>
      <c r="D595" s="11">
        <v>64</v>
      </c>
      <c r="E595" s="12" t="s">
        <v>9</v>
      </c>
      <c r="F595" s="11">
        <v>122</v>
      </c>
      <c r="G595" s="11" t="str">
        <f>IF(ISERROR(VLOOKUP(D595,'[1]Liste bétail'!$A$1:$B$65516,2,FALSE)),"",VLOOKUP(D595,'[1]Liste bétail'!$A$1:$B$65516,2,FALSE))</f>
        <v>PYGMEE</v>
      </c>
      <c r="H595" s="11" t="str">
        <f t="shared" si="32"/>
        <v>-</v>
      </c>
      <c r="I595" s="11" t="str">
        <f>IF(ISERROR(VLOOKUP(F595,'[1]Liste bétail'!$A$1:$B$65516,2,FALSE)),"",VLOOKUP(F595,'[1]Liste bétail'!$A$1:$B$65516,2,FALSE))</f>
        <v>NINA</v>
      </c>
      <c r="K595" s="3" t="str">
        <f>IF(_xlfn.XLOOKUP(D595,'[1]Liste bétail'!A:A,'[1]Liste bétail'!D:D,"")=0,"",_xlfn.XLOOKUP(D595,'[1]Liste bétail'!A:A,'[1]Liste bétail'!D:D,""))</f>
        <v/>
      </c>
      <c r="L595" s="3" t="str">
        <f>IF(_xlfn.XLOOKUP(F595,'[1]Liste bétail'!A:A,'[1]Liste bétail'!D:D,"")=0,"",_xlfn.XLOOKUP(F595,'[1]Liste bétail'!A:A,'[1]Liste bétail'!D:D,""))</f>
        <v>2V</v>
      </c>
      <c r="M595" s="3">
        <f t="shared" si="34"/>
        <v>1</v>
      </c>
      <c r="N595" s="3" t="str">
        <f t="shared" si="33"/>
        <v/>
      </c>
      <c r="O595" s="1"/>
      <c r="P595" s="1" t="str">
        <f t="shared" si="31"/>
        <v>L64_L122</v>
      </c>
    </row>
    <row r="596" spans="1:16" ht="11" customHeight="1" x14ac:dyDescent="0.45">
      <c r="A596" s="10">
        <v>595</v>
      </c>
      <c r="B596" s="14" t="s">
        <v>19</v>
      </c>
      <c r="C596" s="14">
        <v>46194</v>
      </c>
      <c r="D596" s="11">
        <v>90</v>
      </c>
      <c r="E596" s="12" t="s">
        <v>9</v>
      </c>
      <c r="F596" s="11">
        <v>113</v>
      </c>
      <c r="G596" s="11" t="str">
        <f>IF(ISERROR(VLOOKUP(D596,'[1]Liste bétail'!$A$1:$B$65516,2,FALSE)),"",VLOOKUP(D596,'[1]Liste bétail'!$A$1:$B$65516,2,FALSE))</f>
        <v>FLACA</v>
      </c>
      <c r="H596" s="11" t="str">
        <f t="shared" si="32"/>
        <v>-</v>
      </c>
      <c r="I596" s="11" t="str">
        <f>IF(ISERROR(VLOOKUP(F596,'[1]Liste bétail'!$A$1:$B$65516,2,FALSE)),"",VLOOKUP(F596,'[1]Liste bétail'!$A$1:$B$65516,2,FALSE))</f>
        <v>BOBA</v>
      </c>
      <c r="K596" s="3" t="str">
        <f>IF(_xlfn.XLOOKUP(D596,'[1]Liste bétail'!A:A,'[1]Liste bétail'!D:D,"")=0,"",_xlfn.XLOOKUP(D596,'[1]Liste bétail'!A:A,'[1]Liste bétail'!D:D,""))</f>
        <v>2V</v>
      </c>
      <c r="L596" s="3" t="str">
        <f>IF(_xlfn.XLOOKUP(F596,'[1]Liste bétail'!A:A,'[1]Liste bétail'!D:D,"")=0,"",_xlfn.XLOOKUP(F596,'[1]Liste bétail'!A:A,'[1]Liste bétail'!D:D,""))</f>
        <v/>
      </c>
      <c r="M596" s="3">
        <f t="shared" si="34"/>
        <v>1</v>
      </c>
      <c r="N596" s="3" t="str">
        <f t="shared" si="33"/>
        <v/>
      </c>
      <c r="O596" s="1"/>
      <c r="P596" s="1" t="str">
        <f t="shared" ref="P596:P659" si="35">"L"&amp;TEXT(MIN(D596,F596),"0")&amp;"_L"&amp;TEXT(MAX(D596,F596),"0")</f>
        <v>L90_L113</v>
      </c>
    </row>
    <row r="597" spans="1:16" ht="11" customHeight="1" x14ac:dyDescent="0.45">
      <c r="A597" s="10">
        <v>596</v>
      </c>
      <c r="B597" s="14" t="s">
        <v>19</v>
      </c>
      <c r="C597" s="14">
        <v>46194</v>
      </c>
      <c r="D597" s="11">
        <v>1</v>
      </c>
      <c r="E597" s="12" t="s">
        <v>9</v>
      </c>
      <c r="F597" s="11">
        <v>89</v>
      </c>
      <c r="G597" s="11" t="str">
        <f>IF(ISERROR(VLOOKUP(D597,'[1]Liste bétail'!$A$1:$B$65516,2,FALSE)),"",VLOOKUP(D597,'[1]Liste bétail'!$A$1:$B$65516,2,FALSE))</f>
        <v>BACARA</v>
      </c>
      <c r="H597" s="11" t="str">
        <f t="shared" si="32"/>
        <v>-</v>
      </c>
      <c r="I597" s="11" t="str">
        <f>IF(ISERROR(VLOOKUP(F597,'[1]Liste bétail'!$A$1:$B$65516,2,FALSE)),"",VLOOKUP(F597,'[1]Liste bétail'!$A$1:$B$65516,2,FALSE))</f>
        <v>MASCARA</v>
      </c>
      <c r="K597" s="3" t="str">
        <f>IF(_xlfn.XLOOKUP(D597,'[1]Liste bétail'!A:A,'[1]Liste bétail'!D:D,"")=0,"",_xlfn.XLOOKUP(D597,'[1]Liste bétail'!A:A,'[1]Liste bétail'!D:D,""))</f>
        <v/>
      </c>
      <c r="L597" s="3" t="str">
        <f>IF(_xlfn.XLOOKUP(F597,'[1]Liste bétail'!A:A,'[1]Liste bétail'!D:D,"")=0,"",_xlfn.XLOOKUP(F597,'[1]Liste bétail'!A:A,'[1]Liste bétail'!D:D,""))</f>
        <v>2V</v>
      </c>
      <c r="M597" s="3">
        <f t="shared" si="34"/>
        <v>1</v>
      </c>
      <c r="N597" s="3" t="str">
        <f t="shared" si="33"/>
        <v/>
      </c>
      <c r="O597" s="1"/>
      <c r="P597" s="1" t="str">
        <f t="shared" si="35"/>
        <v>L1_L89</v>
      </c>
    </row>
    <row r="598" spans="1:16" ht="11" customHeight="1" x14ac:dyDescent="0.45">
      <c r="A598" s="10">
        <v>597</v>
      </c>
      <c r="B598" s="14" t="s">
        <v>19</v>
      </c>
      <c r="C598" s="14">
        <v>46194</v>
      </c>
      <c r="D598" s="11">
        <v>124</v>
      </c>
      <c r="E598" s="12" t="s">
        <v>9</v>
      </c>
      <c r="F598" s="11">
        <v>133</v>
      </c>
      <c r="G598" s="11" t="str">
        <f>IF(ISERROR(VLOOKUP(D598,'[1]Liste bétail'!$A$1:$B$65516,2,FALSE)),"",VLOOKUP(D598,'[1]Liste bétail'!$A$1:$B$65516,2,FALSE))</f>
        <v>COQUINE</v>
      </c>
      <c r="H598" s="11" t="str">
        <f t="shared" si="32"/>
        <v>-</v>
      </c>
      <c r="I598" s="11" t="str">
        <f>IF(ISERROR(VLOOKUP(F598,'[1]Liste bétail'!$A$1:$B$65516,2,FALSE)),"",VLOOKUP(F598,'[1]Liste bétail'!$A$1:$B$65516,2,FALSE))</f>
        <v>SURLI</v>
      </c>
      <c r="K598" s="3" t="str">
        <f>IF(_xlfn.XLOOKUP(D598,'[1]Liste bétail'!A:A,'[1]Liste bétail'!D:D,"")=0,"",_xlfn.XLOOKUP(D598,'[1]Liste bétail'!A:A,'[1]Liste bétail'!D:D,""))</f>
        <v>2V</v>
      </c>
      <c r="L598" s="3" t="str">
        <f>IF(_xlfn.XLOOKUP(F598,'[1]Liste bétail'!A:A,'[1]Liste bétail'!D:D,"")=0,"",_xlfn.XLOOKUP(F598,'[1]Liste bétail'!A:A,'[1]Liste bétail'!D:D,""))</f>
        <v>IV</v>
      </c>
      <c r="M598" s="3">
        <f t="shared" si="34"/>
        <v>1</v>
      </c>
      <c r="N598" s="3" t="str">
        <f t="shared" si="33"/>
        <v/>
      </c>
      <c r="O598" s="1"/>
      <c r="P598" s="1" t="str">
        <f t="shared" si="35"/>
        <v>L124_L133</v>
      </c>
    </row>
    <row r="599" spans="1:16" ht="11" customHeight="1" x14ac:dyDescent="0.45">
      <c r="A599" s="10">
        <v>598</v>
      </c>
      <c r="B599" s="14" t="s">
        <v>19</v>
      </c>
      <c r="C599" s="14">
        <v>46194</v>
      </c>
      <c r="D599" s="11">
        <v>126</v>
      </c>
      <c r="E599" s="12" t="s">
        <v>9</v>
      </c>
      <c r="F599" s="11">
        <v>121</v>
      </c>
      <c r="G599" s="11" t="str">
        <f>IF(ISERROR(VLOOKUP(D599,'[1]Liste bétail'!$A$1:$B$65516,2,FALSE)),"",VLOOKUP(D599,'[1]Liste bétail'!$A$1:$B$65516,2,FALSE))</f>
        <v>BANDIT</v>
      </c>
      <c r="H599" s="11" t="str">
        <f t="shared" si="32"/>
        <v>-</v>
      </c>
      <c r="I599" s="11" t="str">
        <f>IF(ISERROR(VLOOKUP(F599,'[1]Liste bétail'!$A$1:$B$65516,2,FALSE)),"",VLOOKUP(F599,'[1]Liste bétail'!$A$1:$B$65516,2,FALSE))</f>
        <v>COQUETTE</v>
      </c>
      <c r="K599" s="3" t="str">
        <f>IF(_xlfn.XLOOKUP(D599,'[1]Liste bétail'!A:A,'[1]Liste bétail'!D:D,"")=0,"",_xlfn.XLOOKUP(D599,'[1]Liste bétail'!A:A,'[1]Liste bétail'!D:D,""))</f>
        <v>2V</v>
      </c>
      <c r="L599" s="3" t="str">
        <f>IF(_xlfn.XLOOKUP(F599,'[1]Liste bétail'!A:A,'[1]Liste bétail'!D:D,"")=0,"",_xlfn.XLOOKUP(F599,'[1]Liste bétail'!A:A,'[1]Liste bétail'!D:D,""))</f>
        <v>IV</v>
      </c>
      <c r="M599" s="3">
        <f t="shared" si="34"/>
        <v>1</v>
      </c>
      <c r="N599" s="3" t="str">
        <f t="shared" si="33"/>
        <v/>
      </c>
      <c r="O599" s="1"/>
      <c r="P599" s="1" t="str">
        <f t="shared" si="35"/>
        <v>L121_L126</v>
      </c>
    </row>
    <row r="600" spans="1:16" ht="11" customHeight="1" x14ac:dyDescent="0.45">
      <c r="A600" s="10">
        <v>599</v>
      </c>
      <c r="B600" s="14" t="s">
        <v>19</v>
      </c>
      <c r="C600" s="14">
        <v>46194</v>
      </c>
      <c r="D600" s="11">
        <v>34</v>
      </c>
      <c r="E600" s="12" t="s">
        <v>9</v>
      </c>
      <c r="F600" s="11">
        <v>93</v>
      </c>
      <c r="G600" s="11" t="str">
        <f>IF(ISERROR(VLOOKUP(D600,'[1]Liste bétail'!$A$1:$B$65516,2,FALSE)),"",VLOOKUP(D600,'[1]Liste bétail'!$A$1:$B$65516,2,FALSE))</f>
        <v>CHIQUITA</v>
      </c>
      <c r="H600" s="11" t="str">
        <f t="shared" si="32"/>
        <v>-</v>
      </c>
      <c r="I600" s="11" t="str">
        <f>IF(ISERROR(VLOOKUP(F600,'[1]Liste bétail'!$A$1:$B$65516,2,FALSE)),"",VLOOKUP(F600,'[1]Liste bétail'!$A$1:$B$65516,2,FALSE))</f>
        <v>CHELSEA</v>
      </c>
      <c r="K600" s="3" t="str">
        <f>IF(_xlfn.XLOOKUP(D600,'[1]Liste bétail'!A:A,'[1]Liste bétail'!D:D,"")=0,"",_xlfn.XLOOKUP(D600,'[1]Liste bétail'!A:A,'[1]Liste bétail'!D:D,""))</f>
        <v/>
      </c>
      <c r="L600" s="3" t="str">
        <f>IF(_xlfn.XLOOKUP(F600,'[1]Liste bétail'!A:A,'[1]Liste bétail'!D:D,"")=0,"",_xlfn.XLOOKUP(F600,'[1]Liste bétail'!A:A,'[1]Liste bétail'!D:D,""))</f>
        <v>V</v>
      </c>
      <c r="M600" s="3">
        <f t="shared" si="34"/>
        <v>1</v>
      </c>
      <c r="N600" s="3" t="str">
        <f t="shared" si="33"/>
        <v/>
      </c>
      <c r="O600" s="1"/>
      <c r="P600" s="1" t="str">
        <f t="shared" si="35"/>
        <v>L34_L93</v>
      </c>
    </row>
    <row r="601" spans="1:16" ht="11" customHeight="1" x14ac:dyDescent="0.45">
      <c r="A601" s="10">
        <v>600</v>
      </c>
      <c r="B601" s="14" t="s">
        <v>19</v>
      </c>
      <c r="C601" s="14">
        <v>46194</v>
      </c>
      <c r="D601" s="11">
        <v>33</v>
      </c>
      <c r="E601" s="12" t="s">
        <v>9</v>
      </c>
      <c r="F601" s="11">
        <v>74</v>
      </c>
      <c r="G601" s="11" t="str">
        <f>IF(ISERROR(VLOOKUP(D601,'[1]Liste bétail'!$A$1:$B$65516,2,FALSE)),"",VLOOKUP(D601,'[1]Liste bétail'!$A$1:$B$65516,2,FALSE))</f>
        <v>CHANTILLY</v>
      </c>
      <c r="H601" s="11" t="str">
        <f t="shared" si="32"/>
        <v>-</v>
      </c>
      <c r="I601" s="11" t="str">
        <f>IF(ISERROR(VLOOKUP(F601,'[1]Liste bétail'!$A$1:$B$65516,2,FALSE)),"",VLOOKUP(F601,'[1]Liste bétail'!$A$1:$B$65516,2,FALSE))</f>
        <v>MAIA</v>
      </c>
      <c r="K601" s="3" t="str">
        <f>IF(_xlfn.XLOOKUP(D601,'[1]Liste bétail'!A:A,'[1]Liste bétail'!D:D,"")=0,"",_xlfn.XLOOKUP(D601,'[1]Liste bétail'!A:A,'[1]Liste bétail'!D:D,""))</f>
        <v>2V</v>
      </c>
      <c r="L601" s="3" t="str">
        <f>IF(_xlfn.XLOOKUP(F601,'[1]Liste bétail'!A:A,'[1]Liste bétail'!D:D,"")=0,"",_xlfn.XLOOKUP(F601,'[1]Liste bétail'!A:A,'[1]Liste bétail'!D:D,""))</f>
        <v>V</v>
      </c>
      <c r="M601" s="3">
        <f t="shared" si="34"/>
        <v>1</v>
      </c>
      <c r="N601" s="3" t="str">
        <f t="shared" si="33"/>
        <v/>
      </c>
      <c r="O601" s="1"/>
      <c r="P601" s="1" t="str">
        <f t="shared" si="35"/>
        <v>L33_L74</v>
      </c>
    </row>
    <row r="602" spans="1:16" ht="11" customHeight="1" x14ac:dyDescent="0.45">
      <c r="A602" s="10">
        <v>601</v>
      </c>
      <c r="B602" s="14" t="s">
        <v>19</v>
      </c>
      <c r="C602" s="14">
        <v>46194</v>
      </c>
      <c r="D602" s="11">
        <v>71</v>
      </c>
      <c r="E602" s="12" t="s">
        <v>9</v>
      </c>
      <c r="F602" s="11">
        <v>130</v>
      </c>
      <c r="G602" s="11" t="str">
        <f>IF(ISERROR(VLOOKUP(D602,'[1]Liste bétail'!$A$1:$B$65516,2,FALSE)),"",VLOOKUP(D602,'[1]Liste bétail'!$A$1:$B$65516,2,FALSE))</f>
        <v>SAUVAGE</v>
      </c>
      <c r="H602" s="11" t="str">
        <f t="shared" si="32"/>
        <v>-</v>
      </c>
      <c r="I602" s="11" t="str">
        <f>IF(ISERROR(VLOOKUP(F602,'[1]Liste bétail'!$A$1:$B$65516,2,FALSE)),"",VLOOKUP(F602,'[1]Liste bétail'!$A$1:$B$65516,2,FALSE))</f>
        <v>MARQUISE</v>
      </c>
      <c r="K602" s="3" t="str">
        <f>IF(_xlfn.XLOOKUP(D602,'[1]Liste bétail'!A:A,'[1]Liste bétail'!D:D,"")=0,"",_xlfn.XLOOKUP(D602,'[1]Liste bétail'!A:A,'[1]Liste bétail'!D:D,""))</f>
        <v>V</v>
      </c>
      <c r="L602" s="3" t="str">
        <f>IF(_xlfn.XLOOKUP(F602,'[1]Liste bétail'!A:A,'[1]Liste bétail'!D:D,"")=0,"",_xlfn.XLOOKUP(F602,'[1]Liste bétail'!A:A,'[1]Liste bétail'!D:D,""))</f>
        <v>IV</v>
      </c>
      <c r="M602" s="3">
        <f t="shared" si="34"/>
        <v>1</v>
      </c>
      <c r="N602" s="3" t="str">
        <f t="shared" si="33"/>
        <v/>
      </c>
      <c r="O602" s="1"/>
      <c r="P602" s="1" t="str">
        <f t="shared" si="35"/>
        <v>L71_L130</v>
      </c>
    </row>
    <row r="603" spans="1:16" ht="11" customHeight="1" x14ac:dyDescent="0.45">
      <c r="A603" s="10">
        <v>602</v>
      </c>
      <c r="B603" s="14" t="s">
        <v>19</v>
      </c>
      <c r="C603" s="14">
        <v>46194</v>
      </c>
      <c r="D603" s="11">
        <v>91</v>
      </c>
      <c r="E603" s="12" t="s">
        <v>9</v>
      </c>
      <c r="F603" s="11">
        <v>113</v>
      </c>
      <c r="G603" s="11" t="str">
        <f>IF(ISERROR(VLOOKUP(D603,'[1]Liste bétail'!$A$1:$B$65516,2,FALSE)),"",VLOOKUP(D603,'[1]Liste bétail'!$A$1:$B$65516,2,FALSE))</f>
        <v>COPAINE</v>
      </c>
      <c r="H603" s="11" t="str">
        <f t="shared" si="32"/>
        <v>-</v>
      </c>
      <c r="I603" s="11" t="str">
        <f>IF(ISERROR(VLOOKUP(F603,'[1]Liste bétail'!$A$1:$B$65516,2,FALSE)),"",VLOOKUP(F603,'[1]Liste bétail'!$A$1:$B$65516,2,FALSE))</f>
        <v>BOBA</v>
      </c>
      <c r="K603" s="3" t="str">
        <f>IF(_xlfn.XLOOKUP(D603,'[1]Liste bétail'!A:A,'[1]Liste bétail'!D:D,"")=0,"",_xlfn.XLOOKUP(D603,'[1]Liste bétail'!A:A,'[1]Liste bétail'!D:D,""))</f>
        <v>2V</v>
      </c>
      <c r="L603" s="3" t="str">
        <f>IF(_xlfn.XLOOKUP(F603,'[1]Liste bétail'!A:A,'[1]Liste bétail'!D:D,"")=0,"",_xlfn.XLOOKUP(F603,'[1]Liste bétail'!A:A,'[1]Liste bétail'!D:D,""))</f>
        <v/>
      </c>
      <c r="M603" s="3">
        <f t="shared" si="34"/>
        <v>1</v>
      </c>
      <c r="N603" s="3" t="str">
        <f t="shared" si="33"/>
        <v/>
      </c>
      <c r="O603" s="1"/>
      <c r="P603" s="1" t="str">
        <f t="shared" si="35"/>
        <v>L91_L113</v>
      </c>
    </row>
    <row r="604" spans="1:16" ht="11" customHeight="1" x14ac:dyDescent="0.45">
      <c r="A604" s="10">
        <v>603</v>
      </c>
      <c r="B604" s="14" t="s">
        <v>19</v>
      </c>
      <c r="C604" s="14">
        <v>46194</v>
      </c>
      <c r="D604" s="11">
        <v>50</v>
      </c>
      <c r="E604" s="12" t="s">
        <v>9</v>
      </c>
      <c r="F604" s="11">
        <v>123</v>
      </c>
      <c r="G604" s="11" t="str">
        <f>IF(ISERROR(VLOOKUP(D604,'[1]Liste bétail'!$A$1:$B$65516,2,FALSE)),"",VLOOKUP(D604,'[1]Liste bétail'!$A$1:$B$65516,2,FALSE))</f>
        <v>ASTUCE</v>
      </c>
      <c r="H604" s="11" t="str">
        <f t="shared" si="32"/>
        <v>-</v>
      </c>
      <c r="I604" s="11" t="str">
        <f>IF(ISERROR(VLOOKUP(F604,'[1]Liste bétail'!$A$1:$B$65516,2,FALSE)),"",VLOOKUP(F604,'[1]Liste bétail'!$A$1:$B$65516,2,FALSE))</f>
        <v>LAS VEGAS</v>
      </c>
      <c r="K604" s="3" t="str">
        <f>IF(_xlfn.XLOOKUP(D604,'[1]Liste bétail'!A:A,'[1]Liste bétail'!D:D,"")=0,"",_xlfn.XLOOKUP(D604,'[1]Liste bétail'!A:A,'[1]Liste bétail'!D:D,""))</f>
        <v>IV</v>
      </c>
      <c r="L604" s="3" t="str">
        <f>IF(_xlfn.XLOOKUP(F604,'[1]Liste bétail'!A:A,'[1]Liste bétail'!D:D,"")=0,"",_xlfn.XLOOKUP(F604,'[1]Liste bétail'!A:A,'[1]Liste bétail'!D:D,""))</f>
        <v>2V</v>
      </c>
      <c r="M604" s="3">
        <f t="shared" si="34"/>
        <v>1</v>
      </c>
      <c r="N604" s="3" t="str">
        <f t="shared" si="33"/>
        <v/>
      </c>
      <c r="O604" s="1"/>
      <c r="P604" s="1" t="str">
        <f t="shared" si="35"/>
        <v>L50_L123</v>
      </c>
    </row>
    <row r="605" spans="1:16" ht="11" customHeight="1" x14ac:dyDescent="0.45">
      <c r="A605" s="10">
        <v>604</v>
      </c>
      <c r="B605" s="15" t="s">
        <v>2</v>
      </c>
      <c r="C605" s="15">
        <v>46195</v>
      </c>
      <c r="D605" s="11">
        <v>96</v>
      </c>
      <c r="E605" s="12" t="s">
        <v>9</v>
      </c>
      <c r="F605" s="11">
        <v>19</v>
      </c>
      <c r="G605" s="11" t="str">
        <f>IF(ISERROR(VLOOKUP(D605,'[1]Liste bétail'!$A$1:$B$65516,2,FALSE)),"",VLOOKUP(D605,'[1]Liste bétail'!$A$1:$B$65516,2,FALSE))</f>
        <v>PALOMINA</v>
      </c>
      <c r="H605" s="11" t="str">
        <f t="shared" si="32"/>
        <v>-</v>
      </c>
      <c r="I605" s="11" t="str">
        <f>IF(ISERROR(VLOOKUP(F605,'[1]Liste bétail'!$A$1:$B$65516,2,FALSE)),"",VLOOKUP(F605,'[1]Liste bétail'!$A$1:$B$65516,2,FALSE))</f>
        <v>BENZITA</v>
      </c>
      <c r="K605" s="3" t="str">
        <f>IF(_xlfn.XLOOKUP(D605,'[1]Liste bétail'!A:A,'[1]Liste bétail'!D:D,"")=0,"",_xlfn.XLOOKUP(D605,'[1]Liste bétail'!A:A,'[1]Liste bétail'!D:D,""))</f>
        <v/>
      </c>
      <c r="L605" s="3" t="str">
        <f>IF(_xlfn.XLOOKUP(F605,'[1]Liste bétail'!A:A,'[1]Liste bétail'!D:D,"")=0,"",_xlfn.XLOOKUP(F605,'[1]Liste bétail'!A:A,'[1]Liste bétail'!D:D,""))</f>
        <v/>
      </c>
      <c r="M605" s="3" t="str">
        <f t="shared" si="34"/>
        <v/>
      </c>
      <c r="N605" s="3" t="str">
        <f t="shared" si="33"/>
        <v/>
      </c>
      <c r="O605" s="1"/>
      <c r="P605" s="1" t="str">
        <f t="shared" si="35"/>
        <v>L19_L96</v>
      </c>
    </row>
    <row r="606" spans="1:16" ht="11" customHeight="1" x14ac:dyDescent="0.45">
      <c r="A606" s="10">
        <v>605</v>
      </c>
      <c r="B606" s="15" t="s">
        <v>2</v>
      </c>
      <c r="C606" s="15">
        <v>46195</v>
      </c>
      <c r="D606" s="11">
        <v>85</v>
      </c>
      <c r="E606" s="12" t="s">
        <v>9</v>
      </c>
      <c r="F606" s="11">
        <v>73</v>
      </c>
      <c r="G606" s="11" t="str">
        <f>IF(ISERROR(VLOOKUP(D606,'[1]Liste bétail'!$A$1:$B$65516,2,FALSE)),"",VLOOKUP(D606,'[1]Liste bétail'!$A$1:$B$65516,2,FALSE))</f>
        <v>CHAMPION</v>
      </c>
      <c r="H606" s="11" t="str">
        <f t="shared" si="32"/>
        <v>-</v>
      </c>
      <c r="I606" s="11" t="str">
        <f>IF(ISERROR(VLOOKUP(F606,'[1]Liste bétail'!$A$1:$B$65516,2,FALSE)),"",VLOOKUP(F606,'[1]Liste bétail'!$A$1:$B$65516,2,FALSE))</f>
        <v>DORA</v>
      </c>
      <c r="K606" s="3" t="str">
        <f>IF(_xlfn.XLOOKUP(D606,'[1]Liste bétail'!A:A,'[1]Liste bétail'!D:D,"")=0,"",_xlfn.XLOOKUP(D606,'[1]Liste bétail'!A:A,'[1]Liste bétail'!D:D,""))</f>
        <v/>
      </c>
      <c r="L606" s="3" t="str">
        <f>IF(_xlfn.XLOOKUP(F606,'[1]Liste bétail'!A:A,'[1]Liste bétail'!D:D,"")=0,"",_xlfn.XLOOKUP(F606,'[1]Liste bétail'!A:A,'[1]Liste bétail'!D:D,""))</f>
        <v>V</v>
      </c>
      <c r="M606" s="3">
        <f t="shared" si="34"/>
        <v>1</v>
      </c>
      <c r="N606" s="3" t="str">
        <f t="shared" si="33"/>
        <v/>
      </c>
      <c r="O606" s="1"/>
      <c r="P606" s="1" t="str">
        <f t="shared" si="35"/>
        <v>L73_L85</v>
      </c>
    </row>
    <row r="607" spans="1:16" ht="11" customHeight="1" x14ac:dyDescent="0.45">
      <c r="A607" s="10">
        <v>606</v>
      </c>
      <c r="B607" s="15" t="s">
        <v>2</v>
      </c>
      <c r="C607" s="15">
        <v>46195</v>
      </c>
      <c r="D607" s="11">
        <v>34</v>
      </c>
      <c r="E607" s="12" t="s">
        <v>9</v>
      </c>
      <c r="F607" s="11">
        <v>2</v>
      </c>
      <c r="G607" s="11" t="str">
        <f>IF(ISERROR(VLOOKUP(D607,'[1]Liste bétail'!$A$1:$B$65516,2,FALSE)),"",VLOOKUP(D607,'[1]Liste bétail'!$A$1:$B$65516,2,FALSE))</f>
        <v>CHIQUITA</v>
      </c>
      <c r="H607" s="11" t="str">
        <f t="shared" si="32"/>
        <v>-</v>
      </c>
      <c r="I607" s="11" t="str">
        <f>IF(ISERROR(VLOOKUP(F607,'[1]Liste bétail'!$A$1:$B$65516,2,FALSE)),"",VLOOKUP(F607,'[1]Liste bétail'!$A$1:$B$65516,2,FALSE))</f>
        <v>JAKI</v>
      </c>
      <c r="K607" s="3" t="str">
        <f>IF(_xlfn.XLOOKUP(D607,'[1]Liste bétail'!A:A,'[1]Liste bétail'!D:D,"")=0,"",_xlfn.XLOOKUP(D607,'[1]Liste bétail'!A:A,'[1]Liste bétail'!D:D,""))</f>
        <v/>
      </c>
      <c r="L607" s="3" t="str">
        <f>IF(_xlfn.XLOOKUP(F607,'[1]Liste bétail'!A:A,'[1]Liste bétail'!D:D,"")=0,"",_xlfn.XLOOKUP(F607,'[1]Liste bétail'!A:A,'[1]Liste bétail'!D:D,""))</f>
        <v>V</v>
      </c>
      <c r="M607" s="3">
        <f t="shared" si="34"/>
        <v>1</v>
      </c>
      <c r="N607" s="3" t="str">
        <f t="shared" si="33"/>
        <v/>
      </c>
      <c r="O607" s="1"/>
      <c r="P607" s="1" t="str">
        <f t="shared" si="35"/>
        <v>L2_L34</v>
      </c>
    </row>
    <row r="608" spans="1:16" ht="11" customHeight="1" x14ac:dyDescent="0.45">
      <c r="A608" s="10">
        <v>607</v>
      </c>
      <c r="B608" s="15" t="s">
        <v>2</v>
      </c>
      <c r="C608" s="15">
        <v>46195</v>
      </c>
      <c r="D608" s="11">
        <v>12</v>
      </c>
      <c r="E608" s="12" t="s">
        <v>12</v>
      </c>
      <c r="F608" s="11">
        <v>34</v>
      </c>
      <c r="G608" s="11" t="str">
        <f>IF(ISERROR(VLOOKUP(D608,'[1]Liste bétail'!$A$1:$B$65516,2,FALSE)),"",VLOOKUP(D608,'[1]Liste bétail'!$A$1:$B$65516,2,FALSE))</f>
        <v>KORONA</v>
      </c>
      <c r="H608" s="11" t="str">
        <f t="shared" si="32"/>
        <v>&gt;</v>
      </c>
      <c r="I608" s="11" t="str">
        <f>IF(ISERROR(VLOOKUP(F608,'[1]Liste bétail'!$A$1:$B$65516,2,FALSE)),"",VLOOKUP(F608,'[1]Liste bétail'!$A$1:$B$65516,2,FALSE))</f>
        <v>CHIQUITA</v>
      </c>
      <c r="K608" s="3" t="str">
        <f>IF(_xlfn.XLOOKUP(D608,'[1]Liste bétail'!A:A,'[1]Liste bétail'!D:D,"")=0,"",_xlfn.XLOOKUP(D608,'[1]Liste bétail'!A:A,'[1]Liste bétail'!D:D,""))</f>
        <v/>
      </c>
      <c r="L608" s="3" t="str">
        <f>IF(_xlfn.XLOOKUP(F608,'[1]Liste bétail'!A:A,'[1]Liste bétail'!D:D,"")=0,"",_xlfn.XLOOKUP(F608,'[1]Liste bétail'!A:A,'[1]Liste bétail'!D:D,""))</f>
        <v/>
      </c>
      <c r="M608" s="3" t="str">
        <f t="shared" si="34"/>
        <v/>
      </c>
      <c r="N608" s="3" t="str">
        <f t="shared" si="33"/>
        <v/>
      </c>
      <c r="O608" s="1"/>
      <c r="P608" s="1" t="str">
        <f t="shared" si="35"/>
        <v>L12_L34</v>
      </c>
    </row>
    <row r="609" spans="1:16" ht="11" customHeight="1" x14ac:dyDescent="0.45">
      <c r="A609" s="10">
        <v>608</v>
      </c>
      <c r="B609" s="15" t="s">
        <v>2</v>
      </c>
      <c r="C609" s="15">
        <v>46195</v>
      </c>
      <c r="D609" s="11">
        <v>51</v>
      </c>
      <c r="E609" s="12" t="s">
        <v>12</v>
      </c>
      <c r="F609" s="11">
        <v>54</v>
      </c>
      <c r="G609" s="11" t="str">
        <f>IF(ISERROR(VLOOKUP(D609,'[1]Liste bétail'!$A$1:$B$65516,2,FALSE)),"",VLOOKUP(D609,'[1]Liste bétail'!$A$1:$B$65516,2,FALSE))</f>
        <v>LANA</v>
      </c>
      <c r="H609" s="11" t="str">
        <f t="shared" si="32"/>
        <v>&gt;</v>
      </c>
      <c r="I609" s="11" t="str">
        <f>IF(ISERROR(VLOOKUP(F609,'[1]Liste bétail'!$A$1:$B$65516,2,FALSE)),"",VLOOKUP(F609,'[1]Liste bétail'!$A$1:$B$65516,2,FALSE))</f>
        <v>LAGINNA</v>
      </c>
      <c r="K609" s="3" t="str">
        <f>IF(_xlfn.XLOOKUP(D609,'[1]Liste bétail'!A:A,'[1]Liste bétail'!D:D,"")=0,"",_xlfn.XLOOKUP(D609,'[1]Liste bétail'!A:A,'[1]Liste bétail'!D:D,""))</f>
        <v>2V</v>
      </c>
      <c r="L609" s="3" t="str">
        <f>IF(_xlfn.XLOOKUP(F609,'[1]Liste bétail'!A:A,'[1]Liste bétail'!D:D,"")=0,"",_xlfn.XLOOKUP(F609,'[1]Liste bétail'!A:A,'[1]Liste bétail'!D:D,""))</f>
        <v>IV</v>
      </c>
      <c r="M609" s="3">
        <f t="shared" si="34"/>
        <v>1</v>
      </c>
      <c r="N609" s="3" t="str">
        <f t="shared" si="33"/>
        <v/>
      </c>
      <c r="O609" s="1"/>
      <c r="P609" s="1" t="str">
        <f t="shared" si="35"/>
        <v>L51_L54</v>
      </c>
    </row>
    <row r="610" spans="1:16" ht="11" customHeight="1" x14ac:dyDescent="0.45">
      <c r="A610" s="10">
        <v>609</v>
      </c>
      <c r="B610" s="15" t="s">
        <v>2</v>
      </c>
      <c r="C610" s="15">
        <v>46195</v>
      </c>
      <c r="D610" s="11">
        <v>2</v>
      </c>
      <c r="E610" s="12" t="s">
        <v>12</v>
      </c>
      <c r="F610" s="11">
        <v>131</v>
      </c>
      <c r="G610" s="11" t="str">
        <f>IF(ISERROR(VLOOKUP(D610,'[1]Liste bétail'!$A$1:$B$65516,2,FALSE)),"",VLOOKUP(D610,'[1]Liste bétail'!$A$1:$B$65516,2,FALSE))</f>
        <v>JAKI</v>
      </c>
      <c r="H610" s="11" t="str">
        <f t="shared" si="32"/>
        <v>&gt;</v>
      </c>
      <c r="I610" s="11" t="str">
        <f>IF(ISERROR(VLOOKUP(F610,'[1]Liste bétail'!$A$1:$B$65516,2,FALSE)),"",VLOOKUP(F610,'[1]Liste bétail'!$A$1:$B$65516,2,FALSE))</f>
        <v>ANTARES</v>
      </c>
      <c r="K610" s="3" t="str">
        <f>IF(_xlfn.XLOOKUP(D610,'[1]Liste bétail'!A:A,'[1]Liste bétail'!D:D,"")=0,"",_xlfn.XLOOKUP(D610,'[1]Liste bétail'!A:A,'[1]Liste bétail'!D:D,""))</f>
        <v>V</v>
      </c>
      <c r="L610" s="3" t="str">
        <f>IF(_xlfn.XLOOKUP(F610,'[1]Liste bétail'!A:A,'[1]Liste bétail'!D:D,"")=0,"",_xlfn.XLOOKUP(F610,'[1]Liste bétail'!A:A,'[1]Liste bétail'!D:D,""))</f>
        <v>IV</v>
      </c>
      <c r="M610" s="3">
        <f t="shared" si="34"/>
        <v>1</v>
      </c>
      <c r="N610" s="3" t="str">
        <f t="shared" si="33"/>
        <v/>
      </c>
      <c r="O610" s="1"/>
      <c r="P610" s="1" t="str">
        <f t="shared" si="35"/>
        <v>L2_L131</v>
      </c>
    </row>
    <row r="611" spans="1:16" ht="11" customHeight="1" x14ac:dyDescent="0.45">
      <c r="A611" s="10">
        <v>610</v>
      </c>
      <c r="B611" s="15" t="s">
        <v>2</v>
      </c>
      <c r="C611" s="15">
        <v>46195</v>
      </c>
      <c r="D611" s="11">
        <v>14</v>
      </c>
      <c r="E611" s="12" t="s">
        <v>9</v>
      </c>
      <c r="F611" s="11">
        <v>55</v>
      </c>
      <c r="G611" s="11" t="str">
        <f>IF(ISERROR(VLOOKUP(D611,'[1]Liste bétail'!$A$1:$B$65516,2,FALSE)),"",VLOOKUP(D611,'[1]Liste bétail'!$A$1:$B$65516,2,FALSE))</f>
        <v>NUBIE</v>
      </c>
      <c r="H611" s="11" t="str">
        <f t="shared" si="32"/>
        <v>-</v>
      </c>
      <c r="I611" s="11" t="str">
        <f>IF(ISERROR(VLOOKUP(F611,'[1]Liste bétail'!$A$1:$B$65516,2,FALSE)),"",VLOOKUP(F611,'[1]Liste bétail'!$A$1:$B$65516,2,FALSE))</f>
        <v>AYA</v>
      </c>
      <c r="K611" s="3" t="str">
        <f>IF(_xlfn.XLOOKUP(D611,'[1]Liste bétail'!A:A,'[1]Liste bétail'!D:D,"")=0,"",_xlfn.XLOOKUP(D611,'[1]Liste bétail'!A:A,'[1]Liste bétail'!D:D,""))</f>
        <v/>
      </c>
      <c r="L611" s="3" t="str">
        <f>IF(_xlfn.XLOOKUP(F611,'[1]Liste bétail'!A:A,'[1]Liste bétail'!D:D,"")=0,"",_xlfn.XLOOKUP(F611,'[1]Liste bétail'!A:A,'[1]Liste bétail'!D:D,""))</f>
        <v/>
      </c>
      <c r="M611" s="3" t="str">
        <f t="shared" si="34"/>
        <v/>
      </c>
      <c r="N611" s="3" t="str">
        <f t="shared" si="33"/>
        <v/>
      </c>
      <c r="O611" s="1"/>
      <c r="P611" s="1" t="str">
        <f t="shared" si="35"/>
        <v>L14_L55</v>
      </c>
    </row>
    <row r="612" spans="1:16" ht="11" customHeight="1" x14ac:dyDescent="0.45">
      <c r="A612" s="10">
        <v>611</v>
      </c>
      <c r="B612" s="15" t="s">
        <v>2</v>
      </c>
      <c r="C612" s="15">
        <v>46195</v>
      </c>
      <c r="D612" s="11">
        <v>65</v>
      </c>
      <c r="E612" s="12" t="s">
        <v>9</v>
      </c>
      <c r="F612" s="11">
        <v>73</v>
      </c>
      <c r="G612" s="11" t="str">
        <f>IF(ISERROR(VLOOKUP(D612,'[1]Liste bétail'!$A$1:$B$65516,2,FALSE)),"",VLOOKUP(D612,'[1]Liste bétail'!$A$1:$B$65516,2,FALSE))</f>
        <v>RAFALE</v>
      </c>
      <c r="H612" s="11" t="str">
        <f t="shared" si="32"/>
        <v>-</v>
      </c>
      <c r="I612" s="11" t="str">
        <f>IF(ISERROR(VLOOKUP(F612,'[1]Liste bétail'!$A$1:$B$65516,2,FALSE)),"",VLOOKUP(F612,'[1]Liste bétail'!$A$1:$B$65516,2,FALSE))</f>
        <v>DORA</v>
      </c>
      <c r="K612" s="3" t="str">
        <f>IF(_xlfn.XLOOKUP(D612,'[1]Liste bétail'!A:A,'[1]Liste bétail'!D:D,"")=0,"",_xlfn.XLOOKUP(D612,'[1]Liste bétail'!A:A,'[1]Liste bétail'!D:D,""))</f>
        <v/>
      </c>
      <c r="L612" s="3" t="str">
        <f>IF(_xlfn.XLOOKUP(F612,'[1]Liste bétail'!A:A,'[1]Liste bétail'!D:D,"")=0,"",_xlfn.XLOOKUP(F612,'[1]Liste bétail'!A:A,'[1]Liste bétail'!D:D,""))</f>
        <v>V</v>
      </c>
      <c r="M612" s="3">
        <f t="shared" si="34"/>
        <v>1</v>
      </c>
      <c r="N612" s="3" t="str">
        <f t="shared" si="33"/>
        <v/>
      </c>
      <c r="O612" s="1"/>
      <c r="P612" s="1" t="str">
        <f t="shared" si="35"/>
        <v>L65_L73</v>
      </c>
    </row>
    <row r="613" spans="1:16" ht="11" customHeight="1" x14ac:dyDescent="0.45">
      <c r="A613" s="10">
        <v>612</v>
      </c>
      <c r="B613" s="15" t="s">
        <v>2</v>
      </c>
      <c r="C613" s="15">
        <v>46195</v>
      </c>
      <c r="D613" s="11">
        <v>1</v>
      </c>
      <c r="E613" s="12" t="s">
        <v>9</v>
      </c>
      <c r="F613" s="11">
        <v>23</v>
      </c>
      <c r="G613" s="11" t="str">
        <f>IF(ISERROR(VLOOKUP(D613,'[1]Liste bétail'!$A$1:$B$65516,2,FALSE)),"",VLOOKUP(D613,'[1]Liste bétail'!$A$1:$B$65516,2,FALSE))</f>
        <v>BACARA</v>
      </c>
      <c r="H613" s="11" t="str">
        <f t="shared" si="32"/>
        <v>-</v>
      </c>
      <c r="I613" s="11" t="str">
        <f>IF(ISERROR(VLOOKUP(F613,'[1]Liste bétail'!$A$1:$B$65516,2,FALSE)),"",VLOOKUP(F613,'[1]Liste bétail'!$A$1:$B$65516,2,FALSE))</f>
        <v>BENYA</v>
      </c>
      <c r="K613" s="3" t="str">
        <f>IF(_xlfn.XLOOKUP(D613,'[1]Liste bétail'!A:A,'[1]Liste bétail'!D:D,"")=0,"",_xlfn.XLOOKUP(D613,'[1]Liste bétail'!A:A,'[1]Liste bétail'!D:D,""))</f>
        <v/>
      </c>
      <c r="L613" s="3" t="str">
        <f>IF(_xlfn.XLOOKUP(F613,'[1]Liste bétail'!A:A,'[1]Liste bétail'!D:D,"")=0,"",_xlfn.XLOOKUP(F613,'[1]Liste bétail'!A:A,'[1]Liste bétail'!D:D,""))</f>
        <v>2V</v>
      </c>
      <c r="M613" s="3">
        <f t="shared" si="34"/>
        <v>1</v>
      </c>
      <c r="N613" s="3" t="str">
        <f t="shared" si="33"/>
        <v/>
      </c>
      <c r="O613" s="1"/>
      <c r="P613" s="1" t="str">
        <f t="shared" si="35"/>
        <v>L1_L23</v>
      </c>
    </row>
    <row r="614" spans="1:16" ht="11" customHeight="1" x14ac:dyDescent="0.45">
      <c r="A614" s="10">
        <v>613</v>
      </c>
      <c r="B614" s="15" t="s">
        <v>2</v>
      </c>
      <c r="C614" s="15">
        <v>46195</v>
      </c>
      <c r="D614" s="11">
        <v>113</v>
      </c>
      <c r="E614" s="12" t="s">
        <v>9</v>
      </c>
      <c r="F614" s="11">
        <v>104</v>
      </c>
      <c r="G614" s="11" t="str">
        <f>IF(ISERROR(VLOOKUP(D614,'[1]Liste bétail'!$A$1:$B$65516,2,FALSE)),"",VLOOKUP(D614,'[1]Liste bétail'!$A$1:$B$65516,2,FALSE))</f>
        <v>BOBA</v>
      </c>
      <c r="H614" s="11" t="str">
        <f t="shared" si="32"/>
        <v>-</v>
      </c>
      <c r="I614" s="11" t="str">
        <f>IF(ISERROR(VLOOKUP(F614,'[1]Liste bétail'!$A$1:$B$65516,2,FALSE)),"",VLOOKUP(F614,'[1]Liste bétail'!$A$1:$B$65516,2,FALSE))</f>
        <v>REINON</v>
      </c>
      <c r="K614" s="3" t="str">
        <f>IF(_xlfn.XLOOKUP(D614,'[1]Liste bétail'!A:A,'[1]Liste bétail'!D:D,"")=0,"",_xlfn.XLOOKUP(D614,'[1]Liste bétail'!A:A,'[1]Liste bétail'!D:D,""))</f>
        <v/>
      </c>
      <c r="L614" s="3" t="str">
        <f>IF(_xlfn.XLOOKUP(F614,'[1]Liste bétail'!A:A,'[1]Liste bétail'!D:D,"")=0,"",_xlfn.XLOOKUP(F614,'[1]Liste bétail'!A:A,'[1]Liste bétail'!D:D,""))</f>
        <v>IV</v>
      </c>
      <c r="M614" s="3">
        <f t="shared" si="34"/>
        <v>1</v>
      </c>
      <c r="N614" s="3" t="str">
        <f t="shared" si="33"/>
        <v/>
      </c>
      <c r="O614" s="1"/>
      <c r="P614" s="1" t="str">
        <f t="shared" si="35"/>
        <v>L104_L113</v>
      </c>
    </row>
    <row r="615" spans="1:16" ht="11" customHeight="1" x14ac:dyDescent="0.45">
      <c r="A615" s="10">
        <v>614</v>
      </c>
      <c r="B615" s="15" t="s">
        <v>2</v>
      </c>
      <c r="C615" s="15">
        <v>46195</v>
      </c>
      <c r="D615" s="11">
        <v>15</v>
      </c>
      <c r="E615" s="12" t="s">
        <v>9</v>
      </c>
      <c r="F615" s="11">
        <v>73</v>
      </c>
      <c r="G615" s="11" t="str">
        <f>IF(ISERROR(VLOOKUP(D615,'[1]Liste bétail'!$A$1:$B$65516,2,FALSE)),"",VLOOKUP(D615,'[1]Liste bétail'!$A$1:$B$65516,2,FALSE))</f>
        <v>ZARA</v>
      </c>
      <c r="H615" s="11" t="str">
        <f t="shared" si="32"/>
        <v>-</v>
      </c>
      <c r="I615" s="11" t="str">
        <f>IF(ISERROR(VLOOKUP(F615,'[1]Liste bétail'!$A$1:$B$65516,2,FALSE)),"",VLOOKUP(F615,'[1]Liste bétail'!$A$1:$B$65516,2,FALSE))</f>
        <v>DORA</v>
      </c>
      <c r="K615" s="3" t="str">
        <f>IF(_xlfn.XLOOKUP(D615,'[1]Liste bétail'!A:A,'[1]Liste bétail'!D:D,"")=0,"",_xlfn.XLOOKUP(D615,'[1]Liste bétail'!A:A,'[1]Liste bétail'!D:D,""))</f>
        <v>IV</v>
      </c>
      <c r="L615" s="3" t="str">
        <f>IF(_xlfn.XLOOKUP(F615,'[1]Liste bétail'!A:A,'[1]Liste bétail'!D:D,"")=0,"",_xlfn.XLOOKUP(F615,'[1]Liste bétail'!A:A,'[1]Liste bétail'!D:D,""))</f>
        <v>V</v>
      </c>
      <c r="M615" s="3">
        <f t="shared" si="34"/>
        <v>1</v>
      </c>
      <c r="N615" s="3" t="str">
        <f t="shared" si="33"/>
        <v/>
      </c>
      <c r="O615" s="1"/>
      <c r="P615" s="1" t="str">
        <f t="shared" si="35"/>
        <v>L15_L73</v>
      </c>
    </row>
    <row r="616" spans="1:16" ht="11" customHeight="1" x14ac:dyDescent="0.45">
      <c r="A616" s="10">
        <v>615</v>
      </c>
      <c r="B616" s="15" t="s">
        <v>2</v>
      </c>
      <c r="C616" s="15">
        <v>46195</v>
      </c>
      <c r="D616" s="11">
        <v>7</v>
      </c>
      <c r="E616" s="12" t="s">
        <v>9</v>
      </c>
      <c r="F616" s="11">
        <v>51</v>
      </c>
      <c r="G616" s="11" t="str">
        <f>IF(ISERROR(VLOOKUP(D616,'[1]Liste bétail'!$A$1:$B$65516,2,FALSE)),"",VLOOKUP(D616,'[1]Liste bétail'!$A$1:$B$65516,2,FALSE))</f>
        <v>NAIROBI</v>
      </c>
      <c r="H616" s="11" t="str">
        <f t="shared" si="32"/>
        <v>-</v>
      </c>
      <c r="I616" s="11" t="str">
        <f>IF(ISERROR(VLOOKUP(F616,'[1]Liste bétail'!$A$1:$B$65516,2,FALSE)),"",VLOOKUP(F616,'[1]Liste bétail'!$A$1:$B$65516,2,FALSE))</f>
        <v>LANA</v>
      </c>
      <c r="K616" s="3" t="str">
        <f>IF(_xlfn.XLOOKUP(D616,'[1]Liste bétail'!A:A,'[1]Liste bétail'!D:D,"")=0,"",_xlfn.XLOOKUP(D616,'[1]Liste bétail'!A:A,'[1]Liste bétail'!D:D,""))</f>
        <v/>
      </c>
      <c r="L616" s="3" t="str">
        <f>IF(_xlfn.XLOOKUP(F616,'[1]Liste bétail'!A:A,'[1]Liste bétail'!D:D,"")=0,"",_xlfn.XLOOKUP(F616,'[1]Liste bétail'!A:A,'[1]Liste bétail'!D:D,""))</f>
        <v>2V</v>
      </c>
      <c r="M616" s="3">
        <f t="shared" si="34"/>
        <v>1</v>
      </c>
      <c r="N616" s="3" t="str">
        <f t="shared" si="33"/>
        <v/>
      </c>
      <c r="O616" s="1"/>
      <c r="P616" s="1" t="str">
        <f t="shared" si="35"/>
        <v>L7_L51</v>
      </c>
    </row>
    <row r="617" spans="1:16" ht="11" customHeight="1" x14ac:dyDescent="0.45">
      <c r="A617" s="10">
        <v>616</v>
      </c>
      <c r="B617" s="15" t="s">
        <v>2</v>
      </c>
      <c r="C617" s="15">
        <v>46195</v>
      </c>
      <c r="D617" s="11">
        <v>24</v>
      </c>
      <c r="E617" s="12" t="s">
        <v>12</v>
      </c>
      <c r="F617" s="11">
        <v>114</v>
      </c>
      <c r="G617" s="11" t="str">
        <f>IF(ISERROR(VLOOKUP(D617,'[1]Liste bétail'!$A$1:$B$65516,2,FALSE)),"",VLOOKUP(D617,'[1]Liste bétail'!$A$1:$B$65516,2,FALSE))</f>
        <v>BENKIPIC</v>
      </c>
      <c r="H617" s="11" t="str">
        <f t="shared" si="32"/>
        <v>&gt;</v>
      </c>
      <c r="I617" s="11" t="str">
        <f>IF(ISERROR(VLOOKUP(F617,'[1]Liste bétail'!$A$1:$B$65516,2,FALSE)),"",VLOOKUP(F617,'[1]Liste bétail'!$A$1:$B$65516,2,FALSE))</f>
        <v>BARACUDA</v>
      </c>
      <c r="K617" s="3" t="str">
        <f>IF(_xlfn.XLOOKUP(D617,'[1]Liste bétail'!A:A,'[1]Liste bétail'!D:D,"")=0,"",_xlfn.XLOOKUP(D617,'[1]Liste bétail'!A:A,'[1]Liste bétail'!D:D,""))</f>
        <v>2V</v>
      </c>
      <c r="L617" s="3" t="str">
        <f>IF(_xlfn.XLOOKUP(F617,'[1]Liste bétail'!A:A,'[1]Liste bétail'!D:D,"")=0,"",_xlfn.XLOOKUP(F617,'[1]Liste bétail'!A:A,'[1]Liste bétail'!D:D,""))</f>
        <v>IV</v>
      </c>
      <c r="M617" s="3">
        <f t="shared" si="34"/>
        <v>1</v>
      </c>
      <c r="N617" s="3" t="str">
        <f t="shared" si="33"/>
        <v/>
      </c>
      <c r="O617" s="1"/>
      <c r="P617" s="1" t="str">
        <f t="shared" si="35"/>
        <v>L24_L114</v>
      </c>
    </row>
    <row r="618" spans="1:16" ht="11" customHeight="1" x14ac:dyDescent="0.45">
      <c r="A618" s="10">
        <v>617</v>
      </c>
      <c r="B618" s="15" t="s">
        <v>2</v>
      </c>
      <c r="C618" s="15">
        <v>46195</v>
      </c>
      <c r="D618" s="11">
        <v>40</v>
      </c>
      <c r="E618" s="12" t="s">
        <v>9</v>
      </c>
      <c r="F618" s="11">
        <v>2</v>
      </c>
      <c r="G618" s="11" t="str">
        <f>IF(ISERROR(VLOOKUP(D618,'[1]Liste bétail'!$A$1:$B$65516,2,FALSE)),"",VLOOKUP(D618,'[1]Liste bétail'!$A$1:$B$65516,2,FALSE))</f>
        <v>PEPITE</v>
      </c>
      <c r="H618" s="11" t="str">
        <f t="shared" si="32"/>
        <v>-</v>
      </c>
      <c r="I618" s="11" t="str">
        <f>IF(ISERROR(VLOOKUP(F618,'[1]Liste bétail'!$A$1:$B$65516,2,FALSE)),"",VLOOKUP(F618,'[1]Liste bétail'!$A$1:$B$65516,2,FALSE))</f>
        <v>JAKI</v>
      </c>
      <c r="K618" s="3" t="str">
        <f>IF(_xlfn.XLOOKUP(D618,'[1]Liste bétail'!A:A,'[1]Liste bétail'!D:D,"")=0,"",_xlfn.XLOOKUP(D618,'[1]Liste bétail'!A:A,'[1]Liste bétail'!D:D,""))</f>
        <v>IV</v>
      </c>
      <c r="L618" s="3" t="str">
        <f>IF(_xlfn.XLOOKUP(F618,'[1]Liste bétail'!A:A,'[1]Liste bétail'!D:D,"")=0,"",_xlfn.XLOOKUP(F618,'[1]Liste bétail'!A:A,'[1]Liste bétail'!D:D,""))</f>
        <v>V</v>
      </c>
      <c r="M618" s="3">
        <f t="shared" si="34"/>
        <v>1</v>
      </c>
      <c r="N618" s="3" t="str">
        <f t="shared" si="33"/>
        <v/>
      </c>
      <c r="O618" s="1"/>
      <c r="P618" s="1" t="str">
        <f t="shared" si="35"/>
        <v>L2_L40</v>
      </c>
    </row>
    <row r="619" spans="1:16" ht="11" customHeight="1" x14ac:dyDescent="0.45">
      <c r="A619" s="10">
        <v>618</v>
      </c>
      <c r="B619" s="15" t="s">
        <v>2</v>
      </c>
      <c r="C619" s="15">
        <v>46195</v>
      </c>
      <c r="D619" s="11">
        <v>40</v>
      </c>
      <c r="E619" s="12" t="s">
        <v>9</v>
      </c>
      <c r="F619" s="11">
        <v>35</v>
      </c>
      <c r="G619" s="11" t="str">
        <f>IF(ISERROR(VLOOKUP(D619,'[1]Liste bétail'!$A$1:$B$65516,2,FALSE)),"",VLOOKUP(D619,'[1]Liste bétail'!$A$1:$B$65516,2,FALSE))</f>
        <v>PEPITE</v>
      </c>
      <c r="H619" s="11" t="str">
        <f t="shared" si="32"/>
        <v>-</v>
      </c>
      <c r="I619" s="11" t="str">
        <f>IF(ISERROR(VLOOKUP(F619,'[1]Liste bétail'!$A$1:$B$65516,2,FALSE)),"",VLOOKUP(F619,'[1]Liste bétail'!$A$1:$B$65516,2,FALSE))</f>
        <v>CHARLINE</v>
      </c>
      <c r="K619" s="3" t="str">
        <f>IF(_xlfn.XLOOKUP(D619,'[1]Liste bétail'!A:A,'[1]Liste bétail'!D:D,"")=0,"",_xlfn.XLOOKUP(D619,'[1]Liste bétail'!A:A,'[1]Liste bétail'!D:D,""))</f>
        <v>IV</v>
      </c>
      <c r="L619" s="3" t="str">
        <f>IF(_xlfn.XLOOKUP(F619,'[1]Liste bétail'!A:A,'[1]Liste bétail'!D:D,"")=0,"",_xlfn.XLOOKUP(F619,'[1]Liste bétail'!A:A,'[1]Liste bétail'!D:D,""))</f>
        <v>V</v>
      </c>
      <c r="M619" s="3">
        <f t="shared" si="34"/>
        <v>1</v>
      </c>
      <c r="N619" s="3" t="str">
        <f t="shared" si="33"/>
        <v/>
      </c>
      <c r="O619" s="1"/>
      <c r="P619" s="1" t="str">
        <f t="shared" si="35"/>
        <v>L35_L40</v>
      </c>
    </row>
    <row r="620" spans="1:16" ht="11" customHeight="1" x14ac:dyDescent="0.45">
      <c r="A620" s="10">
        <v>619</v>
      </c>
      <c r="B620" s="15" t="s">
        <v>2</v>
      </c>
      <c r="C620" s="15">
        <v>46195</v>
      </c>
      <c r="D620" s="11">
        <v>71</v>
      </c>
      <c r="E620" s="12" t="s">
        <v>9</v>
      </c>
      <c r="F620" s="11">
        <v>33</v>
      </c>
      <c r="G620" s="11" t="str">
        <f>IF(ISERROR(VLOOKUP(D620,'[1]Liste bétail'!$A$1:$B$65516,2,FALSE)),"",VLOOKUP(D620,'[1]Liste bétail'!$A$1:$B$65516,2,FALSE))</f>
        <v>SAUVAGE</v>
      </c>
      <c r="H620" s="11" t="str">
        <f t="shared" ref="H620:H683" si="36">E620</f>
        <v>-</v>
      </c>
      <c r="I620" s="11" t="str">
        <f>IF(ISERROR(VLOOKUP(F620,'[1]Liste bétail'!$A$1:$B$65516,2,FALSE)),"",VLOOKUP(F620,'[1]Liste bétail'!$A$1:$B$65516,2,FALSE))</f>
        <v>CHANTILLY</v>
      </c>
      <c r="K620" s="3" t="str">
        <f>IF(_xlfn.XLOOKUP(D620,'[1]Liste bétail'!A:A,'[1]Liste bétail'!D:D,"")=0,"",_xlfn.XLOOKUP(D620,'[1]Liste bétail'!A:A,'[1]Liste bétail'!D:D,""))</f>
        <v>V</v>
      </c>
      <c r="L620" s="3" t="str">
        <f>IF(_xlfn.XLOOKUP(F620,'[1]Liste bétail'!A:A,'[1]Liste bétail'!D:D,"")=0,"",_xlfn.XLOOKUP(F620,'[1]Liste bétail'!A:A,'[1]Liste bétail'!D:D,""))</f>
        <v>2V</v>
      </c>
      <c r="M620" s="3">
        <f t="shared" si="34"/>
        <v>1</v>
      </c>
      <c r="N620" s="3" t="str">
        <f t="shared" si="33"/>
        <v/>
      </c>
      <c r="O620" s="1"/>
      <c r="P620" s="1" t="str">
        <f t="shared" si="35"/>
        <v>L33_L71</v>
      </c>
    </row>
    <row r="621" spans="1:16" ht="11" customHeight="1" x14ac:dyDescent="0.45">
      <c r="A621" s="10">
        <v>620</v>
      </c>
      <c r="B621" s="15" t="s">
        <v>2</v>
      </c>
      <c r="C621" s="15">
        <v>46195</v>
      </c>
      <c r="D621" s="11">
        <v>79</v>
      </c>
      <c r="E621" s="12" t="s">
        <v>9</v>
      </c>
      <c r="F621" s="11">
        <v>53</v>
      </c>
      <c r="G621" s="11" t="str">
        <f>IF(ISERROR(VLOOKUP(D621,'[1]Liste bétail'!$A$1:$B$65516,2,FALSE)),"",VLOOKUP(D621,'[1]Liste bétail'!$A$1:$B$65516,2,FALSE))</f>
        <v>VACARME</v>
      </c>
      <c r="H621" s="11" t="str">
        <f t="shared" si="36"/>
        <v>-</v>
      </c>
      <c r="I621" s="11" t="str">
        <f>IF(ISERROR(VLOOKUP(F621,'[1]Liste bétail'!$A$1:$B$65516,2,FALSE)),"",VLOOKUP(F621,'[1]Liste bétail'!$A$1:$B$65516,2,FALSE))</f>
        <v>DANETTE</v>
      </c>
      <c r="K621" s="3" t="str">
        <f>IF(_xlfn.XLOOKUP(D621,'[1]Liste bétail'!A:A,'[1]Liste bétail'!D:D,"")=0,"",_xlfn.XLOOKUP(D621,'[1]Liste bétail'!A:A,'[1]Liste bétail'!D:D,""))</f>
        <v>2V</v>
      </c>
      <c r="L621" s="3" t="str">
        <f>IF(_xlfn.XLOOKUP(F621,'[1]Liste bétail'!A:A,'[1]Liste bétail'!D:D,"")=0,"",_xlfn.XLOOKUP(F621,'[1]Liste bétail'!A:A,'[1]Liste bétail'!D:D,""))</f>
        <v>IV</v>
      </c>
      <c r="M621" s="3">
        <f t="shared" si="34"/>
        <v>1</v>
      </c>
      <c r="N621" s="3" t="str">
        <f t="shared" si="33"/>
        <v/>
      </c>
      <c r="O621" s="1"/>
      <c r="P621" s="1" t="str">
        <f t="shared" si="35"/>
        <v>L53_L79</v>
      </c>
    </row>
    <row r="622" spans="1:16" ht="11" customHeight="1" x14ac:dyDescent="0.45">
      <c r="A622" s="10">
        <v>621</v>
      </c>
      <c r="B622" s="15" t="s">
        <v>2</v>
      </c>
      <c r="C622" s="15">
        <v>46195</v>
      </c>
      <c r="D622" s="11">
        <v>105</v>
      </c>
      <c r="E622" s="12" t="s">
        <v>9</v>
      </c>
      <c r="F622" s="11">
        <v>70</v>
      </c>
      <c r="G622" s="11" t="str">
        <f>IF(ISERROR(VLOOKUP(D622,'[1]Liste bétail'!$A$1:$B$65516,2,FALSE)),"",VLOOKUP(D622,'[1]Liste bétail'!$A$1:$B$65516,2,FALSE))</f>
        <v>VESUVE</v>
      </c>
      <c r="H622" s="11" t="str">
        <f t="shared" si="36"/>
        <v>-</v>
      </c>
      <c r="I622" s="11" t="str">
        <f>IF(ISERROR(VLOOKUP(F622,'[1]Liste bétail'!$A$1:$B$65516,2,FALSE)),"",VLOOKUP(F622,'[1]Liste bétail'!$A$1:$B$65516,2,FALSE))</f>
        <v>DAESY</v>
      </c>
      <c r="K622" s="3" t="str">
        <f>IF(_xlfn.XLOOKUP(D622,'[1]Liste bétail'!A:A,'[1]Liste bétail'!D:D,"")=0,"",_xlfn.XLOOKUP(D622,'[1]Liste bétail'!A:A,'[1]Liste bétail'!D:D,""))</f>
        <v/>
      </c>
      <c r="L622" s="3" t="str">
        <f>IF(_xlfn.XLOOKUP(F622,'[1]Liste bétail'!A:A,'[1]Liste bétail'!D:D,"")=0,"",_xlfn.XLOOKUP(F622,'[1]Liste bétail'!A:A,'[1]Liste bétail'!D:D,""))</f>
        <v/>
      </c>
      <c r="M622" s="3" t="str">
        <f t="shared" si="34"/>
        <v/>
      </c>
      <c r="N622" s="3" t="str">
        <f t="shared" si="33"/>
        <v/>
      </c>
      <c r="O622" s="1"/>
      <c r="P622" s="1" t="str">
        <f t="shared" si="35"/>
        <v>L70_L105</v>
      </c>
    </row>
    <row r="623" spans="1:16" ht="11" customHeight="1" x14ac:dyDescent="0.45">
      <c r="A623" s="10">
        <v>622</v>
      </c>
      <c r="B623" s="15" t="s">
        <v>2</v>
      </c>
      <c r="C623" s="15">
        <v>46195</v>
      </c>
      <c r="D623" s="11">
        <v>69</v>
      </c>
      <c r="E623" s="12" t="s">
        <v>9</v>
      </c>
      <c r="F623" s="11">
        <v>126</v>
      </c>
      <c r="G623" s="11" t="str">
        <f>IF(ISERROR(VLOOKUP(D623,'[1]Liste bétail'!$A$1:$B$65516,2,FALSE)),"",VLOOKUP(D623,'[1]Liste bétail'!$A$1:$B$65516,2,FALSE))</f>
        <v>METIS</v>
      </c>
      <c r="H623" s="11" t="str">
        <f t="shared" si="36"/>
        <v>-</v>
      </c>
      <c r="I623" s="11" t="str">
        <f>IF(ISERROR(VLOOKUP(F623,'[1]Liste bétail'!$A$1:$B$65516,2,FALSE)),"",VLOOKUP(F623,'[1]Liste bétail'!$A$1:$B$65516,2,FALSE))</f>
        <v>BANDIT</v>
      </c>
      <c r="K623" s="3" t="str">
        <f>IF(_xlfn.XLOOKUP(D623,'[1]Liste bétail'!A:A,'[1]Liste bétail'!D:D,"")=0,"",_xlfn.XLOOKUP(D623,'[1]Liste bétail'!A:A,'[1]Liste bétail'!D:D,""))</f>
        <v/>
      </c>
      <c r="L623" s="3" t="str">
        <f>IF(_xlfn.XLOOKUP(F623,'[1]Liste bétail'!A:A,'[1]Liste bétail'!D:D,"")=0,"",_xlfn.XLOOKUP(F623,'[1]Liste bétail'!A:A,'[1]Liste bétail'!D:D,""))</f>
        <v>2V</v>
      </c>
      <c r="M623" s="3">
        <f t="shared" si="34"/>
        <v>1</v>
      </c>
      <c r="N623" s="3" t="str">
        <f t="shared" si="33"/>
        <v/>
      </c>
      <c r="O623" s="1"/>
      <c r="P623" s="1" t="str">
        <f t="shared" si="35"/>
        <v>L69_L126</v>
      </c>
    </row>
    <row r="624" spans="1:16" ht="11" customHeight="1" x14ac:dyDescent="0.45">
      <c r="A624" s="10">
        <v>623</v>
      </c>
      <c r="B624" s="15" t="s">
        <v>2</v>
      </c>
      <c r="C624" s="15">
        <v>46195</v>
      </c>
      <c r="D624" s="11">
        <v>82</v>
      </c>
      <c r="E624" s="12" t="s">
        <v>9</v>
      </c>
      <c r="F624" s="11">
        <v>38</v>
      </c>
      <c r="G624" s="11" t="str">
        <f>IF(ISERROR(VLOOKUP(D624,'[1]Liste bétail'!$A$1:$B$65516,2,FALSE)),"",VLOOKUP(D624,'[1]Liste bétail'!$A$1:$B$65516,2,FALSE))</f>
        <v>FRIMOUSSE</v>
      </c>
      <c r="H624" s="11" t="str">
        <f t="shared" si="36"/>
        <v>-</v>
      </c>
      <c r="I624" s="11" t="str">
        <f>IF(ISERROR(VLOOKUP(F624,'[1]Liste bétail'!$A$1:$B$65516,2,FALSE)),"",VLOOKUP(F624,'[1]Liste bétail'!$A$1:$B$65516,2,FALSE))</f>
        <v>MANDARINE</v>
      </c>
      <c r="K624" s="3" t="str">
        <f>IF(_xlfn.XLOOKUP(D624,'[1]Liste bétail'!A:A,'[1]Liste bétail'!D:D,"")=0,"",_xlfn.XLOOKUP(D624,'[1]Liste bétail'!A:A,'[1]Liste bétail'!D:D,""))</f>
        <v>IV</v>
      </c>
      <c r="L624" s="3" t="str">
        <f>IF(_xlfn.XLOOKUP(F624,'[1]Liste bétail'!A:A,'[1]Liste bétail'!D:D,"")=0,"",_xlfn.XLOOKUP(F624,'[1]Liste bétail'!A:A,'[1]Liste bétail'!D:D,""))</f>
        <v>V</v>
      </c>
      <c r="M624" s="3">
        <f t="shared" si="34"/>
        <v>1</v>
      </c>
      <c r="N624" s="3" t="str">
        <f t="shared" si="33"/>
        <v/>
      </c>
      <c r="O624" s="1"/>
      <c r="P624" s="1" t="str">
        <f t="shared" si="35"/>
        <v>L38_L82</v>
      </c>
    </row>
    <row r="625" spans="1:16" ht="11" customHeight="1" x14ac:dyDescent="0.45">
      <c r="A625" s="10">
        <v>624</v>
      </c>
      <c r="B625" s="15" t="s">
        <v>2</v>
      </c>
      <c r="C625" s="15">
        <v>46195</v>
      </c>
      <c r="D625" s="11">
        <v>48</v>
      </c>
      <c r="E625" s="12" t="s">
        <v>9</v>
      </c>
      <c r="F625" s="11">
        <v>81</v>
      </c>
      <c r="G625" s="11" t="str">
        <f>IF(ISERROR(VLOOKUP(D625,'[1]Liste bétail'!$A$1:$B$65516,2,FALSE)),"",VLOOKUP(D625,'[1]Liste bétail'!$A$1:$B$65516,2,FALSE))</f>
        <v>ARPETTE</v>
      </c>
      <c r="H625" s="11" t="str">
        <f t="shared" si="36"/>
        <v>-</v>
      </c>
      <c r="I625" s="11" t="str">
        <f>IF(ISERROR(VLOOKUP(F625,'[1]Liste bétail'!$A$1:$B$65516,2,FALSE)),"",VLOOKUP(F625,'[1]Liste bétail'!$A$1:$B$65516,2,FALSE))</f>
        <v>VOLENE</v>
      </c>
      <c r="K625" s="3" t="str">
        <f>IF(_xlfn.XLOOKUP(D625,'[1]Liste bétail'!A:A,'[1]Liste bétail'!D:D,"")=0,"",_xlfn.XLOOKUP(D625,'[1]Liste bétail'!A:A,'[1]Liste bétail'!D:D,""))</f>
        <v/>
      </c>
      <c r="L625" s="3" t="str">
        <f>IF(_xlfn.XLOOKUP(F625,'[1]Liste bétail'!A:A,'[1]Liste bétail'!D:D,"")=0,"",_xlfn.XLOOKUP(F625,'[1]Liste bétail'!A:A,'[1]Liste bétail'!D:D,""))</f>
        <v>IV</v>
      </c>
      <c r="M625" s="3">
        <f t="shared" si="34"/>
        <v>1</v>
      </c>
      <c r="N625" s="3" t="str">
        <f t="shared" ref="N625:N688" si="37">IF(M625&lt;2,"",M625)</f>
        <v/>
      </c>
      <c r="O625" s="1"/>
      <c r="P625" s="1" t="str">
        <f t="shared" si="35"/>
        <v>L48_L81</v>
      </c>
    </row>
    <row r="626" spans="1:16" ht="11" customHeight="1" x14ac:dyDescent="0.45">
      <c r="A626" s="10">
        <v>625</v>
      </c>
      <c r="B626" s="15" t="s">
        <v>2</v>
      </c>
      <c r="C626" s="15">
        <v>46195</v>
      </c>
      <c r="D626" s="11">
        <v>20</v>
      </c>
      <c r="E626" s="12" t="s">
        <v>12</v>
      </c>
      <c r="F626" s="11">
        <v>84</v>
      </c>
      <c r="G626" s="11" t="str">
        <f>IF(ISERROR(VLOOKUP(D626,'[1]Liste bétail'!$A$1:$B$65516,2,FALSE)),"",VLOOKUP(D626,'[1]Liste bétail'!$A$1:$B$65516,2,FALSE))</f>
        <v>BENETNASH</v>
      </c>
      <c r="H626" s="11" t="str">
        <f t="shared" si="36"/>
        <v>&gt;</v>
      </c>
      <c r="I626" s="11" t="str">
        <f>IF(ISERROR(VLOOKUP(F626,'[1]Liste bétail'!$A$1:$B$65516,2,FALSE)),"",VLOOKUP(F626,'[1]Liste bétail'!$A$1:$B$65516,2,FALSE))</f>
        <v>MIRAGE</v>
      </c>
      <c r="K626" s="3" t="str">
        <f>IF(_xlfn.XLOOKUP(D626,'[1]Liste bétail'!A:A,'[1]Liste bétail'!D:D,"")=0,"",_xlfn.XLOOKUP(D626,'[1]Liste bétail'!A:A,'[1]Liste bétail'!D:D,""))</f>
        <v/>
      </c>
      <c r="L626" s="3" t="str">
        <f>IF(_xlfn.XLOOKUP(F626,'[1]Liste bétail'!A:A,'[1]Liste bétail'!D:D,"")=0,"",_xlfn.XLOOKUP(F626,'[1]Liste bétail'!A:A,'[1]Liste bétail'!D:D,""))</f>
        <v/>
      </c>
      <c r="M626" s="3" t="str">
        <f t="shared" ref="M626:M689" si="38">IF(K626=L626,L626,1)</f>
        <v/>
      </c>
      <c r="N626" s="3" t="str">
        <f t="shared" si="37"/>
        <v/>
      </c>
      <c r="O626" s="1"/>
      <c r="P626" s="1" t="str">
        <f t="shared" si="35"/>
        <v>L20_L84</v>
      </c>
    </row>
    <row r="627" spans="1:16" ht="11" customHeight="1" x14ac:dyDescent="0.45">
      <c r="A627" s="10">
        <v>626</v>
      </c>
      <c r="B627" s="15" t="s">
        <v>2</v>
      </c>
      <c r="C627" s="15">
        <v>46195</v>
      </c>
      <c r="D627" s="11">
        <v>7</v>
      </c>
      <c r="E627" s="12" t="s">
        <v>12</v>
      </c>
      <c r="F627" s="11">
        <v>35</v>
      </c>
      <c r="G627" s="11" t="str">
        <f>IF(ISERROR(VLOOKUP(D627,'[1]Liste bétail'!$A$1:$B$65516,2,FALSE)),"",VLOOKUP(D627,'[1]Liste bétail'!$A$1:$B$65516,2,FALSE))</f>
        <v>NAIROBI</v>
      </c>
      <c r="H627" s="11" t="str">
        <f t="shared" si="36"/>
        <v>&gt;</v>
      </c>
      <c r="I627" s="11" t="str">
        <f>IF(ISERROR(VLOOKUP(F627,'[1]Liste bétail'!$A$1:$B$65516,2,FALSE)),"",VLOOKUP(F627,'[1]Liste bétail'!$A$1:$B$65516,2,FALSE))</f>
        <v>CHARLINE</v>
      </c>
      <c r="K627" s="3" t="str">
        <f>IF(_xlfn.XLOOKUP(D627,'[1]Liste bétail'!A:A,'[1]Liste bétail'!D:D,"")=0,"",_xlfn.XLOOKUP(D627,'[1]Liste bétail'!A:A,'[1]Liste bétail'!D:D,""))</f>
        <v/>
      </c>
      <c r="L627" s="3" t="str">
        <f>IF(_xlfn.XLOOKUP(F627,'[1]Liste bétail'!A:A,'[1]Liste bétail'!D:D,"")=0,"",_xlfn.XLOOKUP(F627,'[1]Liste bétail'!A:A,'[1]Liste bétail'!D:D,""))</f>
        <v>V</v>
      </c>
      <c r="M627" s="3">
        <f t="shared" si="38"/>
        <v>1</v>
      </c>
      <c r="N627" s="3" t="str">
        <f t="shared" si="37"/>
        <v/>
      </c>
      <c r="O627" s="1"/>
      <c r="P627" s="1" t="str">
        <f t="shared" si="35"/>
        <v>L7_L35</v>
      </c>
    </row>
    <row r="628" spans="1:16" ht="11" customHeight="1" x14ac:dyDescent="0.45">
      <c r="A628" s="10">
        <v>627</v>
      </c>
      <c r="B628" s="15" t="s">
        <v>2</v>
      </c>
      <c r="C628" s="15">
        <v>46195</v>
      </c>
      <c r="D628" s="11">
        <v>20</v>
      </c>
      <c r="E628" s="12" t="s">
        <v>12</v>
      </c>
      <c r="F628" s="11">
        <v>85</v>
      </c>
      <c r="G628" s="11" t="str">
        <f>IF(ISERROR(VLOOKUP(D628,'[1]Liste bétail'!$A$1:$B$65516,2,FALSE)),"",VLOOKUP(D628,'[1]Liste bétail'!$A$1:$B$65516,2,FALSE))</f>
        <v>BENETNASH</v>
      </c>
      <c r="H628" s="11" t="str">
        <f t="shared" si="36"/>
        <v>&gt;</v>
      </c>
      <c r="I628" s="11" t="str">
        <f>IF(ISERROR(VLOOKUP(F628,'[1]Liste bétail'!$A$1:$B$65516,2,FALSE)),"",VLOOKUP(F628,'[1]Liste bétail'!$A$1:$B$65516,2,FALSE))</f>
        <v>CHAMPION</v>
      </c>
      <c r="K628" s="3" t="str">
        <f>IF(_xlfn.XLOOKUP(D628,'[1]Liste bétail'!A:A,'[1]Liste bétail'!D:D,"")=0,"",_xlfn.XLOOKUP(D628,'[1]Liste bétail'!A:A,'[1]Liste bétail'!D:D,""))</f>
        <v/>
      </c>
      <c r="L628" s="3" t="str">
        <f>IF(_xlfn.XLOOKUP(F628,'[1]Liste bétail'!A:A,'[1]Liste bétail'!D:D,"")=0,"",_xlfn.XLOOKUP(F628,'[1]Liste bétail'!A:A,'[1]Liste bétail'!D:D,""))</f>
        <v/>
      </c>
      <c r="M628" s="3" t="str">
        <f t="shared" si="38"/>
        <v/>
      </c>
      <c r="N628" s="3" t="str">
        <f t="shared" si="37"/>
        <v/>
      </c>
      <c r="O628" s="1"/>
      <c r="P628" s="1" t="str">
        <f t="shared" si="35"/>
        <v>L20_L85</v>
      </c>
    </row>
    <row r="629" spans="1:16" ht="11" customHeight="1" x14ac:dyDescent="0.45">
      <c r="A629" s="10">
        <v>628</v>
      </c>
      <c r="B629" s="15" t="s">
        <v>2</v>
      </c>
      <c r="C629" s="15">
        <v>46195</v>
      </c>
      <c r="D629" s="11">
        <v>87</v>
      </c>
      <c r="E629" s="12" t="s">
        <v>12</v>
      </c>
      <c r="F629" s="11">
        <v>85</v>
      </c>
      <c r="G629" s="11" t="str">
        <f>IF(ISERROR(VLOOKUP(D629,'[1]Liste bétail'!$A$1:$B$65516,2,FALSE)),"",VLOOKUP(D629,'[1]Liste bétail'!$A$1:$B$65516,2,FALSE))</f>
        <v>COMBAT</v>
      </c>
      <c r="H629" s="11" t="str">
        <f t="shared" si="36"/>
        <v>&gt;</v>
      </c>
      <c r="I629" s="11" t="str">
        <f>IF(ISERROR(VLOOKUP(F629,'[1]Liste bétail'!$A$1:$B$65516,2,FALSE)),"",VLOOKUP(F629,'[1]Liste bétail'!$A$1:$B$65516,2,FALSE))</f>
        <v>CHAMPION</v>
      </c>
      <c r="K629" s="3" t="str">
        <f>IF(_xlfn.XLOOKUP(D629,'[1]Liste bétail'!A:A,'[1]Liste bétail'!D:D,"")=0,"",_xlfn.XLOOKUP(D629,'[1]Liste bétail'!A:A,'[1]Liste bétail'!D:D,""))</f>
        <v/>
      </c>
      <c r="L629" s="3" t="str">
        <f>IF(_xlfn.XLOOKUP(F629,'[1]Liste bétail'!A:A,'[1]Liste bétail'!D:D,"")=0,"",_xlfn.XLOOKUP(F629,'[1]Liste bétail'!A:A,'[1]Liste bétail'!D:D,""))</f>
        <v/>
      </c>
      <c r="M629" s="3" t="str">
        <f t="shared" si="38"/>
        <v/>
      </c>
      <c r="N629" s="3" t="str">
        <f t="shared" si="37"/>
        <v/>
      </c>
      <c r="O629" s="1"/>
      <c r="P629" s="1" t="str">
        <f t="shared" si="35"/>
        <v>L85_L87</v>
      </c>
    </row>
    <row r="630" spans="1:16" ht="11" customHeight="1" x14ac:dyDescent="0.45">
      <c r="A630" s="10">
        <v>629</v>
      </c>
      <c r="B630" s="15" t="s">
        <v>2</v>
      </c>
      <c r="C630" s="15">
        <v>46195</v>
      </c>
      <c r="D630" s="11">
        <v>26</v>
      </c>
      <c r="E630" s="12" t="s">
        <v>9</v>
      </c>
      <c r="F630" s="11">
        <v>8</v>
      </c>
      <c r="G630" s="11" t="str">
        <f>IF(ISERROR(VLOOKUP(D630,'[1]Liste bétail'!$A$1:$B$65516,2,FALSE)),"",VLOOKUP(D630,'[1]Liste bétail'!$A$1:$B$65516,2,FALSE))</f>
        <v>BENZÉBÉ</v>
      </c>
      <c r="H630" s="11" t="str">
        <f t="shared" si="36"/>
        <v>-</v>
      </c>
      <c r="I630" s="11" t="str">
        <f>IF(ISERROR(VLOOKUP(F630,'[1]Liste bétail'!$A$1:$B$65516,2,FALSE)),"",VLOOKUP(F630,'[1]Liste bétail'!$A$1:$B$65516,2,FALSE))</f>
        <v>PENSEE</v>
      </c>
      <c r="K630" s="3" t="str">
        <f>IF(_xlfn.XLOOKUP(D630,'[1]Liste bétail'!A:A,'[1]Liste bétail'!D:D,"")=0,"",_xlfn.XLOOKUP(D630,'[1]Liste bétail'!A:A,'[1]Liste bétail'!D:D,""))</f>
        <v/>
      </c>
      <c r="L630" s="3" t="str">
        <f>IF(_xlfn.XLOOKUP(F630,'[1]Liste bétail'!A:A,'[1]Liste bétail'!D:D,"")=0,"",_xlfn.XLOOKUP(F630,'[1]Liste bétail'!A:A,'[1]Liste bétail'!D:D,""))</f>
        <v/>
      </c>
      <c r="M630" s="3" t="str">
        <f t="shared" si="38"/>
        <v/>
      </c>
      <c r="N630" s="3" t="str">
        <f t="shared" si="37"/>
        <v/>
      </c>
      <c r="O630" s="1"/>
      <c r="P630" s="1" t="str">
        <f t="shared" si="35"/>
        <v>L8_L26</v>
      </c>
    </row>
    <row r="631" spans="1:16" ht="11" customHeight="1" x14ac:dyDescent="0.45">
      <c r="A631" s="10">
        <v>630</v>
      </c>
      <c r="B631" s="15" t="s">
        <v>2</v>
      </c>
      <c r="C631" s="15">
        <v>46195</v>
      </c>
      <c r="D631" s="11">
        <v>18</v>
      </c>
      <c r="E631" s="12" t="s">
        <v>9</v>
      </c>
      <c r="F631" s="11">
        <v>1</v>
      </c>
      <c r="G631" s="11" t="str">
        <f>IF(ISERROR(VLOOKUP(D631,'[1]Liste bétail'!$A$1:$B$65516,2,FALSE)),"",VLOOKUP(D631,'[1]Liste bétail'!$A$1:$B$65516,2,FALSE))</f>
        <v>BENZAÏ</v>
      </c>
      <c r="H631" s="11" t="str">
        <f t="shared" si="36"/>
        <v>-</v>
      </c>
      <c r="I631" s="11" t="str">
        <f>IF(ISERROR(VLOOKUP(F631,'[1]Liste bétail'!$A$1:$B$65516,2,FALSE)),"",VLOOKUP(F631,'[1]Liste bétail'!$A$1:$B$65516,2,FALSE))</f>
        <v>BACARA</v>
      </c>
      <c r="K631" s="3" t="str">
        <f>IF(_xlfn.XLOOKUP(D631,'[1]Liste bétail'!A:A,'[1]Liste bétail'!D:D,"")=0,"",_xlfn.XLOOKUP(D631,'[1]Liste bétail'!A:A,'[1]Liste bétail'!D:D,""))</f>
        <v>V</v>
      </c>
      <c r="L631" s="3" t="str">
        <f>IF(_xlfn.XLOOKUP(F631,'[1]Liste bétail'!A:A,'[1]Liste bétail'!D:D,"")=0,"",_xlfn.XLOOKUP(F631,'[1]Liste bétail'!A:A,'[1]Liste bétail'!D:D,""))</f>
        <v/>
      </c>
      <c r="M631" s="3">
        <f t="shared" si="38"/>
        <v>1</v>
      </c>
      <c r="N631" s="3" t="str">
        <f t="shared" si="37"/>
        <v/>
      </c>
      <c r="O631" s="1"/>
      <c r="P631" s="1" t="str">
        <f t="shared" si="35"/>
        <v>L1_L18</v>
      </c>
    </row>
    <row r="632" spans="1:16" ht="11" customHeight="1" x14ac:dyDescent="0.45">
      <c r="A632" s="10">
        <v>631</v>
      </c>
      <c r="B632" s="15" t="s">
        <v>2</v>
      </c>
      <c r="C632" s="15">
        <v>46195</v>
      </c>
      <c r="D632" s="11">
        <v>113</v>
      </c>
      <c r="E632" s="12" t="s">
        <v>9</v>
      </c>
      <c r="F632" s="11">
        <v>131</v>
      </c>
      <c r="G632" s="11" t="str">
        <f>IF(ISERROR(VLOOKUP(D632,'[1]Liste bétail'!$A$1:$B$65516,2,FALSE)),"",VLOOKUP(D632,'[1]Liste bétail'!$A$1:$B$65516,2,FALSE))</f>
        <v>BOBA</v>
      </c>
      <c r="H632" s="11" t="str">
        <f t="shared" si="36"/>
        <v>-</v>
      </c>
      <c r="I632" s="11" t="str">
        <f>IF(ISERROR(VLOOKUP(F632,'[1]Liste bétail'!$A$1:$B$65516,2,FALSE)),"",VLOOKUP(F632,'[1]Liste bétail'!$A$1:$B$65516,2,FALSE))</f>
        <v>ANTARES</v>
      </c>
      <c r="K632" s="3" t="str">
        <f>IF(_xlfn.XLOOKUP(D632,'[1]Liste bétail'!A:A,'[1]Liste bétail'!D:D,"")=0,"",_xlfn.XLOOKUP(D632,'[1]Liste bétail'!A:A,'[1]Liste bétail'!D:D,""))</f>
        <v/>
      </c>
      <c r="L632" s="3" t="str">
        <f>IF(_xlfn.XLOOKUP(F632,'[1]Liste bétail'!A:A,'[1]Liste bétail'!D:D,"")=0,"",_xlfn.XLOOKUP(F632,'[1]Liste bétail'!A:A,'[1]Liste bétail'!D:D,""))</f>
        <v>IV</v>
      </c>
      <c r="M632" s="3">
        <f t="shared" si="38"/>
        <v>1</v>
      </c>
      <c r="N632" s="3" t="str">
        <f t="shared" si="37"/>
        <v/>
      </c>
      <c r="O632" s="1"/>
      <c r="P632" s="1" t="str">
        <f t="shared" si="35"/>
        <v>L113_L131</v>
      </c>
    </row>
    <row r="633" spans="1:16" ht="11" customHeight="1" x14ac:dyDescent="0.45">
      <c r="A633" s="10">
        <v>632</v>
      </c>
      <c r="B633" s="15" t="s">
        <v>2</v>
      </c>
      <c r="C633" s="15">
        <v>46195</v>
      </c>
      <c r="D633" s="11">
        <v>51</v>
      </c>
      <c r="E633" s="12" t="s">
        <v>9</v>
      </c>
      <c r="F633" s="11">
        <v>38</v>
      </c>
      <c r="G633" s="11" t="str">
        <f>IF(ISERROR(VLOOKUP(D633,'[1]Liste bétail'!$A$1:$B$65516,2,FALSE)),"",VLOOKUP(D633,'[1]Liste bétail'!$A$1:$B$65516,2,FALSE))</f>
        <v>LANA</v>
      </c>
      <c r="H633" s="11" t="str">
        <f t="shared" si="36"/>
        <v>-</v>
      </c>
      <c r="I633" s="11" t="str">
        <f>IF(ISERROR(VLOOKUP(F633,'[1]Liste bétail'!$A$1:$B$65516,2,FALSE)),"",VLOOKUP(F633,'[1]Liste bétail'!$A$1:$B$65516,2,FALSE))</f>
        <v>MANDARINE</v>
      </c>
      <c r="K633" s="3" t="str">
        <f>IF(_xlfn.XLOOKUP(D633,'[1]Liste bétail'!A:A,'[1]Liste bétail'!D:D,"")=0,"",_xlfn.XLOOKUP(D633,'[1]Liste bétail'!A:A,'[1]Liste bétail'!D:D,""))</f>
        <v>2V</v>
      </c>
      <c r="L633" s="3" t="str">
        <f>IF(_xlfn.XLOOKUP(F633,'[1]Liste bétail'!A:A,'[1]Liste bétail'!D:D,"")=0,"",_xlfn.XLOOKUP(F633,'[1]Liste bétail'!A:A,'[1]Liste bétail'!D:D,""))</f>
        <v>V</v>
      </c>
      <c r="M633" s="3">
        <f t="shared" si="38"/>
        <v>1</v>
      </c>
      <c r="N633" s="3" t="str">
        <f t="shared" si="37"/>
        <v/>
      </c>
      <c r="O633" s="1"/>
      <c r="P633" s="1" t="str">
        <f t="shared" si="35"/>
        <v>L38_L51</v>
      </c>
    </row>
    <row r="634" spans="1:16" ht="11" customHeight="1" x14ac:dyDescent="0.45">
      <c r="A634" s="10">
        <v>633</v>
      </c>
      <c r="B634" s="15" t="s">
        <v>2</v>
      </c>
      <c r="C634" s="15">
        <v>46195</v>
      </c>
      <c r="D634" s="11">
        <v>14</v>
      </c>
      <c r="E634" s="12" t="s">
        <v>9</v>
      </c>
      <c r="F634" s="11">
        <v>1</v>
      </c>
      <c r="G634" s="11" t="str">
        <f>IF(ISERROR(VLOOKUP(D634,'[1]Liste bétail'!$A$1:$B$65516,2,FALSE)),"",VLOOKUP(D634,'[1]Liste bétail'!$A$1:$B$65516,2,FALSE))</f>
        <v>NUBIE</v>
      </c>
      <c r="H634" s="11" t="str">
        <f t="shared" si="36"/>
        <v>-</v>
      </c>
      <c r="I634" s="11" t="str">
        <f>IF(ISERROR(VLOOKUP(F634,'[1]Liste bétail'!$A$1:$B$65516,2,FALSE)),"",VLOOKUP(F634,'[1]Liste bétail'!$A$1:$B$65516,2,FALSE))</f>
        <v>BACARA</v>
      </c>
      <c r="K634" s="3" t="str">
        <f>IF(_xlfn.XLOOKUP(D634,'[1]Liste bétail'!A:A,'[1]Liste bétail'!D:D,"")=0,"",_xlfn.XLOOKUP(D634,'[1]Liste bétail'!A:A,'[1]Liste bétail'!D:D,""))</f>
        <v/>
      </c>
      <c r="L634" s="3" t="str">
        <f>IF(_xlfn.XLOOKUP(F634,'[1]Liste bétail'!A:A,'[1]Liste bétail'!D:D,"")=0,"",_xlfn.XLOOKUP(F634,'[1]Liste bétail'!A:A,'[1]Liste bétail'!D:D,""))</f>
        <v/>
      </c>
      <c r="M634" s="3" t="str">
        <f t="shared" si="38"/>
        <v/>
      </c>
      <c r="N634" s="3" t="str">
        <f t="shared" si="37"/>
        <v/>
      </c>
      <c r="O634" s="1"/>
      <c r="P634" s="1" t="str">
        <f t="shared" si="35"/>
        <v>L1_L14</v>
      </c>
    </row>
    <row r="635" spans="1:16" ht="11" customHeight="1" x14ac:dyDescent="0.45">
      <c r="A635" s="10">
        <v>634</v>
      </c>
      <c r="B635" s="15" t="s">
        <v>2</v>
      </c>
      <c r="C635" s="15">
        <v>46195</v>
      </c>
      <c r="D635" s="11">
        <v>90</v>
      </c>
      <c r="E635" s="12" t="s">
        <v>9</v>
      </c>
      <c r="F635" s="11">
        <v>1</v>
      </c>
      <c r="G635" s="11" t="str">
        <f>IF(ISERROR(VLOOKUP(D635,'[1]Liste bétail'!$A$1:$B$65516,2,FALSE)),"",VLOOKUP(D635,'[1]Liste bétail'!$A$1:$B$65516,2,FALSE))</f>
        <v>FLACA</v>
      </c>
      <c r="H635" s="11" t="str">
        <f t="shared" si="36"/>
        <v>-</v>
      </c>
      <c r="I635" s="11" t="str">
        <f>IF(ISERROR(VLOOKUP(F635,'[1]Liste bétail'!$A$1:$B$65516,2,FALSE)),"",VLOOKUP(F635,'[1]Liste bétail'!$A$1:$B$65516,2,FALSE))</f>
        <v>BACARA</v>
      </c>
      <c r="K635" s="3" t="str">
        <f>IF(_xlfn.XLOOKUP(D635,'[1]Liste bétail'!A:A,'[1]Liste bétail'!D:D,"")=0,"",_xlfn.XLOOKUP(D635,'[1]Liste bétail'!A:A,'[1]Liste bétail'!D:D,""))</f>
        <v>2V</v>
      </c>
      <c r="L635" s="3" t="str">
        <f>IF(_xlfn.XLOOKUP(F635,'[1]Liste bétail'!A:A,'[1]Liste bétail'!D:D,"")=0,"",_xlfn.XLOOKUP(F635,'[1]Liste bétail'!A:A,'[1]Liste bétail'!D:D,""))</f>
        <v/>
      </c>
      <c r="M635" s="3">
        <f t="shared" si="38"/>
        <v>1</v>
      </c>
      <c r="N635" s="3" t="str">
        <f t="shared" si="37"/>
        <v/>
      </c>
      <c r="O635" s="1"/>
      <c r="P635" s="1" t="str">
        <f t="shared" si="35"/>
        <v>L1_L90</v>
      </c>
    </row>
    <row r="636" spans="1:16" ht="11" customHeight="1" x14ac:dyDescent="0.45">
      <c r="A636" s="10">
        <v>635</v>
      </c>
      <c r="B636" s="15" t="s">
        <v>2</v>
      </c>
      <c r="C636" s="15">
        <v>46195</v>
      </c>
      <c r="D636" s="11">
        <v>56</v>
      </c>
      <c r="E636" s="12" t="s">
        <v>9</v>
      </c>
      <c r="F636" s="11">
        <v>48</v>
      </c>
      <c r="G636" s="11" t="str">
        <f>IF(ISERROR(VLOOKUP(D636,'[1]Liste bétail'!$A$1:$B$65516,2,FALSE)),"",VLOOKUP(D636,'[1]Liste bétail'!$A$1:$B$65516,2,FALSE))</f>
        <v>ALOUETTE</v>
      </c>
      <c r="H636" s="11" t="str">
        <f t="shared" si="36"/>
        <v>-</v>
      </c>
      <c r="I636" s="11" t="str">
        <f>IF(ISERROR(VLOOKUP(F636,'[1]Liste bétail'!$A$1:$B$65516,2,FALSE)),"",VLOOKUP(F636,'[1]Liste bétail'!$A$1:$B$65516,2,FALSE))</f>
        <v>ARPETTE</v>
      </c>
      <c r="K636" s="3" t="str">
        <f>IF(_xlfn.XLOOKUP(D636,'[1]Liste bétail'!A:A,'[1]Liste bétail'!D:D,"")=0,"",_xlfn.XLOOKUP(D636,'[1]Liste bétail'!A:A,'[1]Liste bétail'!D:D,""))</f>
        <v>2V</v>
      </c>
      <c r="L636" s="3" t="str">
        <f>IF(_xlfn.XLOOKUP(F636,'[1]Liste bétail'!A:A,'[1]Liste bétail'!D:D,"")=0,"",_xlfn.XLOOKUP(F636,'[1]Liste bétail'!A:A,'[1]Liste bétail'!D:D,""))</f>
        <v/>
      </c>
      <c r="M636" s="3">
        <f t="shared" si="38"/>
        <v>1</v>
      </c>
      <c r="N636" s="3" t="str">
        <f t="shared" si="37"/>
        <v/>
      </c>
      <c r="O636" s="1"/>
      <c r="P636" s="1" t="str">
        <f t="shared" si="35"/>
        <v>L48_L56</v>
      </c>
    </row>
    <row r="637" spans="1:16" ht="11" customHeight="1" x14ac:dyDescent="0.45">
      <c r="A637" s="10">
        <v>636</v>
      </c>
      <c r="B637" s="15" t="s">
        <v>2</v>
      </c>
      <c r="C637" s="15">
        <v>46195</v>
      </c>
      <c r="D637" s="11">
        <v>62</v>
      </c>
      <c r="E637" s="12" t="s">
        <v>9</v>
      </c>
      <c r="F637" s="11">
        <v>71</v>
      </c>
      <c r="G637" s="11" t="str">
        <f>IF(ISERROR(VLOOKUP(D637,'[1]Liste bétail'!$A$1:$B$65516,2,FALSE)),"",VLOOKUP(D637,'[1]Liste bétail'!$A$1:$B$65516,2,FALSE))</f>
        <v>PYKADOR</v>
      </c>
      <c r="H637" s="11" t="str">
        <f t="shared" si="36"/>
        <v>-</v>
      </c>
      <c r="I637" s="11" t="str">
        <f>IF(ISERROR(VLOOKUP(F637,'[1]Liste bétail'!$A$1:$B$65516,2,FALSE)),"",VLOOKUP(F637,'[1]Liste bétail'!$A$1:$B$65516,2,FALSE))</f>
        <v>SAUVAGE</v>
      </c>
      <c r="K637" s="3" t="str">
        <f>IF(_xlfn.XLOOKUP(D637,'[1]Liste bétail'!A:A,'[1]Liste bétail'!D:D,"")=0,"",_xlfn.XLOOKUP(D637,'[1]Liste bétail'!A:A,'[1]Liste bétail'!D:D,""))</f>
        <v/>
      </c>
      <c r="L637" s="3" t="str">
        <f>IF(_xlfn.XLOOKUP(F637,'[1]Liste bétail'!A:A,'[1]Liste bétail'!D:D,"")=0,"",_xlfn.XLOOKUP(F637,'[1]Liste bétail'!A:A,'[1]Liste bétail'!D:D,""))</f>
        <v>V</v>
      </c>
      <c r="M637" s="3">
        <f t="shared" si="38"/>
        <v>1</v>
      </c>
      <c r="N637" s="3" t="str">
        <f t="shared" si="37"/>
        <v/>
      </c>
      <c r="O637" s="1"/>
      <c r="P637" s="1" t="str">
        <f t="shared" si="35"/>
        <v>L62_L71</v>
      </c>
    </row>
    <row r="638" spans="1:16" ht="11" customHeight="1" x14ac:dyDescent="0.45">
      <c r="A638" s="10">
        <v>637</v>
      </c>
      <c r="B638" s="15" t="s">
        <v>2</v>
      </c>
      <c r="C638" s="15">
        <v>46195</v>
      </c>
      <c r="D638" s="11">
        <v>91</v>
      </c>
      <c r="E638" s="12" t="s">
        <v>9</v>
      </c>
      <c r="F638" s="11">
        <v>78</v>
      </c>
      <c r="G638" s="11" t="str">
        <f>IF(ISERROR(VLOOKUP(D638,'[1]Liste bétail'!$A$1:$B$65516,2,FALSE)),"",VLOOKUP(D638,'[1]Liste bétail'!$A$1:$B$65516,2,FALSE))</f>
        <v>COPAINE</v>
      </c>
      <c r="H638" s="11" t="str">
        <f t="shared" si="36"/>
        <v>-</v>
      </c>
      <c r="I638" s="11" t="str">
        <f>IF(ISERROR(VLOOKUP(F638,'[1]Liste bétail'!$A$1:$B$65516,2,FALSE)),"",VLOOKUP(F638,'[1]Liste bétail'!$A$1:$B$65516,2,FALSE))</f>
        <v>VAGABONDE</v>
      </c>
      <c r="K638" s="3" t="str">
        <f>IF(_xlfn.XLOOKUP(D638,'[1]Liste bétail'!A:A,'[1]Liste bétail'!D:D,"")=0,"",_xlfn.XLOOKUP(D638,'[1]Liste bétail'!A:A,'[1]Liste bétail'!D:D,""))</f>
        <v>2V</v>
      </c>
      <c r="L638" s="3" t="str">
        <f>IF(_xlfn.XLOOKUP(F638,'[1]Liste bétail'!A:A,'[1]Liste bétail'!D:D,"")=0,"",_xlfn.XLOOKUP(F638,'[1]Liste bétail'!A:A,'[1]Liste bétail'!D:D,""))</f>
        <v/>
      </c>
      <c r="M638" s="3">
        <f t="shared" si="38"/>
        <v>1</v>
      </c>
      <c r="N638" s="3" t="str">
        <f t="shared" si="37"/>
        <v/>
      </c>
      <c r="O638" s="1"/>
      <c r="P638" s="1" t="str">
        <f t="shared" si="35"/>
        <v>L78_L91</v>
      </c>
    </row>
    <row r="639" spans="1:16" ht="11" customHeight="1" x14ac:dyDescent="0.45">
      <c r="A639" s="10">
        <v>638</v>
      </c>
      <c r="B639" s="15" t="s">
        <v>2</v>
      </c>
      <c r="C639" s="15">
        <v>46195</v>
      </c>
      <c r="D639" s="11">
        <v>115</v>
      </c>
      <c r="E639" s="12" t="s">
        <v>9</v>
      </c>
      <c r="F639" s="11">
        <v>52</v>
      </c>
      <c r="G639" s="11" t="str">
        <f>IF(ISERROR(VLOOKUP(D639,'[1]Liste bétail'!$A$1:$B$65516,2,FALSE)),"",VLOOKUP(D639,'[1]Liste bétail'!$A$1:$B$65516,2,FALSE))</f>
        <v>BARBADOS</v>
      </c>
      <c r="H639" s="11" t="str">
        <f t="shared" si="36"/>
        <v>-</v>
      </c>
      <c r="I639" s="11" t="str">
        <f>IF(ISERROR(VLOOKUP(F639,'[1]Liste bétail'!$A$1:$B$65516,2,FALSE)),"",VLOOKUP(F639,'[1]Liste bétail'!$A$1:$B$65516,2,FALSE))</f>
        <v>PHRISTMAS</v>
      </c>
      <c r="K639" s="3" t="str">
        <f>IF(_xlfn.XLOOKUP(D639,'[1]Liste bétail'!A:A,'[1]Liste bétail'!D:D,"")=0,"",_xlfn.XLOOKUP(D639,'[1]Liste bétail'!A:A,'[1]Liste bétail'!D:D,""))</f>
        <v>2V</v>
      </c>
      <c r="L639" s="3" t="str">
        <f>IF(_xlfn.XLOOKUP(F639,'[1]Liste bétail'!A:A,'[1]Liste bétail'!D:D,"")=0,"",_xlfn.XLOOKUP(F639,'[1]Liste bétail'!A:A,'[1]Liste bétail'!D:D,""))</f>
        <v>IV</v>
      </c>
      <c r="M639" s="3">
        <f t="shared" si="38"/>
        <v>1</v>
      </c>
      <c r="N639" s="3" t="str">
        <f t="shared" si="37"/>
        <v/>
      </c>
      <c r="O639" s="1"/>
      <c r="P639" s="1" t="str">
        <f t="shared" si="35"/>
        <v>L52_L115</v>
      </c>
    </row>
    <row r="640" spans="1:16" ht="11" customHeight="1" x14ac:dyDescent="0.45">
      <c r="A640" s="10">
        <v>639</v>
      </c>
      <c r="B640" s="15" t="s">
        <v>2</v>
      </c>
      <c r="C640" s="15">
        <v>46195</v>
      </c>
      <c r="D640" s="11">
        <v>50</v>
      </c>
      <c r="E640" s="12" t="s">
        <v>9</v>
      </c>
      <c r="F640" s="11">
        <v>90</v>
      </c>
      <c r="G640" s="11" t="str">
        <f>IF(ISERROR(VLOOKUP(D640,'[1]Liste bétail'!$A$1:$B$65516,2,FALSE)),"",VLOOKUP(D640,'[1]Liste bétail'!$A$1:$B$65516,2,FALSE))</f>
        <v>ASTUCE</v>
      </c>
      <c r="H640" s="11" t="str">
        <f t="shared" si="36"/>
        <v>-</v>
      </c>
      <c r="I640" s="11" t="str">
        <f>IF(ISERROR(VLOOKUP(F640,'[1]Liste bétail'!$A$1:$B$65516,2,FALSE)),"",VLOOKUP(F640,'[1]Liste bétail'!$A$1:$B$65516,2,FALSE))</f>
        <v>FLACA</v>
      </c>
      <c r="K640" s="3" t="str">
        <f>IF(_xlfn.XLOOKUP(D640,'[1]Liste bétail'!A:A,'[1]Liste bétail'!D:D,"")=0,"",_xlfn.XLOOKUP(D640,'[1]Liste bétail'!A:A,'[1]Liste bétail'!D:D,""))</f>
        <v>IV</v>
      </c>
      <c r="L640" s="3" t="str">
        <f>IF(_xlfn.XLOOKUP(F640,'[1]Liste bétail'!A:A,'[1]Liste bétail'!D:D,"")=0,"",_xlfn.XLOOKUP(F640,'[1]Liste bétail'!A:A,'[1]Liste bétail'!D:D,""))</f>
        <v>2V</v>
      </c>
      <c r="M640" s="3">
        <f t="shared" si="38"/>
        <v>1</v>
      </c>
      <c r="N640" s="3" t="str">
        <f t="shared" si="37"/>
        <v/>
      </c>
      <c r="O640" s="1"/>
      <c r="P640" s="1" t="str">
        <f t="shared" si="35"/>
        <v>L50_L90</v>
      </c>
    </row>
    <row r="641" spans="1:16" ht="11" customHeight="1" x14ac:dyDescent="0.45">
      <c r="A641" s="10">
        <v>640</v>
      </c>
      <c r="B641" s="15" t="s">
        <v>2</v>
      </c>
      <c r="C641" s="15">
        <v>46195</v>
      </c>
      <c r="D641" s="11">
        <v>80</v>
      </c>
      <c r="E641" s="12" t="s">
        <v>9</v>
      </c>
      <c r="F641" s="11">
        <v>90</v>
      </c>
      <c r="G641" s="11" t="str">
        <f>IF(ISERROR(VLOOKUP(D641,'[1]Liste bétail'!$A$1:$B$65516,2,FALSE)),"",VLOOKUP(D641,'[1]Liste bétail'!$A$1:$B$65516,2,FALSE))</f>
        <v>VALENCE</v>
      </c>
      <c r="H641" s="11" t="str">
        <f t="shared" si="36"/>
        <v>-</v>
      </c>
      <c r="I641" s="11" t="str">
        <f>IF(ISERROR(VLOOKUP(F641,'[1]Liste bétail'!$A$1:$B$65516,2,FALSE)),"",VLOOKUP(F641,'[1]Liste bétail'!$A$1:$B$65516,2,FALSE))</f>
        <v>FLACA</v>
      </c>
      <c r="K641" s="3" t="str">
        <f>IF(_xlfn.XLOOKUP(D641,'[1]Liste bétail'!A:A,'[1]Liste bétail'!D:D,"")=0,"",_xlfn.XLOOKUP(D641,'[1]Liste bétail'!A:A,'[1]Liste bétail'!D:D,""))</f>
        <v>2V</v>
      </c>
      <c r="L641" s="3" t="str">
        <f>IF(_xlfn.XLOOKUP(F641,'[1]Liste bétail'!A:A,'[1]Liste bétail'!D:D,"")=0,"",_xlfn.XLOOKUP(F641,'[1]Liste bétail'!A:A,'[1]Liste bétail'!D:D,""))</f>
        <v>2V</v>
      </c>
      <c r="M641" s="3" t="str">
        <f t="shared" si="38"/>
        <v>2V</v>
      </c>
      <c r="N641" s="3" t="str">
        <f t="shared" si="37"/>
        <v>2V</v>
      </c>
      <c r="O641" s="1"/>
      <c r="P641" s="1" t="str">
        <f t="shared" si="35"/>
        <v>L80_L90</v>
      </c>
    </row>
    <row r="642" spans="1:16" ht="11" customHeight="1" x14ac:dyDescent="0.45">
      <c r="A642" s="10">
        <v>641</v>
      </c>
      <c r="B642" s="15" t="s">
        <v>2</v>
      </c>
      <c r="C642" s="15">
        <v>46195</v>
      </c>
      <c r="D642" s="11">
        <v>89</v>
      </c>
      <c r="E642" s="12" t="s">
        <v>9</v>
      </c>
      <c r="F642" s="11">
        <v>33</v>
      </c>
      <c r="G642" s="11" t="str">
        <f>IF(ISERROR(VLOOKUP(D642,'[1]Liste bétail'!$A$1:$B$65516,2,FALSE)),"",VLOOKUP(D642,'[1]Liste bétail'!$A$1:$B$65516,2,FALSE))</f>
        <v>MASCARA</v>
      </c>
      <c r="H642" s="11" t="str">
        <f t="shared" si="36"/>
        <v>-</v>
      </c>
      <c r="I642" s="11" t="str">
        <f>IF(ISERROR(VLOOKUP(F642,'[1]Liste bétail'!$A$1:$B$65516,2,FALSE)),"",VLOOKUP(F642,'[1]Liste bétail'!$A$1:$B$65516,2,FALSE))</f>
        <v>CHANTILLY</v>
      </c>
      <c r="K642" s="3" t="str">
        <f>IF(_xlfn.XLOOKUP(D642,'[1]Liste bétail'!A:A,'[1]Liste bétail'!D:D,"")=0,"",_xlfn.XLOOKUP(D642,'[1]Liste bétail'!A:A,'[1]Liste bétail'!D:D,""))</f>
        <v>2V</v>
      </c>
      <c r="L642" s="3" t="str">
        <f>IF(_xlfn.XLOOKUP(F642,'[1]Liste bétail'!A:A,'[1]Liste bétail'!D:D,"")=0,"",_xlfn.XLOOKUP(F642,'[1]Liste bétail'!A:A,'[1]Liste bétail'!D:D,""))</f>
        <v>2V</v>
      </c>
      <c r="M642" s="3" t="str">
        <f t="shared" si="38"/>
        <v>2V</v>
      </c>
      <c r="N642" s="3" t="str">
        <f t="shared" si="37"/>
        <v>2V</v>
      </c>
      <c r="O642" s="1"/>
      <c r="P642" s="1" t="str">
        <f t="shared" si="35"/>
        <v>L33_L89</v>
      </c>
    </row>
    <row r="643" spans="1:16" ht="11" customHeight="1" x14ac:dyDescent="0.45">
      <c r="A643" s="10">
        <v>642</v>
      </c>
      <c r="B643" s="15" t="s">
        <v>2</v>
      </c>
      <c r="C643" s="15">
        <v>46195</v>
      </c>
      <c r="D643" s="11">
        <v>91</v>
      </c>
      <c r="E643" s="12" t="s">
        <v>9</v>
      </c>
      <c r="F643" s="11">
        <v>119</v>
      </c>
      <c r="G643" s="11" t="str">
        <f>IF(ISERROR(VLOOKUP(D643,'[1]Liste bétail'!$A$1:$B$65516,2,FALSE)),"",VLOOKUP(D643,'[1]Liste bétail'!$A$1:$B$65516,2,FALSE))</f>
        <v>COPAINE</v>
      </c>
      <c r="H643" s="11" t="str">
        <f t="shared" si="36"/>
        <v>-</v>
      </c>
      <c r="I643" s="11" t="str">
        <f>IF(ISERROR(VLOOKUP(F643,'[1]Liste bétail'!$A$1:$B$65516,2,FALSE)),"",VLOOKUP(F643,'[1]Liste bétail'!$A$1:$B$65516,2,FALSE))</f>
        <v>CALCUTTA</v>
      </c>
      <c r="K643" s="3" t="str">
        <f>IF(_xlfn.XLOOKUP(D643,'[1]Liste bétail'!A:A,'[1]Liste bétail'!D:D,"")=0,"",_xlfn.XLOOKUP(D643,'[1]Liste bétail'!A:A,'[1]Liste bétail'!D:D,""))</f>
        <v>2V</v>
      </c>
      <c r="L643" s="3" t="str">
        <f>IF(_xlfn.XLOOKUP(F643,'[1]Liste bétail'!A:A,'[1]Liste bétail'!D:D,"")=0,"",_xlfn.XLOOKUP(F643,'[1]Liste bétail'!A:A,'[1]Liste bétail'!D:D,""))</f>
        <v/>
      </c>
      <c r="M643" s="3">
        <f t="shared" si="38"/>
        <v>1</v>
      </c>
      <c r="N643" s="3" t="str">
        <f t="shared" si="37"/>
        <v/>
      </c>
      <c r="O643" s="1"/>
      <c r="P643" s="1" t="str">
        <f t="shared" si="35"/>
        <v>L91_L119</v>
      </c>
    </row>
    <row r="644" spans="1:16" ht="11" customHeight="1" x14ac:dyDescent="0.45">
      <c r="A644" s="10">
        <v>643</v>
      </c>
      <c r="B644" s="15" t="s">
        <v>2</v>
      </c>
      <c r="C644" s="15">
        <v>46195</v>
      </c>
      <c r="D644" s="11">
        <v>96</v>
      </c>
      <c r="E644" s="12" t="s">
        <v>9</v>
      </c>
      <c r="F644" s="11">
        <v>74</v>
      </c>
      <c r="G644" s="11" t="str">
        <f>IF(ISERROR(VLOOKUP(D644,'[1]Liste bétail'!$A$1:$B$65516,2,FALSE)),"",VLOOKUP(D644,'[1]Liste bétail'!$A$1:$B$65516,2,FALSE))</f>
        <v>PALOMINA</v>
      </c>
      <c r="H644" s="11" t="str">
        <f t="shared" si="36"/>
        <v>-</v>
      </c>
      <c r="I644" s="11" t="str">
        <f>IF(ISERROR(VLOOKUP(F644,'[1]Liste bétail'!$A$1:$B$65516,2,FALSE)),"",VLOOKUP(F644,'[1]Liste bétail'!$A$1:$B$65516,2,FALSE))</f>
        <v>MAIA</v>
      </c>
      <c r="K644" s="3" t="str">
        <f>IF(_xlfn.XLOOKUP(D644,'[1]Liste bétail'!A:A,'[1]Liste bétail'!D:D,"")=0,"",_xlfn.XLOOKUP(D644,'[1]Liste bétail'!A:A,'[1]Liste bétail'!D:D,""))</f>
        <v/>
      </c>
      <c r="L644" s="3" t="str">
        <f>IF(_xlfn.XLOOKUP(F644,'[1]Liste bétail'!A:A,'[1]Liste bétail'!D:D,"")=0,"",_xlfn.XLOOKUP(F644,'[1]Liste bétail'!A:A,'[1]Liste bétail'!D:D,""))</f>
        <v>V</v>
      </c>
      <c r="M644" s="3">
        <f t="shared" si="38"/>
        <v>1</v>
      </c>
      <c r="N644" s="3" t="str">
        <f t="shared" si="37"/>
        <v/>
      </c>
      <c r="O644" s="1"/>
      <c r="P644" s="1" t="str">
        <f t="shared" si="35"/>
        <v>L74_L96</v>
      </c>
    </row>
    <row r="645" spans="1:16" ht="11" customHeight="1" x14ac:dyDescent="0.45">
      <c r="A645" s="10">
        <v>644</v>
      </c>
      <c r="B645" s="15" t="s">
        <v>2</v>
      </c>
      <c r="C645" s="15">
        <v>46195</v>
      </c>
      <c r="D645" s="11">
        <v>12</v>
      </c>
      <c r="E645" s="12" t="s">
        <v>9</v>
      </c>
      <c r="F645" s="11">
        <v>128</v>
      </c>
      <c r="G645" s="11" t="str">
        <f>IF(ISERROR(VLOOKUP(D645,'[1]Liste bétail'!$A$1:$B$65516,2,FALSE)),"",VLOOKUP(D645,'[1]Liste bétail'!$A$1:$B$65516,2,FALSE))</f>
        <v>KORONA</v>
      </c>
      <c r="H645" s="11" t="str">
        <f t="shared" si="36"/>
        <v>-</v>
      </c>
      <c r="I645" s="11" t="str">
        <f>IF(ISERROR(VLOOKUP(F645,'[1]Liste bétail'!$A$1:$B$65516,2,FALSE)),"",VLOOKUP(F645,'[1]Liste bétail'!$A$1:$B$65516,2,FALSE))</f>
        <v>RIPOSTE</v>
      </c>
      <c r="K645" s="3" t="str">
        <f>IF(_xlfn.XLOOKUP(D645,'[1]Liste bétail'!A:A,'[1]Liste bétail'!D:D,"")=0,"",_xlfn.XLOOKUP(D645,'[1]Liste bétail'!A:A,'[1]Liste bétail'!D:D,""))</f>
        <v/>
      </c>
      <c r="L645" s="3" t="str">
        <f>IF(_xlfn.XLOOKUP(F645,'[1]Liste bétail'!A:A,'[1]Liste bétail'!D:D,"")=0,"",_xlfn.XLOOKUP(F645,'[1]Liste bétail'!A:A,'[1]Liste bétail'!D:D,""))</f>
        <v/>
      </c>
      <c r="M645" s="3" t="str">
        <f t="shared" si="38"/>
        <v/>
      </c>
      <c r="N645" s="3" t="str">
        <f t="shared" si="37"/>
        <v/>
      </c>
      <c r="O645" s="1"/>
      <c r="P645" s="1" t="str">
        <f t="shared" si="35"/>
        <v>L12_L128</v>
      </c>
    </row>
    <row r="646" spans="1:16" ht="11" customHeight="1" x14ac:dyDescent="0.45">
      <c r="A646" s="10">
        <v>645</v>
      </c>
      <c r="B646" s="15" t="s">
        <v>2</v>
      </c>
      <c r="C646" s="15">
        <v>46195</v>
      </c>
      <c r="D646" s="11">
        <v>102</v>
      </c>
      <c r="E646" s="12" t="s">
        <v>9</v>
      </c>
      <c r="F646" s="11">
        <v>33</v>
      </c>
      <c r="G646" s="11" t="str">
        <f>IF(ISERROR(VLOOKUP(D646,'[1]Liste bétail'!$A$1:$B$65516,2,FALSE)),"",VLOOKUP(D646,'[1]Liste bétail'!$A$1:$B$65516,2,FALSE))</f>
        <v>RASPILLE</v>
      </c>
      <c r="H646" s="11" t="str">
        <f t="shared" si="36"/>
        <v>-</v>
      </c>
      <c r="I646" s="11" t="str">
        <f>IF(ISERROR(VLOOKUP(F646,'[1]Liste bétail'!$A$1:$B$65516,2,FALSE)),"",VLOOKUP(F646,'[1]Liste bétail'!$A$1:$B$65516,2,FALSE))</f>
        <v>CHANTILLY</v>
      </c>
      <c r="K646" s="3" t="str">
        <f>IF(_xlfn.XLOOKUP(D646,'[1]Liste bétail'!A:A,'[1]Liste bétail'!D:D,"")=0,"",_xlfn.XLOOKUP(D646,'[1]Liste bétail'!A:A,'[1]Liste bétail'!D:D,""))</f>
        <v/>
      </c>
      <c r="L646" s="3" t="str">
        <f>IF(_xlfn.XLOOKUP(F646,'[1]Liste bétail'!A:A,'[1]Liste bétail'!D:D,"")=0,"",_xlfn.XLOOKUP(F646,'[1]Liste bétail'!A:A,'[1]Liste bétail'!D:D,""))</f>
        <v>2V</v>
      </c>
      <c r="M646" s="3">
        <f t="shared" si="38"/>
        <v>1</v>
      </c>
      <c r="N646" s="3" t="str">
        <f t="shared" si="37"/>
        <v/>
      </c>
      <c r="O646" s="1"/>
      <c r="P646" s="1" t="str">
        <f t="shared" si="35"/>
        <v>L33_L102</v>
      </c>
    </row>
    <row r="647" spans="1:16" ht="11" customHeight="1" x14ac:dyDescent="0.45">
      <c r="A647" s="10">
        <v>646</v>
      </c>
      <c r="B647" s="15" t="s">
        <v>2</v>
      </c>
      <c r="C647" s="15">
        <v>46195</v>
      </c>
      <c r="D647" s="11">
        <v>124</v>
      </c>
      <c r="E647" s="12" t="s">
        <v>9</v>
      </c>
      <c r="F647" s="11">
        <v>78</v>
      </c>
      <c r="G647" s="11" t="str">
        <f>IF(ISERROR(VLOOKUP(D647,'[1]Liste bétail'!$A$1:$B$65516,2,FALSE)),"",VLOOKUP(D647,'[1]Liste bétail'!$A$1:$B$65516,2,FALSE))</f>
        <v>COQUINE</v>
      </c>
      <c r="H647" s="11" t="str">
        <f t="shared" si="36"/>
        <v>-</v>
      </c>
      <c r="I647" s="11" t="str">
        <f>IF(ISERROR(VLOOKUP(F647,'[1]Liste bétail'!$A$1:$B$65516,2,FALSE)),"",VLOOKUP(F647,'[1]Liste bétail'!$A$1:$B$65516,2,FALSE))</f>
        <v>VAGABONDE</v>
      </c>
      <c r="K647" s="3" t="str">
        <f>IF(_xlfn.XLOOKUP(D647,'[1]Liste bétail'!A:A,'[1]Liste bétail'!D:D,"")=0,"",_xlfn.XLOOKUP(D647,'[1]Liste bétail'!A:A,'[1]Liste bétail'!D:D,""))</f>
        <v>2V</v>
      </c>
      <c r="L647" s="3" t="str">
        <f>IF(_xlfn.XLOOKUP(F647,'[1]Liste bétail'!A:A,'[1]Liste bétail'!D:D,"")=0,"",_xlfn.XLOOKUP(F647,'[1]Liste bétail'!A:A,'[1]Liste bétail'!D:D,""))</f>
        <v/>
      </c>
      <c r="M647" s="3">
        <f t="shared" si="38"/>
        <v>1</v>
      </c>
      <c r="N647" s="3" t="str">
        <f t="shared" si="37"/>
        <v/>
      </c>
      <c r="O647" s="1"/>
      <c r="P647" s="1" t="str">
        <f t="shared" si="35"/>
        <v>L78_L124</v>
      </c>
    </row>
    <row r="648" spans="1:16" ht="11" customHeight="1" x14ac:dyDescent="0.45">
      <c r="A648" s="10">
        <v>647</v>
      </c>
      <c r="B648" s="15" t="s">
        <v>2</v>
      </c>
      <c r="C648" s="15">
        <v>46195</v>
      </c>
      <c r="D648" s="11">
        <v>91</v>
      </c>
      <c r="E648" s="12" t="s">
        <v>9</v>
      </c>
      <c r="F648" s="11">
        <v>60</v>
      </c>
      <c r="G648" s="11" t="str">
        <f>IF(ISERROR(VLOOKUP(D648,'[1]Liste bétail'!$A$1:$B$65516,2,FALSE)),"",VLOOKUP(D648,'[1]Liste bétail'!$A$1:$B$65516,2,FALSE))</f>
        <v>COPAINE</v>
      </c>
      <c r="H648" s="11" t="str">
        <f t="shared" si="36"/>
        <v>-</v>
      </c>
      <c r="I648" s="11" t="str">
        <f>IF(ISERROR(VLOOKUP(F648,'[1]Liste bétail'!$A$1:$B$65516,2,FALSE)),"",VLOOKUP(F648,'[1]Liste bétail'!$A$1:$B$65516,2,FALSE))</f>
        <v>REGLISSE</v>
      </c>
      <c r="K648" s="3" t="str">
        <f>IF(_xlfn.XLOOKUP(D648,'[1]Liste bétail'!A:A,'[1]Liste bétail'!D:D,"")=0,"",_xlfn.XLOOKUP(D648,'[1]Liste bétail'!A:A,'[1]Liste bétail'!D:D,""))</f>
        <v>2V</v>
      </c>
      <c r="L648" s="3" t="str">
        <f>IF(_xlfn.XLOOKUP(F648,'[1]Liste bétail'!A:A,'[1]Liste bétail'!D:D,"")=0,"",_xlfn.XLOOKUP(F648,'[1]Liste bétail'!A:A,'[1]Liste bétail'!D:D,""))</f>
        <v/>
      </c>
      <c r="M648" s="3">
        <f t="shared" si="38"/>
        <v>1</v>
      </c>
      <c r="N648" s="3" t="str">
        <f t="shared" si="37"/>
        <v/>
      </c>
      <c r="O648" s="1"/>
      <c r="P648" s="1" t="str">
        <f t="shared" si="35"/>
        <v>L60_L91</v>
      </c>
    </row>
    <row r="649" spans="1:16" ht="11" customHeight="1" x14ac:dyDescent="0.45">
      <c r="A649" s="10">
        <v>648</v>
      </c>
      <c r="B649" s="15" t="s">
        <v>2</v>
      </c>
      <c r="C649" s="15">
        <v>46195</v>
      </c>
      <c r="D649" s="11">
        <v>15</v>
      </c>
      <c r="E649" s="12" t="s">
        <v>9</v>
      </c>
      <c r="F649" s="11">
        <v>5</v>
      </c>
      <c r="G649" s="11" t="str">
        <f>IF(ISERROR(VLOOKUP(D649,'[1]Liste bétail'!$A$1:$B$65516,2,FALSE)),"",VLOOKUP(D649,'[1]Liste bétail'!$A$1:$B$65516,2,FALSE))</f>
        <v>ZARA</v>
      </c>
      <c r="H649" s="11" t="str">
        <f t="shared" si="36"/>
        <v>-</v>
      </c>
      <c r="I649" s="11" t="str">
        <f>IF(ISERROR(VLOOKUP(F649,'[1]Liste bétail'!$A$1:$B$65516,2,FALSE)),"",VLOOKUP(F649,'[1]Liste bétail'!$A$1:$B$65516,2,FALSE))</f>
        <v>BARQUETTE</v>
      </c>
      <c r="K649" s="3" t="str">
        <f>IF(_xlfn.XLOOKUP(D649,'[1]Liste bétail'!A:A,'[1]Liste bétail'!D:D,"")=0,"",_xlfn.XLOOKUP(D649,'[1]Liste bétail'!A:A,'[1]Liste bétail'!D:D,""))</f>
        <v>IV</v>
      </c>
      <c r="L649" s="3" t="str">
        <f>IF(_xlfn.XLOOKUP(F649,'[1]Liste bétail'!A:A,'[1]Liste bétail'!D:D,"")=0,"",_xlfn.XLOOKUP(F649,'[1]Liste bétail'!A:A,'[1]Liste bétail'!D:D,""))</f>
        <v>IV</v>
      </c>
      <c r="M649" s="3" t="str">
        <f t="shared" si="38"/>
        <v>IV</v>
      </c>
      <c r="N649" s="3" t="str">
        <f t="shared" si="37"/>
        <v>IV</v>
      </c>
      <c r="O649" s="1"/>
      <c r="P649" s="1" t="str">
        <f t="shared" si="35"/>
        <v>L5_L15</v>
      </c>
    </row>
    <row r="650" spans="1:16" ht="11" customHeight="1" x14ac:dyDescent="0.45">
      <c r="A650" s="10">
        <v>649</v>
      </c>
      <c r="B650" s="15" t="s">
        <v>2</v>
      </c>
      <c r="C650" s="15">
        <v>46195</v>
      </c>
      <c r="D650" s="11">
        <v>1</v>
      </c>
      <c r="E650" s="12" t="s">
        <v>9</v>
      </c>
      <c r="F650" s="11">
        <v>65</v>
      </c>
      <c r="G650" s="11" t="str">
        <f>IF(ISERROR(VLOOKUP(D650,'[1]Liste bétail'!$A$1:$B$65516,2,FALSE)),"",VLOOKUP(D650,'[1]Liste bétail'!$A$1:$B$65516,2,FALSE))</f>
        <v>BACARA</v>
      </c>
      <c r="H650" s="11" t="str">
        <f t="shared" si="36"/>
        <v>-</v>
      </c>
      <c r="I650" s="11" t="str">
        <f>IF(ISERROR(VLOOKUP(F650,'[1]Liste bétail'!$A$1:$B$65516,2,FALSE)),"",VLOOKUP(F650,'[1]Liste bétail'!$A$1:$B$65516,2,FALSE))</f>
        <v>RAFALE</v>
      </c>
      <c r="K650" s="3" t="str">
        <f>IF(_xlfn.XLOOKUP(D650,'[1]Liste bétail'!A:A,'[1]Liste bétail'!D:D,"")=0,"",_xlfn.XLOOKUP(D650,'[1]Liste bétail'!A:A,'[1]Liste bétail'!D:D,""))</f>
        <v/>
      </c>
      <c r="L650" s="3" t="str">
        <f>IF(_xlfn.XLOOKUP(F650,'[1]Liste bétail'!A:A,'[1]Liste bétail'!D:D,"")=0,"",_xlfn.XLOOKUP(F650,'[1]Liste bétail'!A:A,'[1]Liste bétail'!D:D,""))</f>
        <v/>
      </c>
      <c r="M650" s="3" t="str">
        <f t="shared" si="38"/>
        <v/>
      </c>
      <c r="N650" s="3" t="str">
        <f t="shared" si="37"/>
        <v/>
      </c>
      <c r="O650" s="1"/>
      <c r="P650" s="1" t="str">
        <f t="shared" si="35"/>
        <v>L1_L65</v>
      </c>
    </row>
    <row r="651" spans="1:16" ht="11" customHeight="1" x14ac:dyDescent="0.45">
      <c r="A651" s="10">
        <v>650</v>
      </c>
      <c r="B651" s="15" t="s">
        <v>2</v>
      </c>
      <c r="C651" s="15">
        <v>46195</v>
      </c>
      <c r="D651" s="11">
        <v>15</v>
      </c>
      <c r="E651" s="12" t="s">
        <v>12</v>
      </c>
      <c r="F651" s="11">
        <v>67</v>
      </c>
      <c r="G651" s="11" t="str">
        <f>IF(ISERROR(VLOOKUP(D651,'[1]Liste bétail'!$A$1:$B$65516,2,FALSE)),"",VLOOKUP(D651,'[1]Liste bétail'!$A$1:$B$65516,2,FALSE))</f>
        <v>ZARA</v>
      </c>
      <c r="H651" s="11" t="str">
        <f t="shared" si="36"/>
        <v>&gt;</v>
      </c>
      <c r="I651" s="11" t="str">
        <f>IF(ISERROR(VLOOKUP(F651,'[1]Liste bétail'!$A$1:$B$65516,2,FALSE)),"",VLOOKUP(F651,'[1]Liste bétail'!$A$1:$B$65516,2,FALSE))</f>
        <v>ABBY</v>
      </c>
      <c r="K651" s="3" t="str">
        <f>IF(_xlfn.XLOOKUP(D651,'[1]Liste bétail'!A:A,'[1]Liste bétail'!D:D,"")=0,"",_xlfn.XLOOKUP(D651,'[1]Liste bétail'!A:A,'[1]Liste bétail'!D:D,""))</f>
        <v>IV</v>
      </c>
      <c r="L651" s="3" t="str">
        <f>IF(_xlfn.XLOOKUP(F651,'[1]Liste bétail'!A:A,'[1]Liste bétail'!D:D,"")=0,"",_xlfn.XLOOKUP(F651,'[1]Liste bétail'!A:A,'[1]Liste bétail'!D:D,""))</f>
        <v>IV</v>
      </c>
      <c r="M651" s="3" t="str">
        <f t="shared" si="38"/>
        <v>IV</v>
      </c>
      <c r="N651" s="3" t="str">
        <f t="shared" si="37"/>
        <v>IV</v>
      </c>
      <c r="O651" s="1"/>
      <c r="P651" s="1" t="str">
        <f t="shared" si="35"/>
        <v>L15_L67</v>
      </c>
    </row>
    <row r="652" spans="1:16" ht="11" customHeight="1" x14ac:dyDescent="0.45">
      <c r="A652" s="10">
        <v>651</v>
      </c>
      <c r="B652" s="15" t="s">
        <v>2</v>
      </c>
      <c r="C652" s="15">
        <v>46195</v>
      </c>
      <c r="D652" s="11">
        <v>109</v>
      </c>
      <c r="E652" s="12" t="s">
        <v>9</v>
      </c>
      <c r="F652" s="11">
        <v>130</v>
      </c>
      <c r="G652" s="11" t="str">
        <f>IF(ISERROR(VLOOKUP(D652,'[1]Liste bétail'!$A$1:$B$65516,2,FALSE)),"",VLOOKUP(D652,'[1]Liste bétail'!$A$1:$B$65516,2,FALSE))</f>
        <v>BAMBINO III</v>
      </c>
      <c r="H652" s="11" t="str">
        <f t="shared" si="36"/>
        <v>-</v>
      </c>
      <c r="I652" s="11" t="str">
        <f>IF(ISERROR(VLOOKUP(F652,'[1]Liste bétail'!$A$1:$B$65516,2,FALSE)),"",VLOOKUP(F652,'[1]Liste bétail'!$A$1:$B$65516,2,FALSE))</f>
        <v>MARQUISE</v>
      </c>
      <c r="K652" s="3" t="str">
        <f>IF(_xlfn.XLOOKUP(D652,'[1]Liste bétail'!A:A,'[1]Liste bétail'!D:D,"")=0,"",_xlfn.XLOOKUP(D652,'[1]Liste bétail'!A:A,'[1]Liste bétail'!D:D,""))</f>
        <v>2V</v>
      </c>
      <c r="L652" s="3" t="str">
        <f>IF(_xlfn.XLOOKUP(F652,'[1]Liste bétail'!A:A,'[1]Liste bétail'!D:D,"")=0,"",_xlfn.XLOOKUP(F652,'[1]Liste bétail'!A:A,'[1]Liste bétail'!D:D,""))</f>
        <v>IV</v>
      </c>
      <c r="M652" s="3">
        <f t="shared" si="38"/>
        <v>1</v>
      </c>
      <c r="N652" s="3" t="str">
        <f t="shared" si="37"/>
        <v/>
      </c>
      <c r="O652" s="1"/>
      <c r="P652" s="1" t="str">
        <f t="shared" si="35"/>
        <v>L109_L130</v>
      </c>
    </row>
    <row r="653" spans="1:16" ht="11" customHeight="1" x14ac:dyDescent="0.45">
      <c r="A653" s="10">
        <v>652</v>
      </c>
      <c r="B653" s="15" t="s">
        <v>2</v>
      </c>
      <c r="C653" s="15">
        <v>46195</v>
      </c>
      <c r="D653" s="11">
        <v>97</v>
      </c>
      <c r="E653" s="12" t="s">
        <v>9</v>
      </c>
      <c r="F653" s="11">
        <v>124</v>
      </c>
      <c r="G653" s="11" t="str">
        <f>IF(ISERROR(VLOOKUP(D653,'[1]Liste bétail'!$A$1:$B$65516,2,FALSE)),"",VLOOKUP(D653,'[1]Liste bétail'!$A$1:$B$65516,2,FALSE))</f>
        <v>FRAGOLA</v>
      </c>
      <c r="H653" s="11" t="str">
        <f t="shared" si="36"/>
        <v>-</v>
      </c>
      <c r="I653" s="11" t="str">
        <f>IF(ISERROR(VLOOKUP(F653,'[1]Liste bétail'!$A$1:$B$65516,2,FALSE)),"",VLOOKUP(F653,'[1]Liste bétail'!$A$1:$B$65516,2,FALSE))</f>
        <v>COQUINE</v>
      </c>
      <c r="K653" s="3" t="str">
        <f>IF(_xlfn.XLOOKUP(D653,'[1]Liste bétail'!A:A,'[1]Liste bétail'!D:D,"")=0,"",_xlfn.XLOOKUP(D653,'[1]Liste bétail'!A:A,'[1]Liste bétail'!D:D,""))</f>
        <v/>
      </c>
      <c r="L653" s="3" t="str">
        <f>IF(_xlfn.XLOOKUP(F653,'[1]Liste bétail'!A:A,'[1]Liste bétail'!D:D,"")=0,"",_xlfn.XLOOKUP(F653,'[1]Liste bétail'!A:A,'[1]Liste bétail'!D:D,""))</f>
        <v>2V</v>
      </c>
      <c r="M653" s="3">
        <f t="shared" si="38"/>
        <v>1</v>
      </c>
      <c r="N653" s="3" t="str">
        <f t="shared" si="37"/>
        <v/>
      </c>
      <c r="O653" s="1"/>
      <c r="P653" s="1" t="str">
        <f t="shared" si="35"/>
        <v>L97_L124</v>
      </c>
    </row>
    <row r="654" spans="1:16" ht="11" customHeight="1" x14ac:dyDescent="0.45">
      <c r="A654" s="10">
        <v>653</v>
      </c>
      <c r="B654" s="15" t="s">
        <v>2</v>
      </c>
      <c r="C654" s="15">
        <v>46195</v>
      </c>
      <c r="D654" s="11">
        <v>13</v>
      </c>
      <c r="E654" s="12" t="s">
        <v>12</v>
      </c>
      <c r="F654" s="11">
        <v>33</v>
      </c>
      <c r="G654" s="11" t="str">
        <f>IF(ISERROR(VLOOKUP(D654,'[1]Liste bétail'!$A$1:$B$65516,2,FALSE)),"",VLOOKUP(D654,'[1]Liste bétail'!$A$1:$B$65516,2,FALSE))</f>
        <v>ZEBULA</v>
      </c>
      <c r="H654" s="11" t="str">
        <f t="shared" si="36"/>
        <v>&gt;</v>
      </c>
      <c r="I654" s="11" t="str">
        <f>IF(ISERROR(VLOOKUP(F654,'[1]Liste bétail'!$A$1:$B$65516,2,FALSE)),"",VLOOKUP(F654,'[1]Liste bétail'!$A$1:$B$65516,2,FALSE))</f>
        <v>CHANTILLY</v>
      </c>
      <c r="K654" s="3" t="str">
        <f>IF(_xlfn.XLOOKUP(D654,'[1]Liste bétail'!A:A,'[1]Liste bétail'!D:D,"")=0,"",_xlfn.XLOOKUP(D654,'[1]Liste bétail'!A:A,'[1]Liste bétail'!D:D,""))</f>
        <v/>
      </c>
      <c r="L654" s="3" t="str">
        <f>IF(_xlfn.XLOOKUP(F654,'[1]Liste bétail'!A:A,'[1]Liste bétail'!D:D,"")=0,"",_xlfn.XLOOKUP(F654,'[1]Liste bétail'!A:A,'[1]Liste bétail'!D:D,""))</f>
        <v>2V</v>
      </c>
      <c r="M654" s="3">
        <f t="shared" si="38"/>
        <v>1</v>
      </c>
      <c r="N654" s="3" t="str">
        <f t="shared" si="37"/>
        <v/>
      </c>
      <c r="O654" s="1"/>
      <c r="P654" s="1" t="str">
        <f t="shared" si="35"/>
        <v>L13_L33</v>
      </c>
    </row>
    <row r="655" spans="1:16" ht="11" customHeight="1" x14ac:dyDescent="0.45">
      <c r="A655" s="10">
        <v>654</v>
      </c>
      <c r="B655" s="15" t="s">
        <v>2</v>
      </c>
      <c r="C655" s="15">
        <v>46195</v>
      </c>
      <c r="D655" s="11">
        <v>12</v>
      </c>
      <c r="E655" s="12" t="s">
        <v>12</v>
      </c>
      <c r="F655" s="11">
        <v>33</v>
      </c>
      <c r="G655" s="11" t="str">
        <f>IF(ISERROR(VLOOKUP(D655,'[1]Liste bétail'!$A$1:$B$65516,2,FALSE)),"",VLOOKUP(D655,'[1]Liste bétail'!$A$1:$B$65516,2,FALSE))</f>
        <v>KORONA</v>
      </c>
      <c r="H655" s="11" t="str">
        <f t="shared" si="36"/>
        <v>&gt;</v>
      </c>
      <c r="I655" s="11" t="str">
        <f>IF(ISERROR(VLOOKUP(F655,'[1]Liste bétail'!$A$1:$B$65516,2,FALSE)),"",VLOOKUP(F655,'[1]Liste bétail'!$A$1:$B$65516,2,FALSE))</f>
        <v>CHANTILLY</v>
      </c>
      <c r="K655" s="3" t="str">
        <f>IF(_xlfn.XLOOKUP(D655,'[1]Liste bétail'!A:A,'[1]Liste bétail'!D:D,"")=0,"",_xlfn.XLOOKUP(D655,'[1]Liste bétail'!A:A,'[1]Liste bétail'!D:D,""))</f>
        <v/>
      </c>
      <c r="L655" s="3" t="str">
        <f>IF(_xlfn.XLOOKUP(F655,'[1]Liste bétail'!A:A,'[1]Liste bétail'!D:D,"")=0,"",_xlfn.XLOOKUP(F655,'[1]Liste bétail'!A:A,'[1]Liste bétail'!D:D,""))</f>
        <v>2V</v>
      </c>
      <c r="M655" s="3">
        <f t="shared" si="38"/>
        <v>1</v>
      </c>
      <c r="N655" s="3" t="str">
        <f t="shared" si="37"/>
        <v/>
      </c>
      <c r="O655" s="1"/>
      <c r="P655" s="1" t="str">
        <f t="shared" si="35"/>
        <v>L12_L33</v>
      </c>
    </row>
    <row r="656" spans="1:16" ht="11" customHeight="1" x14ac:dyDescent="0.45">
      <c r="A656" s="10">
        <v>655</v>
      </c>
      <c r="B656" s="15" t="s">
        <v>2</v>
      </c>
      <c r="C656" s="15">
        <v>46195</v>
      </c>
      <c r="D656" s="11">
        <v>103</v>
      </c>
      <c r="E656" s="12" t="s">
        <v>9</v>
      </c>
      <c r="F656" s="11">
        <v>121</v>
      </c>
      <c r="G656" s="11" t="str">
        <f>IF(ISERROR(VLOOKUP(D656,'[1]Liste bétail'!$A$1:$B$65516,2,FALSE)),"",VLOOKUP(D656,'[1]Liste bétail'!$A$1:$B$65516,2,FALSE))</f>
        <v>RAZADE</v>
      </c>
      <c r="H656" s="11" t="str">
        <f t="shared" si="36"/>
        <v>-</v>
      </c>
      <c r="I656" s="11" t="str">
        <f>IF(ISERROR(VLOOKUP(F656,'[1]Liste bétail'!$A$1:$B$65516,2,FALSE)),"",VLOOKUP(F656,'[1]Liste bétail'!$A$1:$B$65516,2,FALSE))</f>
        <v>COQUETTE</v>
      </c>
      <c r="K656" s="3" t="str">
        <f>IF(_xlfn.XLOOKUP(D656,'[1]Liste bétail'!A:A,'[1]Liste bétail'!D:D,"")=0,"",_xlfn.XLOOKUP(D656,'[1]Liste bétail'!A:A,'[1]Liste bétail'!D:D,""))</f>
        <v>IV</v>
      </c>
      <c r="L656" s="3" t="str">
        <f>IF(_xlfn.XLOOKUP(F656,'[1]Liste bétail'!A:A,'[1]Liste bétail'!D:D,"")=0,"",_xlfn.XLOOKUP(F656,'[1]Liste bétail'!A:A,'[1]Liste bétail'!D:D,""))</f>
        <v>IV</v>
      </c>
      <c r="M656" s="3" t="str">
        <f t="shared" si="38"/>
        <v>IV</v>
      </c>
      <c r="N656" s="3" t="str">
        <f t="shared" si="37"/>
        <v>IV</v>
      </c>
      <c r="O656" s="1"/>
      <c r="P656" s="1" t="str">
        <f t="shared" si="35"/>
        <v>L103_L121</v>
      </c>
    </row>
    <row r="657" spans="1:16" ht="11" customHeight="1" x14ac:dyDescent="0.45">
      <c r="A657" s="10">
        <v>656</v>
      </c>
      <c r="B657" s="15" t="s">
        <v>2</v>
      </c>
      <c r="C657" s="15">
        <v>46195</v>
      </c>
      <c r="D657" s="11">
        <v>113</v>
      </c>
      <c r="E657" s="12" t="s">
        <v>9</v>
      </c>
      <c r="F657" s="11">
        <v>134</v>
      </c>
      <c r="G657" s="11" t="str">
        <f>IF(ISERROR(VLOOKUP(D657,'[1]Liste bétail'!$A$1:$B$65516,2,FALSE)),"",VLOOKUP(D657,'[1]Liste bétail'!$A$1:$B$65516,2,FALSE))</f>
        <v>BOBA</v>
      </c>
      <c r="H657" s="11" t="str">
        <f t="shared" si="36"/>
        <v>-</v>
      </c>
      <c r="I657" s="11" t="str">
        <f>IF(ISERROR(VLOOKUP(F657,'[1]Liste bétail'!$A$1:$B$65516,2,FALSE)),"",VLOOKUP(F657,'[1]Liste bétail'!$A$1:$B$65516,2,FALSE))</f>
        <v>PRISMA</v>
      </c>
      <c r="K657" s="3" t="str">
        <f>IF(_xlfn.XLOOKUP(D657,'[1]Liste bétail'!A:A,'[1]Liste bétail'!D:D,"")=0,"",_xlfn.XLOOKUP(D657,'[1]Liste bétail'!A:A,'[1]Liste bétail'!D:D,""))</f>
        <v/>
      </c>
      <c r="L657" s="3" t="str">
        <f>IF(_xlfn.XLOOKUP(F657,'[1]Liste bétail'!A:A,'[1]Liste bétail'!D:D,"")=0,"",_xlfn.XLOOKUP(F657,'[1]Liste bétail'!A:A,'[1]Liste bétail'!D:D,""))</f>
        <v>IV</v>
      </c>
      <c r="M657" s="3">
        <f t="shared" si="38"/>
        <v>1</v>
      </c>
      <c r="N657" s="3" t="str">
        <f t="shared" si="37"/>
        <v/>
      </c>
      <c r="O657" s="1"/>
      <c r="P657" s="1" t="str">
        <f t="shared" si="35"/>
        <v>L113_L134</v>
      </c>
    </row>
    <row r="658" spans="1:16" ht="11" customHeight="1" x14ac:dyDescent="0.45">
      <c r="A658" s="10">
        <v>657</v>
      </c>
      <c r="B658" s="15" t="s">
        <v>2</v>
      </c>
      <c r="C658" s="15">
        <v>46195</v>
      </c>
      <c r="D658" s="11">
        <v>20</v>
      </c>
      <c r="E658" s="12" t="s">
        <v>9</v>
      </c>
      <c r="F658" s="11">
        <v>102</v>
      </c>
      <c r="G658" s="11" t="str">
        <f>IF(ISERROR(VLOOKUP(D658,'[1]Liste bétail'!$A$1:$B$65516,2,FALSE)),"",VLOOKUP(D658,'[1]Liste bétail'!$A$1:$B$65516,2,FALSE))</f>
        <v>BENETNASH</v>
      </c>
      <c r="H658" s="11" t="str">
        <f t="shared" si="36"/>
        <v>-</v>
      </c>
      <c r="I658" s="11" t="str">
        <f>IF(ISERROR(VLOOKUP(F658,'[1]Liste bétail'!$A$1:$B$65516,2,FALSE)),"",VLOOKUP(F658,'[1]Liste bétail'!$A$1:$B$65516,2,FALSE))</f>
        <v>RASPILLE</v>
      </c>
      <c r="K658" s="3" t="str">
        <f>IF(_xlfn.XLOOKUP(D658,'[1]Liste bétail'!A:A,'[1]Liste bétail'!D:D,"")=0,"",_xlfn.XLOOKUP(D658,'[1]Liste bétail'!A:A,'[1]Liste bétail'!D:D,""))</f>
        <v/>
      </c>
      <c r="L658" s="3" t="str">
        <f>IF(_xlfn.XLOOKUP(F658,'[1]Liste bétail'!A:A,'[1]Liste bétail'!D:D,"")=0,"",_xlfn.XLOOKUP(F658,'[1]Liste bétail'!A:A,'[1]Liste bétail'!D:D,""))</f>
        <v/>
      </c>
      <c r="M658" s="3" t="str">
        <f t="shared" si="38"/>
        <v/>
      </c>
      <c r="N658" s="3" t="str">
        <f t="shared" si="37"/>
        <v/>
      </c>
      <c r="O658" s="1"/>
      <c r="P658" s="1" t="str">
        <f t="shared" si="35"/>
        <v>L20_L102</v>
      </c>
    </row>
    <row r="659" spans="1:16" ht="11" customHeight="1" x14ac:dyDescent="0.45">
      <c r="A659" s="10">
        <v>658</v>
      </c>
      <c r="B659" s="15" t="s">
        <v>2</v>
      </c>
      <c r="C659" s="15">
        <v>46195</v>
      </c>
      <c r="D659" s="11">
        <v>100</v>
      </c>
      <c r="E659" s="12" t="s">
        <v>12</v>
      </c>
      <c r="F659" s="11">
        <v>67</v>
      </c>
      <c r="G659" s="11" t="str">
        <f>IF(ISERROR(VLOOKUP(D659,'[1]Liste bétail'!$A$1:$B$65516,2,FALSE)),"",VLOOKUP(D659,'[1]Liste bétail'!$A$1:$B$65516,2,FALSE))</f>
        <v>RHÔNE</v>
      </c>
      <c r="H659" s="11" t="str">
        <f t="shared" si="36"/>
        <v>&gt;</v>
      </c>
      <c r="I659" s="11" t="str">
        <f>IF(ISERROR(VLOOKUP(F659,'[1]Liste bétail'!$A$1:$B$65516,2,FALSE)),"",VLOOKUP(F659,'[1]Liste bétail'!$A$1:$B$65516,2,FALSE))</f>
        <v>ABBY</v>
      </c>
      <c r="K659" s="3" t="str">
        <f>IF(_xlfn.XLOOKUP(D659,'[1]Liste bétail'!A:A,'[1]Liste bétail'!D:D,"")=0,"",_xlfn.XLOOKUP(D659,'[1]Liste bétail'!A:A,'[1]Liste bétail'!D:D,""))</f>
        <v/>
      </c>
      <c r="L659" s="3" t="str">
        <f>IF(_xlfn.XLOOKUP(F659,'[1]Liste bétail'!A:A,'[1]Liste bétail'!D:D,"")=0,"",_xlfn.XLOOKUP(F659,'[1]Liste bétail'!A:A,'[1]Liste bétail'!D:D,""))</f>
        <v>IV</v>
      </c>
      <c r="M659" s="3">
        <f t="shared" si="38"/>
        <v>1</v>
      </c>
      <c r="N659" s="3" t="str">
        <f t="shared" si="37"/>
        <v/>
      </c>
      <c r="O659" s="1"/>
      <c r="P659" s="1" t="str">
        <f t="shared" si="35"/>
        <v>L67_L100</v>
      </c>
    </row>
    <row r="660" spans="1:16" ht="11" customHeight="1" x14ac:dyDescent="0.45">
      <c r="A660" s="10">
        <v>659</v>
      </c>
      <c r="B660" s="15" t="s">
        <v>2</v>
      </c>
      <c r="C660" s="15">
        <v>46195</v>
      </c>
      <c r="D660" s="11">
        <v>74</v>
      </c>
      <c r="E660" s="12" t="s">
        <v>12</v>
      </c>
      <c r="F660" s="11">
        <v>37</v>
      </c>
      <c r="G660" s="11" t="str">
        <f>IF(ISERROR(VLOOKUP(D660,'[1]Liste bétail'!$A$1:$B$65516,2,FALSE)),"",VLOOKUP(D660,'[1]Liste bétail'!$A$1:$B$65516,2,FALSE))</f>
        <v>MAIA</v>
      </c>
      <c r="H660" s="11" t="str">
        <f t="shared" si="36"/>
        <v>&gt;</v>
      </c>
      <c r="I660" s="11" t="str">
        <f>IF(ISERROR(VLOOKUP(F660,'[1]Liste bétail'!$A$1:$B$65516,2,FALSE)),"",VLOOKUP(F660,'[1]Liste bétail'!$A$1:$B$65516,2,FALSE))</f>
        <v>NECTARINE</v>
      </c>
      <c r="K660" s="3" t="str">
        <f>IF(_xlfn.XLOOKUP(D660,'[1]Liste bétail'!A:A,'[1]Liste bétail'!D:D,"")=0,"",_xlfn.XLOOKUP(D660,'[1]Liste bétail'!A:A,'[1]Liste bétail'!D:D,""))</f>
        <v>V</v>
      </c>
      <c r="L660" s="3" t="str">
        <f>IF(_xlfn.XLOOKUP(F660,'[1]Liste bétail'!A:A,'[1]Liste bétail'!D:D,"")=0,"",_xlfn.XLOOKUP(F660,'[1]Liste bétail'!A:A,'[1]Liste bétail'!D:D,""))</f>
        <v>V</v>
      </c>
      <c r="M660" s="3" t="str">
        <f t="shared" si="38"/>
        <v>V</v>
      </c>
      <c r="N660" s="3" t="str">
        <f t="shared" si="37"/>
        <v>V</v>
      </c>
      <c r="O660" s="1"/>
      <c r="P660" s="1" t="str">
        <f t="shared" ref="P660:P723" si="39">"L"&amp;TEXT(MIN(D660,F660),"0")&amp;"_L"&amp;TEXT(MAX(D660,F660),"0")</f>
        <v>L37_L74</v>
      </c>
    </row>
    <row r="661" spans="1:16" ht="11" customHeight="1" x14ac:dyDescent="0.45">
      <c r="A661" s="10">
        <v>660</v>
      </c>
      <c r="B661" s="15" t="s">
        <v>2</v>
      </c>
      <c r="C661" s="15">
        <v>46195</v>
      </c>
      <c r="D661" s="11">
        <v>63</v>
      </c>
      <c r="E661" s="12" t="s">
        <v>9</v>
      </c>
      <c r="F661" s="11">
        <v>9</v>
      </c>
      <c r="G661" s="11" t="str">
        <f>IF(ISERROR(VLOOKUP(D661,'[1]Liste bétail'!$A$1:$B$65516,2,FALSE)),"",VLOOKUP(D661,'[1]Liste bétail'!$A$1:$B$65516,2,FALSE))</f>
        <v>FAROUK</v>
      </c>
      <c r="H661" s="11" t="str">
        <f t="shared" si="36"/>
        <v>-</v>
      </c>
      <c r="I661" s="11" t="str">
        <f>IF(ISERROR(VLOOKUP(F661,'[1]Liste bétail'!$A$1:$B$65516,2,FALSE)),"",VLOOKUP(F661,'[1]Liste bétail'!$A$1:$B$65516,2,FALSE))</f>
        <v>TYRANNIE</v>
      </c>
      <c r="K661" s="3" t="str">
        <f>IF(_xlfn.XLOOKUP(D661,'[1]Liste bétail'!A:A,'[1]Liste bétail'!D:D,"")=0,"",_xlfn.XLOOKUP(D661,'[1]Liste bétail'!A:A,'[1]Liste bétail'!D:D,""))</f>
        <v>2V</v>
      </c>
      <c r="L661" s="3" t="str">
        <f>IF(_xlfn.XLOOKUP(F661,'[1]Liste bétail'!A:A,'[1]Liste bétail'!D:D,"")=0,"",_xlfn.XLOOKUP(F661,'[1]Liste bétail'!A:A,'[1]Liste bétail'!D:D,""))</f>
        <v/>
      </c>
      <c r="M661" s="3">
        <f t="shared" si="38"/>
        <v>1</v>
      </c>
      <c r="N661" s="3" t="str">
        <f t="shared" si="37"/>
        <v/>
      </c>
      <c r="O661" s="1"/>
      <c r="P661" s="1" t="str">
        <f t="shared" si="39"/>
        <v>L9_L63</v>
      </c>
    </row>
    <row r="662" spans="1:16" ht="11" customHeight="1" x14ac:dyDescent="0.45">
      <c r="A662" s="10">
        <v>661</v>
      </c>
      <c r="B662" s="15" t="s">
        <v>2</v>
      </c>
      <c r="C662" s="15">
        <v>46195</v>
      </c>
      <c r="D662" s="11">
        <v>128</v>
      </c>
      <c r="E662" s="12" t="s">
        <v>9</v>
      </c>
      <c r="F662" s="11">
        <v>113</v>
      </c>
      <c r="G662" s="11" t="str">
        <f>IF(ISERROR(VLOOKUP(D662,'[1]Liste bétail'!$A$1:$B$65516,2,FALSE)),"",VLOOKUP(D662,'[1]Liste bétail'!$A$1:$B$65516,2,FALSE))</f>
        <v>RIPOSTE</v>
      </c>
      <c r="H662" s="11" t="str">
        <f t="shared" si="36"/>
        <v>-</v>
      </c>
      <c r="I662" s="11" t="str">
        <f>IF(ISERROR(VLOOKUP(F662,'[1]Liste bétail'!$A$1:$B$65516,2,FALSE)),"",VLOOKUP(F662,'[1]Liste bétail'!$A$1:$B$65516,2,FALSE))</f>
        <v>BOBA</v>
      </c>
      <c r="K662" s="3" t="str">
        <f>IF(_xlfn.XLOOKUP(D662,'[1]Liste bétail'!A:A,'[1]Liste bétail'!D:D,"")=0,"",_xlfn.XLOOKUP(D662,'[1]Liste bétail'!A:A,'[1]Liste bétail'!D:D,""))</f>
        <v/>
      </c>
      <c r="L662" s="3" t="str">
        <f>IF(_xlfn.XLOOKUP(F662,'[1]Liste bétail'!A:A,'[1]Liste bétail'!D:D,"")=0,"",_xlfn.XLOOKUP(F662,'[1]Liste bétail'!A:A,'[1]Liste bétail'!D:D,""))</f>
        <v/>
      </c>
      <c r="M662" s="3" t="str">
        <f t="shared" si="38"/>
        <v/>
      </c>
      <c r="N662" s="3" t="str">
        <f t="shared" si="37"/>
        <v/>
      </c>
      <c r="O662" s="1"/>
      <c r="P662" s="1" t="str">
        <f t="shared" si="39"/>
        <v>L113_L128</v>
      </c>
    </row>
    <row r="663" spans="1:16" ht="11" customHeight="1" x14ac:dyDescent="0.45">
      <c r="A663" s="10">
        <v>662</v>
      </c>
      <c r="B663" s="15" t="s">
        <v>2</v>
      </c>
      <c r="C663" s="15">
        <v>46195</v>
      </c>
      <c r="D663" s="11">
        <v>97</v>
      </c>
      <c r="E663" s="12" t="s">
        <v>9</v>
      </c>
      <c r="F663" s="11">
        <v>113</v>
      </c>
      <c r="G663" s="11" t="str">
        <f>IF(ISERROR(VLOOKUP(D663,'[1]Liste bétail'!$A$1:$B$65516,2,FALSE)),"",VLOOKUP(D663,'[1]Liste bétail'!$A$1:$B$65516,2,FALSE))</f>
        <v>FRAGOLA</v>
      </c>
      <c r="H663" s="11" t="str">
        <f t="shared" si="36"/>
        <v>-</v>
      </c>
      <c r="I663" s="11" t="str">
        <f>IF(ISERROR(VLOOKUP(F663,'[1]Liste bétail'!$A$1:$B$65516,2,FALSE)),"",VLOOKUP(F663,'[1]Liste bétail'!$A$1:$B$65516,2,FALSE))</f>
        <v>BOBA</v>
      </c>
      <c r="K663" s="3" t="str">
        <f>IF(_xlfn.XLOOKUP(D663,'[1]Liste bétail'!A:A,'[1]Liste bétail'!D:D,"")=0,"",_xlfn.XLOOKUP(D663,'[1]Liste bétail'!A:A,'[1]Liste bétail'!D:D,""))</f>
        <v/>
      </c>
      <c r="L663" s="3" t="str">
        <f>IF(_xlfn.XLOOKUP(F663,'[1]Liste bétail'!A:A,'[1]Liste bétail'!D:D,"")=0,"",_xlfn.XLOOKUP(F663,'[1]Liste bétail'!A:A,'[1]Liste bétail'!D:D,""))</f>
        <v/>
      </c>
      <c r="M663" s="3" t="str">
        <f t="shared" si="38"/>
        <v/>
      </c>
      <c r="N663" s="3" t="str">
        <f t="shared" si="37"/>
        <v/>
      </c>
      <c r="O663" s="1"/>
      <c r="P663" s="1" t="str">
        <f t="shared" si="39"/>
        <v>L97_L113</v>
      </c>
    </row>
    <row r="664" spans="1:16" ht="11" customHeight="1" x14ac:dyDescent="0.45">
      <c r="A664" s="10">
        <v>663</v>
      </c>
      <c r="B664" s="15" t="s">
        <v>2</v>
      </c>
      <c r="C664" s="15">
        <v>46195</v>
      </c>
      <c r="D664" s="11">
        <v>130</v>
      </c>
      <c r="E664" s="12" t="s">
        <v>9</v>
      </c>
      <c r="F664" s="11">
        <v>73</v>
      </c>
      <c r="G664" s="11" t="str">
        <f>IF(ISERROR(VLOOKUP(D664,'[1]Liste bétail'!$A$1:$B$65516,2,FALSE)),"",VLOOKUP(D664,'[1]Liste bétail'!$A$1:$B$65516,2,FALSE))</f>
        <v>MARQUISE</v>
      </c>
      <c r="H664" s="11" t="str">
        <f t="shared" si="36"/>
        <v>-</v>
      </c>
      <c r="I664" s="11" t="str">
        <f>IF(ISERROR(VLOOKUP(F664,'[1]Liste bétail'!$A$1:$B$65516,2,FALSE)),"",VLOOKUP(F664,'[1]Liste bétail'!$A$1:$B$65516,2,FALSE))</f>
        <v>DORA</v>
      </c>
      <c r="K664" s="3" t="str">
        <f>IF(_xlfn.XLOOKUP(D664,'[1]Liste bétail'!A:A,'[1]Liste bétail'!D:D,"")=0,"",_xlfn.XLOOKUP(D664,'[1]Liste bétail'!A:A,'[1]Liste bétail'!D:D,""))</f>
        <v>IV</v>
      </c>
      <c r="L664" s="3" t="str">
        <f>IF(_xlfn.XLOOKUP(F664,'[1]Liste bétail'!A:A,'[1]Liste bétail'!D:D,"")=0,"",_xlfn.XLOOKUP(F664,'[1]Liste bétail'!A:A,'[1]Liste bétail'!D:D,""))</f>
        <v>V</v>
      </c>
      <c r="M664" s="3">
        <f t="shared" si="38"/>
        <v>1</v>
      </c>
      <c r="N664" s="3" t="str">
        <f t="shared" si="37"/>
        <v/>
      </c>
      <c r="O664" s="1"/>
      <c r="P664" s="1" t="str">
        <f t="shared" si="39"/>
        <v>L73_L130</v>
      </c>
    </row>
    <row r="665" spans="1:16" ht="11" customHeight="1" x14ac:dyDescent="0.45">
      <c r="A665" s="10">
        <v>664</v>
      </c>
      <c r="B665" s="15" t="s">
        <v>2</v>
      </c>
      <c r="C665" s="15">
        <v>46195</v>
      </c>
      <c r="D665" s="11">
        <v>102</v>
      </c>
      <c r="E665" s="12" t="s">
        <v>12</v>
      </c>
      <c r="F665" s="11">
        <v>59</v>
      </c>
      <c r="G665" s="11" t="str">
        <f>IF(ISERROR(VLOOKUP(D665,'[1]Liste bétail'!$A$1:$B$65516,2,FALSE)),"",VLOOKUP(D665,'[1]Liste bétail'!$A$1:$B$65516,2,FALSE))</f>
        <v>RASPILLE</v>
      </c>
      <c r="H665" s="11" t="str">
        <f t="shared" si="36"/>
        <v>&gt;</v>
      </c>
      <c r="I665" s="11" t="str">
        <f>IF(ISERROR(VLOOKUP(F665,'[1]Liste bétail'!$A$1:$B$65516,2,FALSE)),"",VLOOKUP(F665,'[1]Liste bétail'!$A$1:$B$65516,2,FALSE))</f>
        <v>AYO</v>
      </c>
      <c r="K665" s="3" t="str">
        <f>IF(_xlfn.XLOOKUP(D665,'[1]Liste bétail'!A:A,'[1]Liste bétail'!D:D,"")=0,"",_xlfn.XLOOKUP(D665,'[1]Liste bétail'!A:A,'[1]Liste bétail'!D:D,""))</f>
        <v/>
      </c>
      <c r="L665" s="3" t="str">
        <f>IF(_xlfn.XLOOKUP(F665,'[1]Liste bétail'!A:A,'[1]Liste bétail'!D:D,"")=0,"",_xlfn.XLOOKUP(F665,'[1]Liste bétail'!A:A,'[1]Liste bétail'!D:D,""))</f>
        <v/>
      </c>
      <c r="M665" s="3" t="str">
        <f t="shared" si="38"/>
        <v/>
      </c>
      <c r="N665" s="3" t="str">
        <f t="shared" si="37"/>
        <v/>
      </c>
      <c r="O665" s="1"/>
      <c r="P665" s="1" t="str">
        <f t="shared" si="39"/>
        <v>L59_L102</v>
      </c>
    </row>
    <row r="666" spans="1:16" ht="11" customHeight="1" x14ac:dyDescent="0.45">
      <c r="A666" s="10">
        <v>665</v>
      </c>
      <c r="B666" s="15" t="s">
        <v>2</v>
      </c>
      <c r="C666" s="15">
        <v>46195</v>
      </c>
      <c r="D666" s="11">
        <v>100</v>
      </c>
      <c r="E666" s="12" t="s">
        <v>9</v>
      </c>
      <c r="F666" s="11">
        <v>36</v>
      </c>
      <c r="G666" s="11" t="str">
        <f>IF(ISERROR(VLOOKUP(D666,'[1]Liste bétail'!$A$1:$B$65516,2,FALSE)),"",VLOOKUP(D666,'[1]Liste bétail'!$A$1:$B$65516,2,FALSE))</f>
        <v>RHÔNE</v>
      </c>
      <c r="H666" s="11" t="str">
        <f t="shared" si="36"/>
        <v>-</v>
      </c>
      <c r="I666" s="11" t="str">
        <f>IF(ISERROR(VLOOKUP(F666,'[1]Liste bétail'!$A$1:$B$65516,2,FALSE)),"",VLOOKUP(F666,'[1]Liste bétail'!$A$1:$B$65516,2,FALSE))</f>
        <v>CHARLIE</v>
      </c>
      <c r="K666" s="3" t="str">
        <f>IF(_xlfn.XLOOKUP(D666,'[1]Liste bétail'!A:A,'[1]Liste bétail'!D:D,"")=0,"",_xlfn.XLOOKUP(D666,'[1]Liste bétail'!A:A,'[1]Liste bétail'!D:D,""))</f>
        <v/>
      </c>
      <c r="L666" s="3" t="str">
        <f>IF(_xlfn.XLOOKUP(F666,'[1]Liste bétail'!A:A,'[1]Liste bétail'!D:D,"")=0,"",_xlfn.XLOOKUP(F666,'[1]Liste bétail'!A:A,'[1]Liste bétail'!D:D,""))</f>
        <v>V</v>
      </c>
      <c r="M666" s="3">
        <f t="shared" si="38"/>
        <v>1</v>
      </c>
      <c r="N666" s="3" t="str">
        <f t="shared" si="37"/>
        <v/>
      </c>
      <c r="O666" s="1"/>
      <c r="P666" s="1" t="str">
        <f t="shared" si="39"/>
        <v>L36_L100</v>
      </c>
    </row>
    <row r="667" spans="1:16" ht="11" customHeight="1" x14ac:dyDescent="0.45">
      <c r="A667" s="10">
        <v>666</v>
      </c>
      <c r="B667" s="15" t="s">
        <v>2</v>
      </c>
      <c r="C667" s="15">
        <v>46195</v>
      </c>
      <c r="D667" s="11">
        <v>23</v>
      </c>
      <c r="E667" s="12" t="s">
        <v>12</v>
      </c>
      <c r="F667" s="11">
        <v>63</v>
      </c>
      <c r="G667" s="11" t="str">
        <f>IF(ISERROR(VLOOKUP(D667,'[1]Liste bétail'!$A$1:$B$65516,2,FALSE)),"",VLOOKUP(D667,'[1]Liste bétail'!$A$1:$B$65516,2,FALSE))</f>
        <v>BENYA</v>
      </c>
      <c r="H667" s="11" t="str">
        <f t="shared" si="36"/>
        <v>&gt;</v>
      </c>
      <c r="I667" s="11" t="str">
        <f>IF(ISERROR(VLOOKUP(F667,'[1]Liste bétail'!$A$1:$B$65516,2,FALSE)),"",VLOOKUP(F667,'[1]Liste bétail'!$A$1:$B$65516,2,FALSE))</f>
        <v>FAROUK</v>
      </c>
      <c r="K667" s="3" t="str">
        <f>IF(_xlfn.XLOOKUP(D667,'[1]Liste bétail'!A:A,'[1]Liste bétail'!D:D,"")=0,"",_xlfn.XLOOKUP(D667,'[1]Liste bétail'!A:A,'[1]Liste bétail'!D:D,""))</f>
        <v>2V</v>
      </c>
      <c r="L667" s="3" t="str">
        <f>IF(_xlfn.XLOOKUP(F667,'[1]Liste bétail'!A:A,'[1]Liste bétail'!D:D,"")=0,"",_xlfn.XLOOKUP(F667,'[1]Liste bétail'!A:A,'[1]Liste bétail'!D:D,""))</f>
        <v>2V</v>
      </c>
      <c r="M667" s="3" t="str">
        <f t="shared" si="38"/>
        <v>2V</v>
      </c>
      <c r="N667" s="3" t="str">
        <f t="shared" si="37"/>
        <v>2V</v>
      </c>
      <c r="O667" s="1"/>
      <c r="P667" s="1" t="str">
        <f t="shared" si="39"/>
        <v>L23_L63</v>
      </c>
    </row>
    <row r="668" spans="1:16" ht="11" customHeight="1" x14ac:dyDescent="0.45">
      <c r="A668" s="10">
        <v>667</v>
      </c>
      <c r="B668" s="15" t="s">
        <v>2</v>
      </c>
      <c r="C668" s="15">
        <v>46195</v>
      </c>
      <c r="D668" s="11">
        <v>107</v>
      </c>
      <c r="E668" s="12" t="s">
        <v>9</v>
      </c>
      <c r="F668" s="11">
        <v>58</v>
      </c>
      <c r="G668" s="11" t="str">
        <f>IF(ISERROR(VLOOKUP(D668,'[1]Liste bétail'!$A$1:$B$65516,2,FALSE)),"",VLOOKUP(D668,'[1]Liste bétail'!$A$1:$B$65516,2,FALSE))</f>
        <v>BAGHERA</v>
      </c>
      <c r="H668" s="11" t="str">
        <f t="shared" si="36"/>
        <v>-</v>
      </c>
      <c r="I668" s="11" t="str">
        <f>IF(ISERROR(VLOOKUP(F668,'[1]Liste bétail'!$A$1:$B$65516,2,FALSE)),"",VLOOKUP(F668,'[1]Liste bétail'!$A$1:$B$65516,2,FALSE))</f>
        <v>NEROBI</v>
      </c>
      <c r="K668" s="3" t="str">
        <f>IF(_xlfn.XLOOKUP(D668,'[1]Liste bétail'!A:A,'[1]Liste bétail'!D:D,"")=0,"",_xlfn.XLOOKUP(D668,'[1]Liste bétail'!A:A,'[1]Liste bétail'!D:D,""))</f>
        <v/>
      </c>
      <c r="L668" s="3" t="str">
        <f>IF(_xlfn.XLOOKUP(F668,'[1]Liste bétail'!A:A,'[1]Liste bétail'!D:D,"")=0,"",_xlfn.XLOOKUP(F668,'[1]Liste bétail'!A:A,'[1]Liste bétail'!D:D,""))</f>
        <v>2V</v>
      </c>
      <c r="M668" s="3">
        <f t="shared" si="38"/>
        <v>1</v>
      </c>
      <c r="N668" s="3" t="str">
        <f t="shared" si="37"/>
        <v/>
      </c>
      <c r="O668" s="1"/>
      <c r="P668" s="1" t="str">
        <f t="shared" si="39"/>
        <v>L58_L107</v>
      </c>
    </row>
    <row r="669" spans="1:16" ht="11" customHeight="1" x14ac:dyDescent="0.45">
      <c r="A669" s="10">
        <v>668</v>
      </c>
      <c r="B669" s="15" t="s">
        <v>2</v>
      </c>
      <c r="C669" s="15">
        <v>46195</v>
      </c>
      <c r="D669" s="11">
        <v>98</v>
      </c>
      <c r="E669" s="12" t="s">
        <v>9</v>
      </c>
      <c r="F669" s="11">
        <v>109</v>
      </c>
      <c r="G669" s="11" t="str">
        <f>IF(ISERROR(VLOOKUP(D669,'[1]Liste bétail'!$A$1:$B$65516,2,FALSE)),"",VLOOKUP(D669,'[1]Liste bétail'!$A$1:$B$65516,2,FALSE))</f>
        <v>PEPITA</v>
      </c>
      <c r="H669" s="11" t="str">
        <f t="shared" si="36"/>
        <v>-</v>
      </c>
      <c r="I669" s="11" t="str">
        <f>IF(ISERROR(VLOOKUP(F669,'[1]Liste bétail'!$A$1:$B$65516,2,FALSE)),"",VLOOKUP(F669,'[1]Liste bétail'!$A$1:$B$65516,2,FALSE))</f>
        <v>BAMBINO III</v>
      </c>
      <c r="K669" s="3" t="str">
        <f>IF(_xlfn.XLOOKUP(D669,'[1]Liste bétail'!A:A,'[1]Liste bétail'!D:D,"")=0,"",_xlfn.XLOOKUP(D669,'[1]Liste bétail'!A:A,'[1]Liste bétail'!D:D,""))</f>
        <v>V</v>
      </c>
      <c r="L669" s="3" t="str">
        <f>IF(_xlfn.XLOOKUP(F669,'[1]Liste bétail'!A:A,'[1]Liste bétail'!D:D,"")=0,"",_xlfn.XLOOKUP(F669,'[1]Liste bétail'!A:A,'[1]Liste bétail'!D:D,""))</f>
        <v>2V</v>
      </c>
      <c r="M669" s="3">
        <f t="shared" si="38"/>
        <v>1</v>
      </c>
      <c r="N669" s="3" t="str">
        <f t="shared" si="37"/>
        <v/>
      </c>
      <c r="O669" s="1"/>
      <c r="P669" s="1" t="str">
        <f t="shared" si="39"/>
        <v>L98_L109</v>
      </c>
    </row>
    <row r="670" spans="1:16" ht="11" customHeight="1" x14ac:dyDescent="0.45">
      <c r="A670" s="10">
        <v>669</v>
      </c>
      <c r="B670" s="15" t="s">
        <v>2</v>
      </c>
      <c r="C670" s="15">
        <v>46195</v>
      </c>
      <c r="D670" s="11">
        <v>58</v>
      </c>
      <c r="E670" s="12" t="s">
        <v>12</v>
      </c>
      <c r="F670" s="11">
        <v>124</v>
      </c>
      <c r="G670" s="11" t="str">
        <f>IF(ISERROR(VLOOKUP(D670,'[1]Liste bétail'!$A$1:$B$65516,2,FALSE)),"",VLOOKUP(D670,'[1]Liste bétail'!$A$1:$B$65516,2,FALSE))</f>
        <v>NEROBI</v>
      </c>
      <c r="H670" s="11" t="str">
        <f t="shared" si="36"/>
        <v>&gt;</v>
      </c>
      <c r="I670" s="11" t="str">
        <f>IF(ISERROR(VLOOKUP(F670,'[1]Liste bétail'!$A$1:$B$65516,2,FALSE)),"",VLOOKUP(F670,'[1]Liste bétail'!$A$1:$B$65516,2,FALSE))</f>
        <v>COQUINE</v>
      </c>
      <c r="K670" s="3" t="str">
        <f>IF(_xlfn.XLOOKUP(D670,'[1]Liste bétail'!A:A,'[1]Liste bétail'!D:D,"")=0,"",_xlfn.XLOOKUP(D670,'[1]Liste bétail'!A:A,'[1]Liste bétail'!D:D,""))</f>
        <v>2V</v>
      </c>
      <c r="L670" s="3" t="str">
        <f>IF(_xlfn.XLOOKUP(F670,'[1]Liste bétail'!A:A,'[1]Liste bétail'!D:D,"")=0,"",_xlfn.XLOOKUP(F670,'[1]Liste bétail'!A:A,'[1]Liste bétail'!D:D,""))</f>
        <v>2V</v>
      </c>
      <c r="M670" s="3" t="str">
        <f t="shared" si="38"/>
        <v>2V</v>
      </c>
      <c r="N670" s="3" t="str">
        <f t="shared" si="37"/>
        <v>2V</v>
      </c>
      <c r="O670" s="1"/>
      <c r="P670" s="1" t="str">
        <f t="shared" si="39"/>
        <v>L58_L124</v>
      </c>
    </row>
    <row r="671" spans="1:16" ht="11" customHeight="1" x14ac:dyDescent="0.45">
      <c r="A671" s="10">
        <v>670</v>
      </c>
      <c r="B671" s="15" t="s">
        <v>2</v>
      </c>
      <c r="C671" s="15">
        <v>46195</v>
      </c>
      <c r="D671" s="11">
        <v>23</v>
      </c>
      <c r="E671" s="12" t="s">
        <v>12</v>
      </c>
      <c r="F671" s="11">
        <v>100</v>
      </c>
      <c r="G671" s="11" t="str">
        <f>IF(ISERROR(VLOOKUP(D671,'[1]Liste bétail'!$A$1:$B$65516,2,FALSE)),"",VLOOKUP(D671,'[1]Liste bétail'!$A$1:$B$65516,2,FALSE))</f>
        <v>BENYA</v>
      </c>
      <c r="H671" s="11" t="str">
        <f t="shared" si="36"/>
        <v>&gt;</v>
      </c>
      <c r="I671" s="11" t="str">
        <f>IF(ISERROR(VLOOKUP(F671,'[1]Liste bétail'!$A$1:$B$65516,2,FALSE)),"",VLOOKUP(F671,'[1]Liste bétail'!$A$1:$B$65516,2,FALSE))</f>
        <v>RHÔNE</v>
      </c>
      <c r="K671" s="3" t="str">
        <f>IF(_xlfn.XLOOKUP(D671,'[1]Liste bétail'!A:A,'[1]Liste bétail'!D:D,"")=0,"",_xlfn.XLOOKUP(D671,'[1]Liste bétail'!A:A,'[1]Liste bétail'!D:D,""))</f>
        <v>2V</v>
      </c>
      <c r="L671" s="3" t="str">
        <f>IF(_xlfn.XLOOKUP(F671,'[1]Liste bétail'!A:A,'[1]Liste bétail'!D:D,"")=0,"",_xlfn.XLOOKUP(F671,'[1]Liste bétail'!A:A,'[1]Liste bétail'!D:D,""))</f>
        <v/>
      </c>
      <c r="M671" s="3">
        <f t="shared" si="38"/>
        <v>1</v>
      </c>
      <c r="N671" s="3" t="str">
        <f t="shared" si="37"/>
        <v/>
      </c>
      <c r="O671" s="1"/>
      <c r="P671" s="1" t="str">
        <f t="shared" si="39"/>
        <v>L23_L100</v>
      </c>
    </row>
    <row r="672" spans="1:16" ht="11" customHeight="1" x14ac:dyDescent="0.45">
      <c r="A672" s="10">
        <v>671</v>
      </c>
      <c r="B672" s="15" t="s">
        <v>2</v>
      </c>
      <c r="C672" s="15">
        <v>46195</v>
      </c>
      <c r="D672" s="11">
        <v>130</v>
      </c>
      <c r="E672" s="12" t="s">
        <v>9</v>
      </c>
      <c r="F672" s="11">
        <v>35</v>
      </c>
      <c r="G672" s="11" t="str">
        <f>IF(ISERROR(VLOOKUP(D672,'[1]Liste bétail'!$A$1:$B$65516,2,FALSE)),"",VLOOKUP(D672,'[1]Liste bétail'!$A$1:$B$65516,2,FALSE))</f>
        <v>MARQUISE</v>
      </c>
      <c r="H672" s="11" t="str">
        <f t="shared" si="36"/>
        <v>-</v>
      </c>
      <c r="I672" s="11" t="str">
        <f>IF(ISERROR(VLOOKUP(F672,'[1]Liste bétail'!$A$1:$B$65516,2,FALSE)),"",VLOOKUP(F672,'[1]Liste bétail'!$A$1:$B$65516,2,FALSE))</f>
        <v>CHARLINE</v>
      </c>
      <c r="K672" s="3" t="str">
        <f>IF(_xlfn.XLOOKUP(D672,'[1]Liste bétail'!A:A,'[1]Liste bétail'!D:D,"")=0,"",_xlfn.XLOOKUP(D672,'[1]Liste bétail'!A:A,'[1]Liste bétail'!D:D,""))</f>
        <v>IV</v>
      </c>
      <c r="L672" s="3" t="str">
        <f>IF(_xlfn.XLOOKUP(F672,'[1]Liste bétail'!A:A,'[1]Liste bétail'!D:D,"")=0,"",_xlfn.XLOOKUP(F672,'[1]Liste bétail'!A:A,'[1]Liste bétail'!D:D,""))</f>
        <v>V</v>
      </c>
      <c r="M672" s="3">
        <f t="shared" si="38"/>
        <v>1</v>
      </c>
      <c r="N672" s="3" t="str">
        <f t="shared" si="37"/>
        <v/>
      </c>
      <c r="O672" s="1"/>
      <c r="P672" s="1" t="str">
        <f t="shared" si="39"/>
        <v>L35_L130</v>
      </c>
    </row>
    <row r="673" spans="1:16" ht="11" customHeight="1" x14ac:dyDescent="0.45">
      <c r="A673" s="10">
        <v>672</v>
      </c>
      <c r="B673" s="15" t="s">
        <v>2</v>
      </c>
      <c r="C673" s="15">
        <v>46195</v>
      </c>
      <c r="D673" s="11">
        <v>68</v>
      </c>
      <c r="E673" s="12" t="s">
        <v>9</v>
      </c>
      <c r="F673" s="11">
        <v>121</v>
      </c>
      <c r="G673" s="11" t="str">
        <f>IF(ISERROR(VLOOKUP(D673,'[1]Liste bétail'!$A$1:$B$65516,2,FALSE)),"",VLOOKUP(D673,'[1]Liste bétail'!$A$1:$B$65516,2,FALSE))</f>
        <v>AYOUTO</v>
      </c>
      <c r="H673" s="11" t="str">
        <f t="shared" si="36"/>
        <v>-</v>
      </c>
      <c r="I673" s="11" t="str">
        <f>IF(ISERROR(VLOOKUP(F673,'[1]Liste bétail'!$A$1:$B$65516,2,FALSE)),"",VLOOKUP(F673,'[1]Liste bétail'!$A$1:$B$65516,2,FALSE))</f>
        <v>COQUETTE</v>
      </c>
      <c r="K673" s="3" t="str">
        <f>IF(_xlfn.XLOOKUP(D673,'[1]Liste bétail'!A:A,'[1]Liste bétail'!D:D,"")=0,"",_xlfn.XLOOKUP(D673,'[1]Liste bétail'!A:A,'[1]Liste bétail'!D:D,""))</f>
        <v>2V</v>
      </c>
      <c r="L673" s="3" t="str">
        <f>IF(_xlfn.XLOOKUP(F673,'[1]Liste bétail'!A:A,'[1]Liste bétail'!D:D,"")=0,"",_xlfn.XLOOKUP(F673,'[1]Liste bétail'!A:A,'[1]Liste bétail'!D:D,""))</f>
        <v>IV</v>
      </c>
      <c r="M673" s="3">
        <f t="shared" si="38"/>
        <v>1</v>
      </c>
      <c r="N673" s="3" t="str">
        <f t="shared" si="37"/>
        <v/>
      </c>
      <c r="O673" s="1"/>
      <c r="P673" s="1" t="str">
        <f t="shared" si="39"/>
        <v>L68_L121</v>
      </c>
    </row>
    <row r="674" spans="1:16" ht="11" customHeight="1" x14ac:dyDescent="0.45">
      <c r="A674" s="10">
        <v>673</v>
      </c>
      <c r="B674" s="15" t="s">
        <v>2</v>
      </c>
      <c r="C674" s="15">
        <v>46195</v>
      </c>
      <c r="D674" s="11">
        <v>97</v>
      </c>
      <c r="E674" s="12" t="s">
        <v>12</v>
      </c>
      <c r="F674" s="11">
        <v>109</v>
      </c>
      <c r="G674" s="11" t="str">
        <f>IF(ISERROR(VLOOKUP(D674,'[1]Liste bétail'!$A$1:$B$65516,2,FALSE)),"",VLOOKUP(D674,'[1]Liste bétail'!$A$1:$B$65516,2,FALSE))</f>
        <v>FRAGOLA</v>
      </c>
      <c r="H674" s="11" t="str">
        <f t="shared" si="36"/>
        <v>&gt;</v>
      </c>
      <c r="I674" s="11" t="str">
        <f>IF(ISERROR(VLOOKUP(F674,'[1]Liste bétail'!$A$1:$B$65516,2,FALSE)),"",VLOOKUP(F674,'[1]Liste bétail'!$A$1:$B$65516,2,FALSE))</f>
        <v>BAMBINO III</v>
      </c>
      <c r="K674" s="3" t="str">
        <f>IF(_xlfn.XLOOKUP(D674,'[1]Liste bétail'!A:A,'[1]Liste bétail'!D:D,"")=0,"",_xlfn.XLOOKUP(D674,'[1]Liste bétail'!A:A,'[1]Liste bétail'!D:D,""))</f>
        <v/>
      </c>
      <c r="L674" s="3" t="str">
        <f>IF(_xlfn.XLOOKUP(F674,'[1]Liste bétail'!A:A,'[1]Liste bétail'!D:D,"")=0,"",_xlfn.XLOOKUP(F674,'[1]Liste bétail'!A:A,'[1]Liste bétail'!D:D,""))</f>
        <v>2V</v>
      </c>
      <c r="M674" s="3">
        <f t="shared" si="38"/>
        <v>1</v>
      </c>
      <c r="N674" s="3" t="str">
        <f t="shared" si="37"/>
        <v/>
      </c>
      <c r="O674" s="1"/>
      <c r="P674" s="1" t="str">
        <f t="shared" si="39"/>
        <v>L97_L109</v>
      </c>
    </row>
    <row r="675" spans="1:16" ht="11" customHeight="1" x14ac:dyDescent="0.45">
      <c r="A675" s="10">
        <v>674</v>
      </c>
      <c r="B675" s="15" t="s">
        <v>2</v>
      </c>
      <c r="C675" s="15">
        <v>46195</v>
      </c>
      <c r="D675" s="11">
        <v>17</v>
      </c>
      <c r="E675" s="12" t="s">
        <v>9</v>
      </c>
      <c r="F675" s="11">
        <v>124</v>
      </c>
      <c r="G675" s="11" t="str">
        <f>IF(ISERROR(VLOOKUP(D675,'[1]Liste bétail'!$A$1:$B$65516,2,FALSE)),"",VLOOKUP(D675,'[1]Liste bétail'!$A$1:$B$65516,2,FALSE))</f>
        <v>PANNKIPIC</v>
      </c>
      <c r="H675" s="11" t="str">
        <f t="shared" si="36"/>
        <v>-</v>
      </c>
      <c r="I675" s="11" t="str">
        <f>IF(ISERROR(VLOOKUP(F675,'[1]Liste bétail'!$A$1:$B$65516,2,FALSE)),"",VLOOKUP(F675,'[1]Liste bétail'!$A$1:$B$65516,2,FALSE))</f>
        <v>COQUINE</v>
      </c>
      <c r="K675" s="3" t="str">
        <f>IF(_xlfn.XLOOKUP(D675,'[1]Liste bétail'!A:A,'[1]Liste bétail'!D:D,"")=0,"",_xlfn.XLOOKUP(D675,'[1]Liste bétail'!A:A,'[1]Liste bétail'!D:D,""))</f>
        <v>2V</v>
      </c>
      <c r="L675" s="3" t="str">
        <f>IF(_xlfn.XLOOKUP(F675,'[1]Liste bétail'!A:A,'[1]Liste bétail'!D:D,"")=0,"",_xlfn.XLOOKUP(F675,'[1]Liste bétail'!A:A,'[1]Liste bétail'!D:D,""))</f>
        <v>2V</v>
      </c>
      <c r="M675" s="3" t="str">
        <f t="shared" si="38"/>
        <v>2V</v>
      </c>
      <c r="N675" s="3" t="str">
        <f t="shared" si="37"/>
        <v>2V</v>
      </c>
      <c r="O675" s="1"/>
      <c r="P675" s="1" t="str">
        <f t="shared" si="39"/>
        <v>L17_L124</v>
      </c>
    </row>
    <row r="676" spans="1:16" ht="11" customHeight="1" x14ac:dyDescent="0.45">
      <c r="A676" s="10">
        <v>675</v>
      </c>
      <c r="B676" s="15" t="s">
        <v>2</v>
      </c>
      <c r="C676" s="15">
        <v>46195</v>
      </c>
      <c r="D676" s="11">
        <v>68</v>
      </c>
      <c r="E676" s="12" t="s">
        <v>12</v>
      </c>
      <c r="F676" s="11">
        <v>54</v>
      </c>
      <c r="G676" s="11" t="str">
        <f>IF(ISERROR(VLOOKUP(D676,'[1]Liste bétail'!$A$1:$B$65516,2,FALSE)),"",VLOOKUP(D676,'[1]Liste bétail'!$A$1:$B$65516,2,FALSE))</f>
        <v>AYOUTO</v>
      </c>
      <c r="H676" s="11" t="str">
        <f t="shared" si="36"/>
        <v>&gt;</v>
      </c>
      <c r="I676" s="11" t="str">
        <f>IF(ISERROR(VLOOKUP(F676,'[1]Liste bétail'!$A$1:$B$65516,2,FALSE)),"",VLOOKUP(F676,'[1]Liste bétail'!$A$1:$B$65516,2,FALSE))</f>
        <v>LAGINNA</v>
      </c>
      <c r="K676" s="3" t="str">
        <f>IF(_xlfn.XLOOKUP(D676,'[1]Liste bétail'!A:A,'[1]Liste bétail'!D:D,"")=0,"",_xlfn.XLOOKUP(D676,'[1]Liste bétail'!A:A,'[1]Liste bétail'!D:D,""))</f>
        <v>2V</v>
      </c>
      <c r="L676" s="3" t="str">
        <f>IF(_xlfn.XLOOKUP(F676,'[1]Liste bétail'!A:A,'[1]Liste bétail'!D:D,"")=0,"",_xlfn.XLOOKUP(F676,'[1]Liste bétail'!A:A,'[1]Liste bétail'!D:D,""))</f>
        <v>IV</v>
      </c>
      <c r="M676" s="3">
        <f t="shared" si="38"/>
        <v>1</v>
      </c>
      <c r="N676" s="3" t="str">
        <f t="shared" si="37"/>
        <v/>
      </c>
      <c r="O676" s="1"/>
      <c r="P676" s="1" t="str">
        <f t="shared" si="39"/>
        <v>L54_L68</v>
      </c>
    </row>
    <row r="677" spans="1:16" ht="11" customHeight="1" x14ac:dyDescent="0.45">
      <c r="A677" s="10">
        <v>676</v>
      </c>
      <c r="B677" s="15" t="s">
        <v>2</v>
      </c>
      <c r="C677" s="15">
        <v>46195</v>
      </c>
      <c r="D677" s="11">
        <v>12</v>
      </c>
      <c r="E677" s="12" t="s">
        <v>12</v>
      </c>
      <c r="F677" s="11">
        <v>128</v>
      </c>
      <c r="G677" s="11" t="str">
        <f>IF(ISERROR(VLOOKUP(D677,'[1]Liste bétail'!$A$1:$B$65516,2,FALSE)),"",VLOOKUP(D677,'[1]Liste bétail'!$A$1:$B$65516,2,FALSE))</f>
        <v>KORONA</v>
      </c>
      <c r="H677" s="11" t="str">
        <f t="shared" si="36"/>
        <v>&gt;</v>
      </c>
      <c r="I677" s="11" t="str">
        <f>IF(ISERROR(VLOOKUP(F677,'[1]Liste bétail'!$A$1:$B$65516,2,FALSE)),"",VLOOKUP(F677,'[1]Liste bétail'!$A$1:$B$65516,2,FALSE))</f>
        <v>RIPOSTE</v>
      </c>
      <c r="K677" s="3" t="str">
        <f>IF(_xlfn.XLOOKUP(D677,'[1]Liste bétail'!A:A,'[1]Liste bétail'!D:D,"")=0,"",_xlfn.XLOOKUP(D677,'[1]Liste bétail'!A:A,'[1]Liste bétail'!D:D,""))</f>
        <v/>
      </c>
      <c r="L677" s="3" t="str">
        <f>IF(_xlfn.XLOOKUP(F677,'[1]Liste bétail'!A:A,'[1]Liste bétail'!D:D,"")=0,"",_xlfn.XLOOKUP(F677,'[1]Liste bétail'!A:A,'[1]Liste bétail'!D:D,""))</f>
        <v/>
      </c>
      <c r="M677" s="3" t="str">
        <f t="shared" si="38"/>
        <v/>
      </c>
      <c r="N677" s="3" t="str">
        <f t="shared" si="37"/>
        <v/>
      </c>
      <c r="O677" s="1"/>
      <c r="P677" s="1" t="str">
        <f t="shared" si="39"/>
        <v>L12_L128</v>
      </c>
    </row>
    <row r="678" spans="1:16" ht="11" customHeight="1" x14ac:dyDescent="0.45">
      <c r="A678" s="10">
        <v>677</v>
      </c>
      <c r="B678" s="15" t="s">
        <v>2</v>
      </c>
      <c r="C678" s="15">
        <v>46195</v>
      </c>
      <c r="D678" s="11">
        <v>102</v>
      </c>
      <c r="E678" s="12" t="s">
        <v>9</v>
      </c>
      <c r="F678" s="11">
        <v>33</v>
      </c>
      <c r="G678" s="11" t="str">
        <f>IF(ISERROR(VLOOKUP(D678,'[1]Liste bétail'!$A$1:$B$65516,2,FALSE)),"",VLOOKUP(D678,'[1]Liste bétail'!$A$1:$B$65516,2,FALSE))</f>
        <v>RASPILLE</v>
      </c>
      <c r="H678" s="11" t="str">
        <f t="shared" si="36"/>
        <v>-</v>
      </c>
      <c r="I678" s="11" t="str">
        <f>IF(ISERROR(VLOOKUP(F678,'[1]Liste bétail'!$A$1:$B$65516,2,FALSE)),"",VLOOKUP(F678,'[1]Liste bétail'!$A$1:$B$65516,2,FALSE))</f>
        <v>CHANTILLY</v>
      </c>
      <c r="K678" s="3" t="str">
        <f>IF(_xlfn.XLOOKUP(D678,'[1]Liste bétail'!A:A,'[1]Liste bétail'!D:D,"")=0,"",_xlfn.XLOOKUP(D678,'[1]Liste bétail'!A:A,'[1]Liste bétail'!D:D,""))</f>
        <v/>
      </c>
      <c r="L678" s="3" t="str">
        <f>IF(_xlfn.XLOOKUP(F678,'[1]Liste bétail'!A:A,'[1]Liste bétail'!D:D,"")=0,"",_xlfn.XLOOKUP(F678,'[1]Liste bétail'!A:A,'[1]Liste bétail'!D:D,""))</f>
        <v>2V</v>
      </c>
      <c r="M678" s="3">
        <f t="shared" si="38"/>
        <v>1</v>
      </c>
      <c r="N678" s="3" t="str">
        <f t="shared" si="37"/>
        <v/>
      </c>
      <c r="O678" s="1"/>
      <c r="P678" s="1" t="str">
        <f t="shared" si="39"/>
        <v>L33_L102</v>
      </c>
    </row>
    <row r="679" spans="1:16" ht="11" customHeight="1" x14ac:dyDescent="0.45">
      <c r="A679" s="10">
        <v>678</v>
      </c>
      <c r="B679" s="15" t="s">
        <v>2</v>
      </c>
      <c r="C679" s="15">
        <v>46195</v>
      </c>
      <c r="D679" s="11">
        <v>109</v>
      </c>
      <c r="E679" s="12" t="s">
        <v>12</v>
      </c>
      <c r="F679" s="11">
        <v>130</v>
      </c>
      <c r="G679" s="11" t="str">
        <f>IF(ISERROR(VLOOKUP(D679,'[1]Liste bétail'!$A$1:$B$65516,2,FALSE)),"",VLOOKUP(D679,'[1]Liste bétail'!$A$1:$B$65516,2,FALSE))</f>
        <v>BAMBINO III</v>
      </c>
      <c r="H679" s="11" t="str">
        <f t="shared" si="36"/>
        <v>&gt;</v>
      </c>
      <c r="I679" s="11" t="str">
        <f>IF(ISERROR(VLOOKUP(F679,'[1]Liste bétail'!$A$1:$B$65516,2,FALSE)),"",VLOOKUP(F679,'[1]Liste bétail'!$A$1:$B$65516,2,FALSE))</f>
        <v>MARQUISE</v>
      </c>
      <c r="K679" s="3" t="str">
        <f>IF(_xlfn.XLOOKUP(D679,'[1]Liste bétail'!A:A,'[1]Liste bétail'!D:D,"")=0,"",_xlfn.XLOOKUP(D679,'[1]Liste bétail'!A:A,'[1]Liste bétail'!D:D,""))</f>
        <v>2V</v>
      </c>
      <c r="L679" s="3" t="str">
        <f>IF(_xlfn.XLOOKUP(F679,'[1]Liste bétail'!A:A,'[1]Liste bétail'!D:D,"")=0,"",_xlfn.XLOOKUP(F679,'[1]Liste bétail'!A:A,'[1]Liste bétail'!D:D,""))</f>
        <v>IV</v>
      </c>
      <c r="M679" s="3">
        <f t="shared" si="38"/>
        <v>1</v>
      </c>
      <c r="N679" s="3" t="str">
        <f t="shared" si="37"/>
        <v/>
      </c>
      <c r="O679" s="1"/>
      <c r="P679" s="1" t="str">
        <f t="shared" si="39"/>
        <v>L109_L130</v>
      </c>
    </row>
    <row r="680" spans="1:16" ht="11" customHeight="1" x14ac:dyDescent="0.45">
      <c r="A680" s="10">
        <v>679</v>
      </c>
      <c r="B680" s="15" t="s">
        <v>2</v>
      </c>
      <c r="C680" s="15">
        <v>46195</v>
      </c>
      <c r="D680" s="11">
        <v>97</v>
      </c>
      <c r="E680" s="12" t="s">
        <v>12</v>
      </c>
      <c r="F680" s="11">
        <v>124</v>
      </c>
      <c r="G680" s="11" t="str">
        <f>IF(ISERROR(VLOOKUP(D680,'[1]Liste bétail'!$A$1:$B$65516,2,FALSE)),"",VLOOKUP(D680,'[1]Liste bétail'!$A$1:$B$65516,2,FALSE))</f>
        <v>FRAGOLA</v>
      </c>
      <c r="H680" s="11" t="str">
        <f t="shared" si="36"/>
        <v>&gt;</v>
      </c>
      <c r="I680" s="11" t="str">
        <f>IF(ISERROR(VLOOKUP(F680,'[1]Liste bétail'!$A$1:$B$65516,2,FALSE)),"",VLOOKUP(F680,'[1]Liste bétail'!$A$1:$B$65516,2,FALSE))</f>
        <v>COQUINE</v>
      </c>
      <c r="K680" s="3" t="str">
        <f>IF(_xlfn.XLOOKUP(D680,'[1]Liste bétail'!A:A,'[1]Liste bétail'!D:D,"")=0,"",_xlfn.XLOOKUP(D680,'[1]Liste bétail'!A:A,'[1]Liste bétail'!D:D,""))</f>
        <v/>
      </c>
      <c r="L680" s="3" t="str">
        <f>IF(_xlfn.XLOOKUP(F680,'[1]Liste bétail'!A:A,'[1]Liste bétail'!D:D,"")=0,"",_xlfn.XLOOKUP(F680,'[1]Liste bétail'!A:A,'[1]Liste bétail'!D:D,""))</f>
        <v>2V</v>
      </c>
      <c r="M680" s="3">
        <f t="shared" si="38"/>
        <v>1</v>
      </c>
      <c r="N680" s="3" t="str">
        <f t="shared" si="37"/>
        <v/>
      </c>
      <c r="O680" s="1"/>
      <c r="P680" s="1" t="str">
        <f t="shared" si="39"/>
        <v>L97_L124</v>
      </c>
    </row>
    <row r="681" spans="1:16" ht="11" customHeight="1" x14ac:dyDescent="0.45">
      <c r="A681" s="10">
        <v>680</v>
      </c>
      <c r="B681" s="15" t="s">
        <v>2</v>
      </c>
      <c r="C681" s="15">
        <v>46195</v>
      </c>
      <c r="D681" s="11">
        <v>63</v>
      </c>
      <c r="E681" s="12" t="s">
        <v>12</v>
      </c>
      <c r="F681" s="11">
        <v>9</v>
      </c>
      <c r="G681" s="11" t="str">
        <f>IF(ISERROR(VLOOKUP(D681,'[1]Liste bétail'!$A$1:$B$65516,2,FALSE)),"",VLOOKUP(D681,'[1]Liste bétail'!$A$1:$B$65516,2,FALSE))</f>
        <v>FAROUK</v>
      </c>
      <c r="H681" s="11" t="str">
        <f t="shared" si="36"/>
        <v>&gt;</v>
      </c>
      <c r="I681" s="11" t="str">
        <f>IF(ISERROR(VLOOKUP(F681,'[1]Liste bétail'!$A$1:$B$65516,2,FALSE)),"",VLOOKUP(F681,'[1]Liste bétail'!$A$1:$B$65516,2,FALSE))</f>
        <v>TYRANNIE</v>
      </c>
      <c r="K681" s="3" t="str">
        <f>IF(_xlfn.XLOOKUP(D681,'[1]Liste bétail'!A:A,'[1]Liste bétail'!D:D,"")=0,"",_xlfn.XLOOKUP(D681,'[1]Liste bétail'!A:A,'[1]Liste bétail'!D:D,""))</f>
        <v>2V</v>
      </c>
      <c r="L681" s="3" t="str">
        <f>IF(_xlfn.XLOOKUP(F681,'[1]Liste bétail'!A:A,'[1]Liste bétail'!D:D,"")=0,"",_xlfn.XLOOKUP(F681,'[1]Liste bétail'!A:A,'[1]Liste bétail'!D:D,""))</f>
        <v/>
      </c>
      <c r="M681" s="3">
        <f t="shared" si="38"/>
        <v>1</v>
      </c>
      <c r="N681" s="3" t="str">
        <f t="shared" si="37"/>
        <v/>
      </c>
      <c r="O681" s="1"/>
      <c r="P681" s="1" t="str">
        <f t="shared" si="39"/>
        <v>L9_L63</v>
      </c>
    </row>
    <row r="682" spans="1:16" ht="11" customHeight="1" x14ac:dyDescent="0.45">
      <c r="A682" s="10">
        <v>681</v>
      </c>
      <c r="B682" s="15" t="s">
        <v>2</v>
      </c>
      <c r="C682" s="15">
        <v>46195</v>
      </c>
      <c r="D682" s="11">
        <v>90</v>
      </c>
      <c r="E682" s="12" t="s">
        <v>12</v>
      </c>
      <c r="F682" s="11">
        <v>82</v>
      </c>
      <c r="G682" s="11" t="str">
        <f>IF(ISERROR(VLOOKUP(D682,'[1]Liste bétail'!$A$1:$B$65516,2,FALSE)),"",VLOOKUP(D682,'[1]Liste bétail'!$A$1:$B$65516,2,FALSE))</f>
        <v>FLACA</v>
      </c>
      <c r="H682" s="11" t="str">
        <f t="shared" si="36"/>
        <v>&gt;</v>
      </c>
      <c r="I682" s="11" t="str">
        <f>IF(ISERROR(VLOOKUP(F682,'[1]Liste bétail'!$A$1:$B$65516,2,FALSE)),"",VLOOKUP(F682,'[1]Liste bétail'!$A$1:$B$65516,2,FALSE))</f>
        <v>FRIMOUSSE</v>
      </c>
      <c r="K682" s="3" t="str">
        <f>IF(_xlfn.XLOOKUP(D682,'[1]Liste bétail'!A:A,'[1]Liste bétail'!D:D,"")=0,"",_xlfn.XLOOKUP(D682,'[1]Liste bétail'!A:A,'[1]Liste bétail'!D:D,""))</f>
        <v>2V</v>
      </c>
      <c r="L682" s="3" t="str">
        <f>IF(_xlfn.XLOOKUP(F682,'[1]Liste bétail'!A:A,'[1]Liste bétail'!D:D,"")=0,"",_xlfn.XLOOKUP(F682,'[1]Liste bétail'!A:A,'[1]Liste bétail'!D:D,""))</f>
        <v>IV</v>
      </c>
      <c r="M682" s="3">
        <f t="shared" si="38"/>
        <v>1</v>
      </c>
      <c r="N682" s="3" t="str">
        <f t="shared" si="37"/>
        <v/>
      </c>
      <c r="O682" s="1"/>
      <c r="P682" s="1" t="str">
        <f t="shared" si="39"/>
        <v>L82_L90</v>
      </c>
    </row>
    <row r="683" spans="1:16" ht="11" customHeight="1" x14ac:dyDescent="0.45">
      <c r="A683" s="10">
        <v>682</v>
      </c>
      <c r="B683" s="15" t="s">
        <v>2</v>
      </c>
      <c r="C683" s="15">
        <v>46195</v>
      </c>
      <c r="D683" s="11">
        <v>14</v>
      </c>
      <c r="E683" s="12" t="s">
        <v>12</v>
      </c>
      <c r="F683" s="11">
        <v>24</v>
      </c>
      <c r="G683" s="11" t="str">
        <f>IF(ISERROR(VLOOKUP(D683,'[1]Liste bétail'!$A$1:$B$65516,2,FALSE)),"",VLOOKUP(D683,'[1]Liste bétail'!$A$1:$B$65516,2,FALSE))</f>
        <v>NUBIE</v>
      </c>
      <c r="H683" s="11" t="str">
        <f t="shared" si="36"/>
        <v>&gt;</v>
      </c>
      <c r="I683" s="11" t="str">
        <f>IF(ISERROR(VLOOKUP(F683,'[1]Liste bétail'!$A$1:$B$65516,2,FALSE)),"",VLOOKUP(F683,'[1]Liste bétail'!$A$1:$B$65516,2,FALSE))</f>
        <v>BENKIPIC</v>
      </c>
      <c r="K683" s="3" t="str">
        <f>IF(_xlfn.XLOOKUP(D683,'[1]Liste bétail'!A:A,'[1]Liste bétail'!D:D,"")=0,"",_xlfn.XLOOKUP(D683,'[1]Liste bétail'!A:A,'[1]Liste bétail'!D:D,""))</f>
        <v/>
      </c>
      <c r="L683" s="3" t="str">
        <f>IF(_xlfn.XLOOKUP(F683,'[1]Liste bétail'!A:A,'[1]Liste bétail'!D:D,"")=0,"",_xlfn.XLOOKUP(F683,'[1]Liste bétail'!A:A,'[1]Liste bétail'!D:D,""))</f>
        <v>2V</v>
      </c>
      <c r="M683" s="3">
        <f t="shared" si="38"/>
        <v>1</v>
      </c>
      <c r="N683" s="3" t="str">
        <f t="shared" si="37"/>
        <v/>
      </c>
      <c r="O683" s="1"/>
      <c r="P683" s="1" t="str">
        <f t="shared" si="39"/>
        <v>L14_L24</v>
      </c>
    </row>
    <row r="684" spans="1:16" ht="11" customHeight="1" x14ac:dyDescent="0.45">
      <c r="A684" s="10">
        <v>683</v>
      </c>
      <c r="B684" s="16" t="s">
        <v>8</v>
      </c>
      <c r="C684" s="16">
        <v>46196</v>
      </c>
      <c r="D684" s="11">
        <v>103</v>
      </c>
      <c r="E684" s="12" t="s">
        <v>9</v>
      </c>
      <c r="F684" s="11">
        <v>18</v>
      </c>
      <c r="G684" s="11" t="str">
        <f>IF(ISERROR(VLOOKUP(D684,'[1]Liste bétail'!$A$1:$B$65516,2,FALSE)),"",VLOOKUP(D684,'[1]Liste bétail'!$A$1:$B$65516,2,FALSE))</f>
        <v>RAZADE</v>
      </c>
      <c r="H684" s="11" t="str">
        <f t="shared" ref="H684:H747" si="40">E684</f>
        <v>-</v>
      </c>
      <c r="I684" s="11" t="str">
        <f>IF(ISERROR(VLOOKUP(F684,'[1]Liste bétail'!$A$1:$B$65516,2,FALSE)),"",VLOOKUP(F684,'[1]Liste bétail'!$A$1:$B$65516,2,FALSE))</f>
        <v>BENZAÏ</v>
      </c>
      <c r="K684" s="3" t="str">
        <f>IF(_xlfn.XLOOKUP(D684,'[1]Liste bétail'!A:A,'[1]Liste bétail'!D:D,"")=0,"",_xlfn.XLOOKUP(D684,'[1]Liste bétail'!A:A,'[1]Liste bétail'!D:D,""))</f>
        <v>IV</v>
      </c>
      <c r="L684" s="3" t="str">
        <f>IF(_xlfn.XLOOKUP(F684,'[1]Liste bétail'!A:A,'[1]Liste bétail'!D:D,"")=0,"",_xlfn.XLOOKUP(F684,'[1]Liste bétail'!A:A,'[1]Liste bétail'!D:D,""))</f>
        <v>V</v>
      </c>
      <c r="M684" s="3">
        <f t="shared" si="38"/>
        <v>1</v>
      </c>
      <c r="N684" s="3" t="str">
        <f t="shared" si="37"/>
        <v/>
      </c>
      <c r="O684" s="1"/>
      <c r="P684" s="1" t="str">
        <f t="shared" si="39"/>
        <v>L18_L103</v>
      </c>
    </row>
    <row r="685" spans="1:16" ht="11" customHeight="1" x14ac:dyDescent="0.45">
      <c r="A685" s="10">
        <v>684</v>
      </c>
      <c r="B685" s="16" t="s">
        <v>8</v>
      </c>
      <c r="C685" s="16">
        <v>46196</v>
      </c>
      <c r="D685" s="11">
        <v>77</v>
      </c>
      <c r="E685" s="12" t="s">
        <v>12</v>
      </c>
      <c r="F685" s="11">
        <v>69</v>
      </c>
      <c r="G685" s="11" t="str">
        <f>IF(ISERROR(VLOOKUP(D685,'[1]Liste bétail'!$A$1:$B$65516,2,FALSE)),"",VLOOKUP(D685,'[1]Liste bétail'!$A$1:$B$65516,2,FALSE))</f>
        <v>FELINDRA</v>
      </c>
      <c r="H685" s="11" t="str">
        <f t="shared" si="40"/>
        <v>&gt;</v>
      </c>
      <c r="I685" s="11" t="str">
        <f>IF(ISERROR(VLOOKUP(F685,'[1]Liste bétail'!$A$1:$B$65516,2,FALSE)),"",VLOOKUP(F685,'[1]Liste bétail'!$A$1:$B$65516,2,FALSE))</f>
        <v>METIS</v>
      </c>
      <c r="K685" s="3" t="str">
        <f>IF(_xlfn.XLOOKUP(D685,'[1]Liste bétail'!A:A,'[1]Liste bétail'!D:D,"")=0,"",_xlfn.XLOOKUP(D685,'[1]Liste bétail'!A:A,'[1]Liste bétail'!D:D,""))</f>
        <v/>
      </c>
      <c r="L685" s="3" t="str">
        <f>IF(_xlfn.XLOOKUP(F685,'[1]Liste bétail'!A:A,'[1]Liste bétail'!D:D,"")=0,"",_xlfn.XLOOKUP(F685,'[1]Liste bétail'!A:A,'[1]Liste bétail'!D:D,""))</f>
        <v/>
      </c>
      <c r="M685" s="3" t="str">
        <f t="shared" si="38"/>
        <v/>
      </c>
      <c r="N685" s="3" t="str">
        <f t="shared" si="37"/>
        <v/>
      </c>
      <c r="O685" s="1"/>
      <c r="P685" s="1" t="str">
        <f t="shared" si="39"/>
        <v>L69_L77</v>
      </c>
    </row>
    <row r="686" spans="1:16" ht="11" customHeight="1" x14ac:dyDescent="0.45">
      <c r="A686" s="10">
        <v>685</v>
      </c>
      <c r="B686" s="16" t="s">
        <v>8</v>
      </c>
      <c r="C686" s="16">
        <v>46196</v>
      </c>
      <c r="D686" s="11">
        <v>85</v>
      </c>
      <c r="E686" s="12" t="s">
        <v>12</v>
      </c>
      <c r="F686" s="11">
        <v>14</v>
      </c>
      <c r="G686" s="11" t="str">
        <f>IF(ISERROR(VLOOKUP(D686,'[1]Liste bétail'!$A$1:$B$65516,2,FALSE)),"",VLOOKUP(D686,'[1]Liste bétail'!$A$1:$B$65516,2,FALSE))</f>
        <v>CHAMPION</v>
      </c>
      <c r="H686" s="11" t="str">
        <f t="shared" si="40"/>
        <v>&gt;</v>
      </c>
      <c r="I686" s="11" t="str">
        <f>IF(ISERROR(VLOOKUP(F686,'[1]Liste bétail'!$A$1:$B$65516,2,FALSE)),"",VLOOKUP(F686,'[1]Liste bétail'!$A$1:$B$65516,2,FALSE))</f>
        <v>NUBIE</v>
      </c>
      <c r="K686" s="3" t="str">
        <f>IF(_xlfn.XLOOKUP(D686,'[1]Liste bétail'!A:A,'[1]Liste bétail'!D:D,"")=0,"",_xlfn.XLOOKUP(D686,'[1]Liste bétail'!A:A,'[1]Liste bétail'!D:D,""))</f>
        <v/>
      </c>
      <c r="L686" s="3" t="str">
        <f>IF(_xlfn.XLOOKUP(F686,'[1]Liste bétail'!A:A,'[1]Liste bétail'!D:D,"")=0,"",_xlfn.XLOOKUP(F686,'[1]Liste bétail'!A:A,'[1]Liste bétail'!D:D,""))</f>
        <v/>
      </c>
      <c r="M686" s="3" t="str">
        <f t="shared" si="38"/>
        <v/>
      </c>
      <c r="N686" s="3" t="str">
        <f t="shared" si="37"/>
        <v/>
      </c>
      <c r="O686" s="1"/>
      <c r="P686" s="1" t="str">
        <f t="shared" si="39"/>
        <v>L14_L85</v>
      </c>
    </row>
    <row r="687" spans="1:16" ht="11" customHeight="1" x14ac:dyDescent="0.45">
      <c r="A687" s="10">
        <v>686</v>
      </c>
      <c r="B687" s="16" t="s">
        <v>8</v>
      </c>
      <c r="C687" s="16">
        <v>46196</v>
      </c>
      <c r="D687" s="11">
        <v>19</v>
      </c>
      <c r="E687" s="12" t="s">
        <v>12</v>
      </c>
      <c r="F687" s="11">
        <v>108</v>
      </c>
      <c r="G687" s="11" t="str">
        <f>IF(ISERROR(VLOOKUP(D687,'[1]Liste bétail'!$A$1:$B$65516,2,FALSE)),"",VLOOKUP(D687,'[1]Liste bétail'!$A$1:$B$65516,2,FALSE))</f>
        <v>BENZITA</v>
      </c>
      <c r="H687" s="11" t="str">
        <f t="shared" si="40"/>
        <v>&gt;</v>
      </c>
      <c r="I687" s="11" t="str">
        <f>IF(ISERROR(VLOOKUP(F687,'[1]Liste bétail'!$A$1:$B$65516,2,FALSE)),"",VLOOKUP(F687,'[1]Liste bétail'!$A$1:$B$65516,2,FALSE))</f>
        <v>BALOO</v>
      </c>
      <c r="K687" s="3" t="str">
        <f>IF(_xlfn.XLOOKUP(D687,'[1]Liste bétail'!A:A,'[1]Liste bétail'!D:D,"")=0,"",_xlfn.XLOOKUP(D687,'[1]Liste bétail'!A:A,'[1]Liste bétail'!D:D,""))</f>
        <v/>
      </c>
      <c r="L687" s="3" t="str">
        <f>IF(_xlfn.XLOOKUP(F687,'[1]Liste bétail'!A:A,'[1]Liste bétail'!D:D,"")=0,"",_xlfn.XLOOKUP(F687,'[1]Liste bétail'!A:A,'[1]Liste bétail'!D:D,""))</f>
        <v/>
      </c>
      <c r="M687" s="3" t="str">
        <f t="shared" si="38"/>
        <v/>
      </c>
      <c r="N687" s="3" t="str">
        <f t="shared" si="37"/>
        <v/>
      </c>
      <c r="O687" s="1"/>
      <c r="P687" s="1" t="str">
        <f t="shared" si="39"/>
        <v>L19_L108</v>
      </c>
    </row>
    <row r="688" spans="1:16" ht="11" customHeight="1" x14ac:dyDescent="0.45">
      <c r="A688" s="10">
        <v>687</v>
      </c>
      <c r="B688" s="16" t="s">
        <v>8</v>
      </c>
      <c r="C688" s="16">
        <v>46196</v>
      </c>
      <c r="D688" s="11">
        <v>19</v>
      </c>
      <c r="E688" s="12" t="s">
        <v>9</v>
      </c>
      <c r="F688" s="11">
        <v>119</v>
      </c>
      <c r="G688" s="11" t="str">
        <f>IF(ISERROR(VLOOKUP(D688,'[1]Liste bétail'!$A$1:$B$65516,2,FALSE)),"",VLOOKUP(D688,'[1]Liste bétail'!$A$1:$B$65516,2,FALSE))</f>
        <v>BENZITA</v>
      </c>
      <c r="H688" s="11" t="str">
        <f t="shared" si="40"/>
        <v>-</v>
      </c>
      <c r="I688" s="11" t="str">
        <f>IF(ISERROR(VLOOKUP(F688,'[1]Liste bétail'!$A$1:$B$65516,2,FALSE)),"",VLOOKUP(F688,'[1]Liste bétail'!$A$1:$B$65516,2,FALSE))</f>
        <v>CALCUTTA</v>
      </c>
      <c r="K688" s="3" t="str">
        <f>IF(_xlfn.XLOOKUP(D688,'[1]Liste bétail'!A:A,'[1]Liste bétail'!D:D,"")=0,"",_xlfn.XLOOKUP(D688,'[1]Liste bétail'!A:A,'[1]Liste bétail'!D:D,""))</f>
        <v/>
      </c>
      <c r="L688" s="3" t="str">
        <f>IF(_xlfn.XLOOKUP(F688,'[1]Liste bétail'!A:A,'[1]Liste bétail'!D:D,"")=0,"",_xlfn.XLOOKUP(F688,'[1]Liste bétail'!A:A,'[1]Liste bétail'!D:D,""))</f>
        <v/>
      </c>
      <c r="M688" s="3" t="str">
        <f t="shared" si="38"/>
        <v/>
      </c>
      <c r="N688" s="3" t="str">
        <f t="shared" si="37"/>
        <v/>
      </c>
      <c r="O688" s="1"/>
      <c r="P688" s="1" t="str">
        <f t="shared" si="39"/>
        <v>L19_L119</v>
      </c>
    </row>
    <row r="689" spans="1:16" ht="11" customHeight="1" x14ac:dyDescent="0.45">
      <c r="A689" s="10">
        <v>688</v>
      </c>
      <c r="B689" s="16" t="s">
        <v>8</v>
      </c>
      <c r="C689" s="16">
        <v>46196</v>
      </c>
      <c r="D689" s="11">
        <v>107</v>
      </c>
      <c r="E689" s="12" t="s">
        <v>9</v>
      </c>
      <c r="F689" s="11">
        <v>34</v>
      </c>
      <c r="G689" s="11" t="str">
        <f>IF(ISERROR(VLOOKUP(D689,'[1]Liste bétail'!$A$1:$B$65516,2,FALSE)),"",VLOOKUP(D689,'[1]Liste bétail'!$A$1:$B$65516,2,FALSE))</f>
        <v>BAGHERA</v>
      </c>
      <c r="H689" s="11" t="str">
        <f t="shared" si="40"/>
        <v>-</v>
      </c>
      <c r="I689" s="11" t="str">
        <f>IF(ISERROR(VLOOKUP(F689,'[1]Liste bétail'!$A$1:$B$65516,2,FALSE)),"",VLOOKUP(F689,'[1]Liste bétail'!$A$1:$B$65516,2,FALSE))</f>
        <v>CHIQUITA</v>
      </c>
      <c r="K689" s="3" t="str">
        <f>IF(_xlfn.XLOOKUP(D689,'[1]Liste bétail'!A:A,'[1]Liste bétail'!D:D,"")=0,"",_xlfn.XLOOKUP(D689,'[1]Liste bétail'!A:A,'[1]Liste bétail'!D:D,""))</f>
        <v/>
      </c>
      <c r="L689" s="3" t="str">
        <f>IF(_xlfn.XLOOKUP(F689,'[1]Liste bétail'!A:A,'[1]Liste bétail'!D:D,"")=0,"",_xlfn.XLOOKUP(F689,'[1]Liste bétail'!A:A,'[1]Liste bétail'!D:D,""))</f>
        <v/>
      </c>
      <c r="M689" s="3" t="str">
        <f t="shared" si="38"/>
        <v/>
      </c>
      <c r="N689" s="3" t="str">
        <f t="shared" ref="N689:N752" si="41">IF(M689&lt;2,"",M689)</f>
        <v/>
      </c>
      <c r="O689" s="1"/>
      <c r="P689" s="1" t="str">
        <f t="shared" si="39"/>
        <v>L34_L107</v>
      </c>
    </row>
    <row r="690" spans="1:16" ht="11" customHeight="1" x14ac:dyDescent="0.45">
      <c r="A690" s="10">
        <v>689</v>
      </c>
      <c r="B690" s="16" t="s">
        <v>8</v>
      </c>
      <c r="C690" s="16">
        <v>46196</v>
      </c>
      <c r="D690" s="11">
        <v>20</v>
      </c>
      <c r="E690" s="12" t="s">
        <v>12</v>
      </c>
      <c r="F690" s="11">
        <v>32</v>
      </c>
      <c r="G690" s="11" t="str">
        <f>IF(ISERROR(VLOOKUP(D690,'[1]Liste bétail'!$A$1:$B$65516,2,FALSE)),"",VLOOKUP(D690,'[1]Liste bétail'!$A$1:$B$65516,2,FALSE))</f>
        <v>BENETNASH</v>
      </c>
      <c r="H690" s="11" t="str">
        <f t="shared" si="40"/>
        <v>&gt;</v>
      </c>
      <c r="I690" s="11" t="str">
        <f>IF(ISERROR(VLOOKUP(F690,'[1]Liste bétail'!$A$1:$B$65516,2,FALSE)),"",VLOOKUP(F690,'[1]Liste bétail'!$A$1:$B$65516,2,FALSE))</f>
        <v>CHATAIGNE</v>
      </c>
      <c r="K690" s="3" t="str">
        <f>IF(_xlfn.XLOOKUP(D690,'[1]Liste bétail'!A:A,'[1]Liste bétail'!D:D,"")=0,"",_xlfn.XLOOKUP(D690,'[1]Liste bétail'!A:A,'[1]Liste bétail'!D:D,""))</f>
        <v/>
      </c>
      <c r="L690" s="3" t="str">
        <f>IF(_xlfn.XLOOKUP(F690,'[1]Liste bétail'!A:A,'[1]Liste bétail'!D:D,"")=0,"",_xlfn.XLOOKUP(F690,'[1]Liste bétail'!A:A,'[1]Liste bétail'!D:D,""))</f>
        <v/>
      </c>
      <c r="M690" s="3" t="str">
        <f t="shared" ref="M690:M753" si="42">IF(K690=L690,L690,1)</f>
        <v/>
      </c>
      <c r="N690" s="3" t="str">
        <f t="shared" si="41"/>
        <v/>
      </c>
      <c r="O690" s="1"/>
      <c r="P690" s="1" t="str">
        <f t="shared" si="39"/>
        <v>L20_L32</v>
      </c>
    </row>
    <row r="691" spans="1:16" ht="11" customHeight="1" x14ac:dyDescent="0.45">
      <c r="A691" s="10">
        <v>690</v>
      </c>
      <c r="B691" s="16" t="s">
        <v>8</v>
      </c>
      <c r="C691" s="16">
        <v>46196</v>
      </c>
      <c r="D691" s="11">
        <v>18</v>
      </c>
      <c r="E691" s="12" t="s">
        <v>9</v>
      </c>
      <c r="F691" s="11">
        <v>71</v>
      </c>
      <c r="G691" s="11" t="str">
        <f>IF(ISERROR(VLOOKUP(D691,'[1]Liste bétail'!$A$1:$B$65516,2,FALSE)),"",VLOOKUP(D691,'[1]Liste bétail'!$A$1:$B$65516,2,FALSE))</f>
        <v>BENZAÏ</v>
      </c>
      <c r="H691" s="11" t="str">
        <f t="shared" si="40"/>
        <v>-</v>
      </c>
      <c r="I691" s="11" t="str">
        <f>IF(ISERROR(VLOOKUP(F691,'[1]Liste bétail'!$A$1:$B$65516,2,FALSE)),"",VLOOKUP(F691,'[1]Liste bétail'!$A$1:$B$65516,2,FALSE))</f>
        <v>SAUVAGE</v>
      </c>
      <c r="K691" s="3" t="str">
        <f>IF(_xlfn.XLOOKUP(D691,'[1]Liste bétail'!A:A,'[1]Liste bétail'!D:D,"")=0,"",_xlfn.XLOOKUP(D691,'[1]Liste bétail'!A:A,'[1]Liste bétail'!D:D,""))</f>
        <v>V</v>
      </c>
      <c r="L691" s="3" t="str">
        <f>IF(_xlfn.XLOOKUP(F691,'[1]Liste bétail'!A:A,'[1]Liste bétail'!D:D,"")=0,"",_xlfn.XLOOKUP(F691,'[1]Liste bétail'!A:A,'[1]Liste bétail'!D:D,""))</f>
        <v>V</v>
      </c>
      <c r="M691" s="3" t="str">
        <f t="shared" si="42"/>
        <v>V</v>
      </c>
      <c r="N691" s="3" t="str">
        <f t="shared" si="41"/>
        <v>V</v>
      </c>
      <c r="O691" s="1"/>
      <c r="P691" s="1" t="str">
        <f t="shared" si="39"/>
        <v>L18_L71</v>
      </c>
    </row>
    <row r="692" spans="1:16" ht="11" customHeight="1" x14ac:dyDescent="0.45">
      <c r="A692" s="10">
        <v>691</v>
      </c>
      <c r="B692" s="16" t="s">
        <v>8</v>
      </c>
      <c r="C692" s="16">
        <v>46196</v>
      </c>
      <c r="D692" s="11">
        <v>90</v>
      </c>
      <c r="E692" s="12" t="s">
        <v>9</v>
      </c>
      <c r="F692" s="11">
        <v>104</v>
      </c>
      <c r="G692" s="11" t="str">
        <f>IF(ISERROR(VLOOKUP(D692,'[1]Liste bétail'!$A$1:$B$65516,2,FALSE)),"",VLOOKUP(D692,'[1]Liste bétail'!$A$1:$B$65516,2,FALSE))</f>
        <v>FLACA</v>
      </c>
      <c r="H692" s="11" t="str">
        <f t="shared" si="40"/>
        <v>-</v>
      </c>
      <c r="I692" s="11" t="str">
        <f>IF(ISERROR(VLOOKUP(F692,'[1]Liste bétail'!$A$1:$B$65516,2,FALSE)),"",VLOOKUP(F692,'[1]Liste bétail'!$A$1:$B$65516,2,FALSE))</f>
        <v>REINON</v>
      </c>
      <c r="K692" s="3" t="str">
        <f>IF(_xlfn.XLOOKUP(D692,'[1]Liste bétail'!A:A,'[1]Liste bétail'!D:D,"")=0,"",_xlfn.XLOOKUP(D692,'[1]Liste bétail'!A:A,'[1]Liste bétail'!D:D,""))</f>
        <v>2V</v>
      </c>
      <c r="L692" s="3" t="str">
        <f>IF(_xlfn.XLOOKUP(F692,'[1]Liste bétail'!A:A,'[1]Liste bétail'!D:D,"")=0,"",_xlfn.XLOOKUP(F692,'[1]Liste bétail'!A:A,'[1]Liste bétail'!D:D,""))</f>
        <v>IV</v>
      </c>
      <c r="M692" s="3">
        <f t="shared" si="42"/>
        <v>1</v>
      </c>
      <c r="N692" s="3" t="str">
        <f t="shared" si="41"/>
        <v/>
      </c>
      <c r="O692" s="1"/>
      <c r="P692" s="1" t="str">
        <f t="shared" si="39"/>
        <v>L90_L104</v>
      </c>
    </row>
    <row r="693" spans="1:16" ht="11" customHeight="1" x14ac:dyDescent="0.45">
      <c r="A693" s="10">
        <v>692</v>
      </c>
      <c r="B693" s="16" t="s">
        <v>8</v>
      </c>
      <c r="C693" s="16">
        <v>46196</v>
      </c>
      <c r="D693" s="11">
        <v>20</v>
      </c>
      <c r="E693" s="12" t="s">
        <v>12</v>
      </c>
      <c r="F693" s="11">
        <v>103</v>
      </c>
      <c r="G693" s="11" t="str">
        <f>IF(ISERROR(VLOOKUP(D693,'[1]Liste bétail'!$A$1:$B$65516,2,FALSE)),"",VLOOKUP(D693,'[1]Liste bétail'!$A$1:$B$65516,2,FALSE))</f>
        <v>BENETNASH</v>
      </c>
      <c r="H693" s="11" t="str">
        <f t="shared" si="40"/>
        <v>&gt;</v>
      </c>
      <c r="I693" s="11" t="str">
        <f>IF(ISERROR(VLOOKUP(F693,'[1]Liste bétail'!$A$1:$B$65516,2,FALSE)),"",VLOOKUP(F693,'[1]Liste bétail'!$A$1:$B$65516,2,FALSE))</f>
        <v>RAZADE</v>
      </c>
      <c r="K693" s="3" t="str">
        <f>IF(_xlfn.XLOOKUP(D693,'[1]Liste bétail'!A:A,'[1]Liste bétail'!D:D,"")=0,"",_xlfn.XLOOKUP(D693,'[1]Liste bétail'!A:A,'[1]Liste bétail'!D:D,""))</f>
        <v/>
      </c>
      <c r="L693" s="3" t="str">
        <f>IF(_xlfn.XLOOKUP(F693,'[1]Liste bétail'!A:A,'[1]Liste bétail'!D:D,"")=0,"",_xlfn.XLOOKUP(F693,'[1]Liste bétail'!A:A,'[1]Liste bétail'!D:D,""))</f>
        <v>IV</v>
      </c>
      <c r="M693" s="3">
        <f t="shared" si="42"/>
        <v>1</v>
      </c>
      <c r="N693" s="3" t="str">
        <f t="shared" si="41"/>
        <v/>
      </c>
      <c r="O693" s="1"/>
      <c r="P693" s="1" t="str">
        <f t="shared" si="39"/>
        <v>L20_L103</v>
      </c>
    </row>
    <row r="694" spans="1:16" ht="11" customHeight="1" x14ac:dyDescent="0.45">
      <c r="A694" s="10">
        <v>693</v>
      </c>
      <c r="B694" s="16" t="s">
        <v>8</v>
      </c>
      <c r="C694" s="16">
        <v>46196</v>
      </c>
      <c r="D694" s="11">
        <v>6</v>
      </c>
      <c r="E694" s="12" t="s">
        <v>9</v>
      </c>
      <c r="F694" s="11">
        <v>121</v>
      </c>
      <c r="G694" s="11" t="str">
        <f>IF(ISERROR(VLOOKUP(D694,'[1]Liste bétail'!$A$1:$B$65516,2,FALSE)),"",VLOOKUP(D694,'[1]Liste bétail'!$A$1:$B$65516,2,FALSE))</f>
        <v>MADRID</v>
      </c>
      <c r="H694" s="11" t="str">
        <f t="shared" si="40"/>
        <v>-</v>
      </c>
      <c r="I694" s="11" t="str">
        <f>IF(ISERROR(VLOOKUP(F694,'[1]Liste bétail'!$A$1:$B$65516,2,FALSE)),"",VLOOKUP(F694,'[1]Liste bétail'!$A$1:$B$65516,2,FALSE))</f>
        <v>COQUETTE</v>
      </c>
      <c r="K694" s="3" t="str">
        <f>IF(_xlfn.XLOOKUP(D694,'[1]Liste bétail'!A:A,'[1]Liste bétail'!D:D,"")=0,"",_xlfn.XLOOKUP(D694,'[1]Liste bétail'!A:A,'[1]Liste bétail'!D:D,""))</f>
        <v/>
      </c>
      <c r="L694" s="3" t="str">
        <f>IF(_xlfn.XLOOKUP(F694,'[1]Liste bétail'!A:A,'[1]Liste bétail'!D:D,"")=0,"",_xlfn.XLOOKUP(F694,'[1]Liste bétail'!A:A,'[1]Liste bétail'!D:D,""))</f>
        <v>IV</v>
      </c>
      <c r="M694" s="3">
        <f t="shared" si="42"/>
        <v>1</v>
      </c>
      <c r="N694" s="3" t="str">
        <f t="shared" si="41"/>
        <v/>
      </c>
      <c r="O694" s="1"/>
      <c r="P694" s="1" t="str">
        <f t="shared" si="39"/>
        <v>L6_L121</v>
      </c>
    </row>
    <row r="695" spans="1:16" ht="11" customHeight="1" x14ac:dyDescent="0.45">
      <c r="A695" s="10">
        <v>694</v>
      </c>
      <c r="B695" s="16" t="s">
        <v>8</v>
      </c>
      <c r="C695" s="16">
        <v>46196</v>
      </c>
      <c r="D695" s="11">
        <v>14</v>
      </c>
      <c r="E695" s="12" t="s">
        <v>9</v>
      </c>
      <c r="F695" s="11">
        <v>28</v>
      </c>
      <c r="G695" s="11" t="str">
        <f>IF(ISERROR(VLOOKUP(D695,'[1]Liste bétail'!$A$1:$B$65516,2,FALSE)),"",VLOOKUP(D695,'[1]Liste bétail'!$A$1:$B$65516,2,FALSE))</f>
        <v>NUBIE</v>
      </c>
      <c r="H695" s="11" t="str">
        <f t="shared" si="40"/>
        <v>-</v>
      </c>
      <c r="I695" s="11" t="str">
        <f>IF(ISERROR(VLOOKUP(F695,'[1]Liste bétail'!$A$1:$B$65516,2,FALSE)),"",VLOOKUP(F695,'[1]Liste bétail'!$A$1:$B$65516,2,FALSE))</f>
        <v>CHANEL</v>
      </c>
      <c r="K695" s="3" t="str">
        <f>IF(_xlfn.XLOOKUP(D695,'[1]Liste bétail'!A:A,'[1]Liste bétail'!D:D,"")=0,"",_xlfn.XLOOKUP(D695,'[1]Liste bétail'!A:A,'[1]Liste bétail'!D:D,""))</f>
        <v/>
      </c>
      <c r="L695" s="3" t="str">
        <f>IF(_xlfn.XLOOKUP(F695,'[1]Liste bétail'!A:A,'[1]Liste bétail'!D:D,"")=0,"",_xlfn.XLOOKUP(F695,'[1]Liste bétail'!A:A,'[1]Liste bétail'!D:D,""))</f>
        <v/>
      </c>
      <c r="M695" s="3" t="str">
        <f t="shared" si="42"/>
        <v/>
      </c>
      <c r="N695" s="3" t="str">
        <f t="shared" si="41"/>
        <v/>
      </c>
      <c r="O695" s="1"/>
      <c r="P695" s="1" t="str">
        <f t="shared" si="39"/>
        <v>L14_L28</v>
      </c>
    </row>
    <row r="696" spans="1:16" ht="11" customHeight="1" x14ac:dyDescent="0.45">
      <c r="A696" s="10">
        <v>695</v>
      </c>
      <c r="B696" s="16" t="s">
        <v>8</v>
      </c>
      <c r="C696" s="16">
        <v>46196</v>
      </c>
      <c r="D696" s="11">
        <v>34</v>
      </c>
      <c r="E696" s="12" t="s">
        <v>12</v>
      </c>
      <c r="F696" s="11">
        <v>58</v>
      </c>
      <c r="G696" s="11" t="str">
        <f>IF(ISERROR(VLOOKUP(D696,'[1]Liste bétail'!$A$1:$B$65516,2,FALSE)),"",VLOOKUP(D696,'[1]Liste bétail'!$A$1:$B$65516,2,FALSE))</f>
        <v>CHIQUITA</v>
      </c>
      <c r="H696" s="11" t="str">
        <f t="shared" si="40"/>
        <v>&gt;</v>
      </c>
      <c r="I696" s="11" t="str">
        <f>IF(ISERROR(VLOOKUP(F696,'[1]Liste bétail'!$A$1:$B$65516,2,FALSE)),"",VLOOKUP(F696,'[1]Liste bétail'!$A$1:$B$65516,2,FALSE))</f>
        <v>NEROBI</v>
      </c>
      <c r="K696" s="3" t="str">
        <f>IF(_xlfn.XLOOKUP(D696,'[1]Liste bétail'!A:A,'[1]Liste bétail'!D:D,"")=0,"",_xlfn.XLOOKUP(D696,'[1]Liste bétail'!A:A,'[1]Liste bétail'!D:D,""))</f>
        <v/>
      </c>
      <c r="L696" s="3" t="str">
        <f>IF(_xlfn.XLOOKUP(F696,'[1]Liste bétail'!A:A,'[1]Liste bétail'!D:D,"")=0,"",_xlfn.XLOOKUP(F696,'[1]Liste bétail'!A:A,'[1]Liste bétail'!D:D,""))</f>
        <v>2V</v>
      </c>
      <c r="M696" s="3">
        <f t="shared" si="42"/>
        <v>1</v>
      </c>
      <c r="N696" s="3" t="str">
        <f t="shared" si="41"/>
        <v/>
      </c>
      <c r="O696" s="1"/>
      <c r="P696" s="1" t="str">
        <f t="shared" si="39"/>
        <v>L34_L58</v>
      </c>
    </row>
    <row r="697" spans="1:16" ht="11" customHeight="1" x14ac:dyDescent="0.45">
      <c r="A697" s="10">
        <v>696</v>
      </c>
      <c r="B697" s="16" t="s">
        <v>8</v>
      </c>
      <c r="C697" s="16">
        <v>46196</v>
      </c>
      <c r="D697" s="11">
        <v>34</v>
      </c>
      <c r="E697" s="12" t="s">
        <v>12</v>
      </c>
      <c r="F697" s="11">
        <v>32</v>
      </c>
      <c r="G697" s="11" t="str">
        <f>IF(ISERROR(VLOOKUP(D697,'[1]Liste bétail'!$A$1:$B$65516,2,FALSE)),"",VLOOKUP(D697,'[1]Liste bétail'!$A$1:$B$65516,2,FALSE))</f>
        <v>CHIQUITA</v>
      </c>
      <c r="H697" s="11" t="str">
        <f t="shared" si="40"/>
        <v>&gt;</v>
      </c>
      <c r="I697" s="11" t="str">
        <f>IF(ISERROR(VLOOKUP(F697,'[1]Liste bétail'!$A$1:$B$65516,2,FALSE)),"",VLOOKUP(F697,'[1]Liste bétail'!$A$1:$B$65516,2,FALSE))</f>
        <v>CHATAIGNE</v>
      </c>
      <c r="K697" s="3" t="str">
        <f>IF(_xlfn.XLOOKUP(D697,'[1]Liste bétail'!A:A,'[1]Liste bétail'!D:D,"")=0,"",_xlfn.XLOOKUP(D697,'[1]Liste bétail'!A:A,'[1]Liste bétail'!D:D,""))</f>
        <v/>
      </c>
      <c r="L697" s="3" t="str">
        <f>IF(_xlfn.XLOOKUP(F697,'[1]Liste bétail'!A:A,'[1]Liste bétail'!D:D,"")=0,"",_xlfn.XLOOKUP(F697,'[1]Liste bétail'!A:A,'[1]Liste bétail'!D:D,""))</f>
        <v/>
      </c>
      <c r="M697" s="3" t="str">
        <f t="shared" si="42"/>
        <v/>
      </c>
      <c r="N697" s="3" t="str">
        <f t="shared" si="41"/>
        <v/>
      </c>
      <c r="O697" s="1"/>
      <c r="P697" s="1" t="str">
        <f t="shared" si="39"/>
        <v>L32_L34</v>
      </c>
    </row>
    <row r="698" spans="1:16" ht="11" customHeight="1" x14ac:dyDescent="0.45">
      <c r="A698" s="10">
        <v>697</v>
      </c>
      <c r="B698" s="16" t="s">
        <v>8</v>
      </c>
      <c r="C698" s="16">
        <v>46196</v>
      </c>
      <c r="D698" s="11">
        <v>90</v>
      </c>
      <c r="E698" s="12" t="s">
        <v>12</v>
      </c>
      <c r="F698" s="11">
        <v>12</v>
      </c>
      <c r="G698" s="11" t="str">
        <f>IF(ISERROR(VLOOKUP(D698,'[1]Liste bétail'!$A$1:$B$65516,2,FALSE)),"",VLOOKUP(D698,'[1]Liste bétail'!$A$1:$B$65516,2,FALSE))</f>
        <v>FLACA</v>
      </c>
      <c r="H698" s="11" t="str">
        <f t="shared" si="40"/>
        <v>&gt;</v>
      </c>
      <c r="I698" s="11" t="str">
        <f>IF(ISERROR(VLOOKUP(F698,'[1]Liste bétail'!$A$1:$B$65516,2,FALSE)),"",VLOOKUP(F698,'[1]Liste bétail'!$A$1:$B$65516,2,FALSE))</f>
        <v>KORONA</v>
      </c>
      <c r="K698" s="3" t="str">
        <f>IF(_xlfn.XLOOKUP(D698,'[1]Liste bétail'!A:A,'[1]Liste bétail'!D:D,"")=0,"",_xlfn.XLOOKUP(D698,'[1]Liste bétail'!A:A,'[1]Liste bétail'!D:D,""))</f>
        <v>2V</v>
      </c>
      <c r="L698" s="3" t="str">
        <f>IF(_xlfn.XLOOKUP(F698,'[1]Liste bétail'!A:A,'[1]Liste bétail'!D:D,"")=0,"",_xlfn.XLOOKUP(F698,'[1]Liste bétail'!A:A,'[1]Liste bétail'!D:D,""))</f>
        <v/>
      </c>
      <c r="M698" s="3">
        <f t="shared" si="42"/>
        <v>1</v>
      </c>
      <c r="N698" s="3" t="str">
        <f t="shared" si="41"/>
        <v/>
      </c>
      <c r="O698" s="1"/>
      <c r="P698" s="1" t="str">
        <f t="shared" si="39"/>
        <v>L12_L90</v>
      </c>
    </row>
    <row r="699" spans="1:16" ht="11" customHeight="1" x14ac:dyDescent="0.45">
      <c r="A699" s="10">
        <v>698</v>
      </c>
      <c r="B699" s="16" t="s">
        <v>8</v>
      </c>
      <c r="C699" s="16">
        <v>46196</v>
      </c>
      <c r="D699" s="11">
        <v>69</v>
      </c>
      <c r="E699" s="12" t="s">
        <v>12</v>
      </c>
      <c r="F699" s="11">
        <v>14</v>
      </c>
      <c r="G699" s="11" t="str">
        <f>IF(ISERROR(VLOOKUP(D699,'[1]Liste bétail'!$A$1:$B$65516,2,FALSE)),"",VLOOKUP(D699,'[1]Liste bétail'!$A$1:$B$65516,2,FALSE))</f>
        <v>METIS</v>
      </c>
      <c r="H699" s="11" t="str">
        <f t="shared" si="40"/>
        <v>&gt;</v>
      </c>
      <c r="I699" s="11" t="str">
        <f>IF(ISERROR(VLOOKUP(F699,'[1]Liste bétail'!$A$1:$B$65516,2,FALSE)),"",VLOOKUP(F699,'[1]Liste bétail'!$A$1:$B$65516,2,FALSE))</f>
        <v>NUBIE</v>
      </c>
      <c r="K699" s="3" t="str">
        <f>IF(_xlfn.XLOOKUP(D699,'[1]Liste bétail'!A:A,'[1]Liste bétail'!D:D,"")=0,"",_xlfn.XLOOKUP(D699,'[1]Liste bétail'!A:A,'[1]Liste bétail'!D:D,""))</f>
        <v/>
      </c>
      <c r="L699" s="3" t="str">
        <f>IF(_xlfn.XLOOKUP(F699,'[1]Liste bétail'!A:A,'[1]Liste bétail'!D:D,"")=0,"",_xlfn.XLOOKUP(F699,'[1]Liste bétail'!A:A,'[1]Liste bétail'!D:D,""))</f>
        <v/>
      </c>
      <c r="M699" s="3" t="str">
        <f t="shared" si="42"/>
        <v/>
      </c>
      <c r="N699" s="3" t="str">
        <f t="shared" si="41"/>
        <v/>
      </c>
      <c r="O699" s="1"/>
      <c r="P699" s="1" t="str">
        <f t="shared" si="39"/>
        <v>L14_L69</v>
      </c>
    </row>
    <row r="700" spans="1:16" ht="11" customHeight="1" x14ac:dyDescent="0.45">
      <c r="A700" s="10">
        <v>699</v>
      </c>
      <c r="B700" s="16" t="s">
        <v>8</v>
      </c>
      <c r="C700" s="16">
        <v>46196</v>
      </c>
      <c r="D700" s="11">
        <v>48</v>
      </c>
      <c r="E700" s="12" t="s">
        <v>9</v>
      </c>
      <c r="F700" s="11">
        <v>50</v>
      </c>
      <c r="G700" s="11" t="str">
        <f>IF(ISERROR(VLOOKUP(D700,'[1]Liste bétail'!$A$1:$B$65516,2,FALSE)),"",VLOOKUP(D700,'[1]Liste bétail'!$A$1:$B$65516,2,FALSE))</f>
        <v>ARPETTE</v>
      </c>
      <c r="H700" s="11" t="str">
        <f t="shared" si="40"/>
        <v>-</v>
      </c>
      <c r="I700" s="11" t="str">
        <f>IF(ISERROR(VLOOKUP(F700,'[1]Liste bétail'!$A$1:$B$65516,2,FALSE)),"",VLOOKUP(F700,'[1]Liste bétail'!$A$1:$B$65516,2,FALSE))</f>
        <v>ASTUCE</v>
      </c>
      <c r="K700" s="3" t="str">
        <f>IF(_xlfn.XLOOKUP(D700,'[1]Liste bétail'!A:A,'[1]Liste bétail'!D:D,"")=0,"",_xlfn.XLOOKUP(D700,'[1]Liste bétail'!A:A,'[1]Liste bétail'!D:D,""))</f>
        <v/>
      </c>
      <c r="L700" s="3" t="str">
        <f>IF(_xlfn.XLOOKUP(F700,'[1]Liste bétail'!A:A,'[1]Liste bétail'!D:D,"")=0,"",_xlfn.XLOOKUP(F700,'[1]Liste bétail'!A:A,'[1]Liste bétail'!D:D,""))</f>
        <v>IV</v>
      </c>
      <c r="M700" s="3">
        <f t="shared" si="42"/>
        <v>1</v>
      </c>
      <c r="N700" s="3" t="str">
        <f t="shared" si="41"/>
        <v/>
      </c>
      <c r="O700" s="1"/>
      <c r="P700" s="1" t="str">
        <f t="shared" si="39"/>
        <v>L48_L50</v>
      </c>
    </row>
    <row r="701" spans="1:16" ht="11" customHeight="1" x14ac:dyDescent="0.45">
      <c r="A701" s="10">
        <v>700</v>
      </c>
      <c r="B701" s="16" t="s">
        <v>8</v>
      </c>
      <c r="C701" s="16">
        <v>46196</v>
      </c>
      <c r="D701" s="11">
        <v>17</v>
      </c>
      <c r="E701" s="12" t="s">
        <v>9</v>
      </c>
      <c r="F701" s="11">
        <v>73</v>
      </c>
      <c r="G701" s="11" t="str">
        <f>IF(ISERROR(VLOOKUP(D701,'[1]Liste bétail'!$A$1:$B$65516,2,FALSE)),"",VLOOKUP(D701,'[1]Liste bétail'!$A$1:$B$65516,2,FALSE))</f>
        <v>PANNKIPIC</v>
      </c>
      <c r="H701" s="11" t="str">
        <f t="shared" si="40"/>
        <v>-</v>
      </c>
      <c r="I701" s="11" t="str">
        <f>IF(ISERROR(VLOOKUP(F701,'[1]Liste bétail'!$A$1:$B$65516,2,FALSE)),"",VLOOKUP(F701,'[1]Liste bétail'!$A$1:$B$65516,2,FALSE))</f>
        <v>DORA</v>
      </c>
      <c r="K701" s="3" t="str">
        <f>IF(_xlfn.XLOOKUP(D701,'[1]Liste bétail'!A:A,'[1]Liste bétail'!D:D,"")=0,"",_xlfn.XLOOKUP(D701,'[1]Liste bétail'!A:A,'[1]Liste bétail'!D:D,""))</f>
        <v>2V</v>
      </c>
      <c r="L701" s="3" t="str">
        <f>IF(_xlfn.XLOOKUP(F701,'[1]Liste bétail'!A:A,'[1]Liste bétail'!D:D,"")=0,"",_xlfn.XLOOKUP(F701,'[1]Liste bétail'!A:A,'[1]Liste bétail'!D:D,""))</f>
        <v>V</v>
      </c>
      <c r="M701" s="3">
        <f t="shared" si="42"/>
        <v>1</v>
      </c>
      <c r="N701" s="3" t="str">
        <f t="shared" si="41"/>
        <v/>
      </c>
      <c r="O701" s="1"/>
      <c r="P701" s="1" t="str">
        <f t="shared" si="39"/>
        <v>L17_L73</v>
      </c>
    </row>
    <row r="702" spans="1:16" ht="11" customHeight="1" x14ac:dyDescent="0.45">
      <c r="A702" s="10">
        <v>701</v>
      </c>
      <c r="B702" s="16" t="s">
        <v>8</v>
      </c>
      <c r="C702" s="16">
        <v>46196</v>
      </c>
      <c r="D702" s="11">
        <v>17</v>
      </c>
      <c r="E702" s="12" t="s">
        <v>9</v>
      </c>
      <c r="F702" s="11">
        <v>84</v>
      </c>
      <c r="G702" s="11" t="str">
        <f>IF(ISERROR(VLOOKUP(D702,'[1]Liste bétail'!$A$1:$B$65516,2,FALSE)),"",VLOOKUP(D702,'[1]Liste bétail'!$A$1:$B$65516,2,FALSE))</f>
        <v>PANNKIPIC</v>
      </c>
      <c r="H702" s="11" t="str">
        <f t="shared" si="40"/>
        <v>-</v>
      </c>
      <c r="I702" s="11" t="str">
        <f>IF(ISERROR(VLOOKUP(F702,'[1]Liste bétail'!$A$1:$B$65516,2,FALSE)),"",VLOOKUP(F702,'[1]Liste bétail'!$A$1:$B$65516,2,FALSE))</f>
        <v>MIRAGE</v>
      </c>
      <c r="K702" s="3" t="str">
        <f>IF(_xlfn.XLOOKUP(D702,'[1]Liste bétail'!A:A,'[1]Liste bétail'!D:D,"")=0,"",_xlfn.XLOOKUP(D702,'[1]Liste bétail'!A:A,'[1]Liste bétail'!D:D,""))</f>
        <v>2V</v>
      </c>
      <c r="L702" s="3" t="str">
        <f>IF(_xlfn.XLOOKUP(F702,'[1]Liste bétail'!A:A,'[1]Liste bétail'!D:D,"")=0,"",_xlfn.XLOOKUP(F702,'[1]Liste bétail'!A:A,'[1]Liste bétail'!D:D,""))</f>
        <v/>
      </c>
      <c r="M702" s="3">
        <f t="shared" si="42"/>
        <v>1</v>
      </c>
      <c r="N702" s="3" t="str">
        <f t="shared" si="41"/>
        <v/>
      </c>
      <c r="O702" s="1"/>
      <c r="P702" s="1" t="str">
        <f t="shared" si="39"/>
        <v>L17_L84</v>
      </c>
    </row>
    <row r="703" spans="1:16" ht="11" customHeight="1" x14ac:dyDescent="0.45">
      <c r="A703" s="10">
        <v>702</v>
      </c>
      <c r="B703" s="16" t="s">
        <v>8</v>
      </c>
      <c r="C703" s="16">
        <v>46196</v>
      </c>
      <c r="D703" s="11">
        <v>116</v>
      </c>
      <c r="E703" s="12" t="s">
        <v>9</v>
      </c>
      <c r="F703" s="11">
        <v>38</v>
      </c>
      <c r="G703" s="11" t="str">
        <f>IF(ISERROR(VLOOKUP(D703,'[1]Liste bétail'!$A$1:$B$65516,2,FALSE)),"",VLOOKUP(D703,'[1]Liste bétail'!$A$1:$B$65516,2,FALSE))</f>
        <v>BALANCE</v>
      </c>
      <c r="H703" s="11" t="str">
        <f t="shared" si="40"/>
        <v>-</v>
      </c>
      <c r="I703" s="11" t="str">
        <f>IF(ISERROR(VLOOKUP(F703,'[1]Liste bétail'!$A$1:$B$65516,2,FALSE)),"",VLOOKUP(F703,'[1]Liste bétail'!$A$1:$B$65516,2,FALSE))</f>
        <v>MANDARINE</v>
      </c>
      <c r="K703" s="3" t="str">
        <f>IF(_xlfn.XLOOKUP(D703,'[1]Liste bétail'!A:A,'[1]Liste bétail'!D:D,"")=0,"",_xlfn.XLOOKUP(D703,'[1]Liste bétail'!A:A,'[1]Liste bétail'!D:D,""))</f>
        <v>2V</v>
      </c>
      <c r="L703" s="3" t="str">
        <f>IF(_xlfn.XLOOKUP(F703,'[1]Liste bétail'!A:A,'[1]Liste bétail'!D:D,"")=0,"",_xlfn.XLOOKUP(F703,'[1]Liste bétail'!A:A,'[1]Liste bétail'!D:D,""))</f>
        <v>V</v>
      </c>
      <c r="M703" s="3">
        <f t="shared" si="42"/>
        <v>1</v>
      </c>
      <c r="N703" s="3" t="str">
        <f t="shared" si="41"/>
        <v/>
      </c>
      <c r="O703" s="1"/>
      <c r="P703" s="1" t="str">
        <f t="shared" si="39"/>
        <v>L38_L116</v>
      </c>
    </row>
    <row r="704" spans="1:16" ht="11" customHeight="1" x14ac:dyDescent="0.45">
      <c r="A704" s="10">
        <v>703</v>
      </c>
      <c r="B704" s="16" t="s">
        <v>8</v>
      </c>
      <c r="C704" s="16">
        <v>46196</v>
      </c>
      <c r="D704" s="11">
        <v>91</v>
      </c>
      <c r="E704" s="12" t="s">
        <v>9</v>
      </c>
      <c r="F704" s="11">
        <v>57</v>
      </c>
      <c r="G704" s="11" t="str">
        <f>IF(ISERROR(VLOOKUP(D704,'[1]Liste bétail'!$A$1:$B$65516,2,FALSE)),"",VLOOKUP(D704,'[1]Liste bétail'!$A$1:$B$65516,2,FALSE))</f>
        <v>COPAINE</v>
      </c>
      <c r="H704" s="11" t="str">
        <f t="shared" si="40"/>
        <v>-</v>
      </c>
      <c r="I704" s="11" t="str">
        <f>IF(ISERROR(VLOOKUP(F704,'[1]Liste bétail'!$A$1:$B$65516,2,FALSE)),"",VLOOKUP(F704,'[1]Liste bétail'!$A$1:$B$65516,2,FALSE))</f>
        <v>FRISSON</v>
      </c>
      <c r="K704" s="3" t="str">
        <f>IF(_xlfn.XLOOKUP(D704,'[1]Liste bétail'!A:A,'[1]Liste bétail'!D:D,"")=0,"",_xlfn.XLOOKUP(D704,'[1]Liste bétail'!A:A,'[1]Liste bétail'!D:D,""))</f>
        <v>2V</v>
      </c>
      <c r="L704" s="3" t="str">
        <f>IF(_xlfn.XLOOKUP(F704,'[1]Liste bétail'!A:A,'[1]Liste bétail'!D:D,"")=0,"",_xlfn.XLOOKUP(F704,'[1]Liste bétail'!A:A,'[1]Liste bétail'!D:D,""))</f>
        <v/>
      </c>
      <c r="M704" s="3">
        <f t="shared" si="42"/>
        <v>1</v>
      </c>
      <c r="N704" s="3" t="str">
        <f t="shared" si="41"/>
        <v/>
      </c>
      <c r="O704" s="1"/>
      <c r="P704" s="1" t="str">
        <f t="shared" si="39"/>
        <v>L57_L91</v>
      </c>
    </row>
    <row r="705" spans="1:16" ht="11" customHeight="1" x14ac:dyDescent="0.45">
      <c r="A705" s="10">
        <v>704</v>
      </c>
      <c r="B705" s="16" t="s">
        <v>8</v>
      </c>
      <c r="C705" s="16">
        <v>46196</v>
      </c>
      <c r="D705" s="11">
        <v>112</v>
      </c>
      <c r="E705" s="12" t="s">
        <v>9</v>
      </c>
      <c r="F705" s="11">
        <v>40</v>
      </c>
      <c r="G705" s="11" t="str">
        <f>IF(ISERROR(VLOOKUP(D705,'[1]Liste bétail'!$A$1:$B$65516,2,FALSE)),"",VLOOKUP(D705,'[1]Liste bétail'!$A$1:$B$65516,2,FALSE))</f>
        <v>VALENCIA</v>
      </c>
      <c r="H705" s="11" t="str">
        <f t="shared" si="40"/>
        <v>-</v>
      </c>
      <c r="I705" s="11" t="str">
        <f>IF(ISERROR(VLOOKUP(F705,'[1]Liste bétail'!$A$1:$B$65516,2,FALSE)),"",VLOOKUP(F705,'[1]Liste bétail'!$A$1:$B$65516,2,FALSE))</f>
        <v>PEPITE</v>
      </c>
      <c r="K705" s="3" t="str">
        <f>IF(_xlfn.XLOOKUP(D705,'[1]Liste bétail'!A:A,'[1]Liste bétail'!D:D,"")=0,"",_xlfn.XLOOKUP(D705,'[1]Liste bétail'!A:A,'[1]Liste bétail'!D:D,""))</f>
        <v>IV</v>
      </c>
      <c r="L705" s="3" t="str">
        <f>IF(_xlfn.XLOOKUP(F705,'[1]Liste bétail'!A:A,'[1]Liste bétail'!D:D,"")=0,"",_xlfn.XLOOKUP(F705,'[1]Liste bétail'!A:A,'[1]Liste bétail'!D:D,""))</f>
        <v>IV</v>
      </c>
      <c r="M705" s="3" t="str">
        <f t="shared" si="42"/>
        <v>IV</v>
      </c>
      <c r="N705" s="3" t="str">
        <f t="shared" si="41"/>
        <v>IV</v>
      </c>
      <c r="O705" s="1"/>
      <c r="P705" s="1" t="str">
        <f t="shared" si="39"/>
        <v>L40_L112</v>
      </c>
    </row>
    <row r="706" spans="1:16" ht="11" customHeight="1" x14ac:dyDescent="0.45">
      <c r="A706" s="10">
        <v>705</v>
      </c>
      <c r="B706" s="16" t="s">
        <v>8</v>
      </c>
      <c r="C706" s="16">
        <v>46196</v>
      </c>
      <c r="D706" s="11">
        <v>20</v>
      </c>
      <c r="E706" s="12" t="s">
        <v>12</v>
      </c>
      <c r="F706" s="11">
        <v>14</v>
      </c>
      <c r="G706" s="11" t="str">
        <f>IF(ISERROR(VLOOKUP(D706,'[1]Liste bétail'!$A$1:$B$65516,2,FALSE)),"",VLOOKUP(D706,'[1]Liste bétail'!$A$1:$B$65516,2,FALSE))</f>
        <v>BENETNASH</v>
      </c>
      <c r="H706" s="11" t="str">
        <f t="shared" si="40"/>
        <v>&gt;</v>
      </c>
      <c r="I706" s="11" t="str">
        <f>IF(ISERROR(VLOOKUP(F706,'[1]Liste bétail'!$A$1:$B$65516,2,FALSE)),"",VLOOKUP(F706,'[1]Liste bétail'!$A$1:$B$65516,2,FALSE))</f>
        <v>NUBIE</v>
      </c>
      <c r="K706" s="3" t="str">
        <f>IF(_xlfn.XLOOKUP(D706,'[1]Liste bétail'!A:A,'[1]Liste bétail'!D:D,"")=0,"",_xlfn.XLOOKUP(D706,'[1]Liste bétail'!A:A,'[1]Liste bétail'!D:D,""))</f>
        <v/>
      </c>
      <c r="L706" s="3" t="str">
        <f>IF(_xlfn.XLOOKUP(F706,'[1]Liste bétail'!A:A,'[1]Liste bétail'!D:D,"")=0,"",_xlfn.XLOOKUP(F706,'[1]Liste bétail'!A:A,'[1]Liste bétail'!D:D,""))</f>
        <v/>
      </c>
      <c r="M706" s="3" t="str">
        <f t="shared" si="42"/>
        <v/>
      </c>
      <c r="N706" s="3" t="str">
        <f t="shared" si="41"/>
        <v/>
      </c>
      <c r="O706" s="1"/>
      <c r="P706" s="1" t="str">
        <f t="shared" si="39"/>
        <v>L14_L20</v>
      </c>
    </row>
    <row r="707" spans="1:16" ht="11" customHeight="1" x14ac:dyDescent="0.45">
      <c r="A707" s="10">
        <v>706</v>
      </c>
      <c r="B707" s="16" t="s">
        <v>8</v>
      </c>
      <c r="C707" s="16">
        <v>46196</v>
      </c>
      <c r="D707" s="11">
        <v>34</v>
      </c>
      <c r="E707" s="12" t="s">
        <v>12</v>
      </c>
      <c r="F707" s="11">
        <v>63</v>
      </c>
      <c r="G707" s="11" t="str">
        <f>IF(ISERROR(VLOOKUP(D707,'[1]Liste bétail'!$A$1:$B$65516,2,FALSE)),"",VLOOKUP(D707,'[1]Liste bétail'!$A$1:$B$65516,2,FALSE))</f>
        <v>CHIQUITA</v>
      </c>
      <c r="H707" s="11" t="str">
        <f t="shared" si="40"/>
        <v>&gt;</v>
      </c>
      <c r="I707" s="11" t="str">
        <f>IF(ISERROR(VLOOKUP(F707,'[1]Liste bétail'!$A$1:$B$65516,2,FALSE)),"",VLOOKUP(F707,'[1]Liste bétail'!$A$1:$B$65516,2,FALSE))</f>
        <v>FAROUK</v>
      </c>
      <c r="K707" s="3" t="str">
        <f>IF(_xlfn.XLOOKUP(D707,'[1]Liste bétail'!A:A,'[1]Liste bétail'!D:D,"")=0,"",_xlfn.XLOOKUP(D707,'[1]Liste bétail'!A:A,'[1]Liste bétail'!D:D,""))</f>
        <v/>
      </c>
      <c r="L707" s="3" t="str">
        <f>IF(_xlfn.XLOOKUP(F707,'[1]Liste bétail'!A:A,'[1]Liste bétail'!D:D,"")=0,"",_xlfn.XLOOKUP(F707,'[1]Liste bétail'!A:A,'[1]Liste bétail'!D:D,""))</f>
        <v>2V</v>
      </c>
      <c r="M707" s="3">
        <f t="shared" si="42"/>
        <v>1</v>
      </c>
      <c r="N707" s="3" t="str">
        <f t="shared" si="41"/>
        <v/>
      </c>
      <c r="O707" s="1"/>
      <c r="P707" s="1" t="str">
        <f t="shared" si="39"/>
        <v>L34_L63</v>
      </c>
    </row>
    <row r="708" spans="1:16" ht="11" customHeight="1" x14ac:dyDescent="0.45">
      <c r="A708" s="10">
        <v>707</v>
      </c>
      <c r="B708" s="16" t="s">
        <v>8</v>
      </c>
      <c r="C708" s="16">
        <v>46196</v>
      </c>
      <c r="D708" s="11">
        <v>86</v>
      </c>
      <c r="E708" s="12" t="s">
        <v>9</v>
      </c>
      <c r="F708" s="11">
        <v>17</v>
      </c>
      <c r="G708" s="11" t="str">
        <f>IF(ISERROR(VLOOKUP(D708,'[1]Liste bétail'!$A$1:$B$65516,2,FALSE)),"",VLOOKUP(D708,'[1]Liste bétail'!$A$1:$B$65516,2,FALSE))</f>
        <v>CELTIS</v>
      </c>
      <c r="H708" s="11" t="str">
        <f t="shared" si="40"/>
        <v>-</v>
      </c>
      <c r="I708" s="11" t="str">
        <f>IF(ISERROR(VLOOKUP(F708,'[1]Liste bétail'!$A$1:$B$65516,2,FALSE)),"",VLOOKUP(F708,'[1]Liste bétail'!$A$1:$B$65516,2,FALSE))</f>
        <v>PANNKIPIC</v>
      </c>
      <c r="K708" s="3" t="str">
        <f>IF(_xlfn.XLOOKUP(D708,'[1]Liste bétail'!A:A,'[1]Liste bétail'!D:D,"")=0,"",_xlfn.XLOOKUP(D708,'[1]Liste bétail'!A:A,'[1]Liste bétail'!D:D,""))</f>
        <v/>
      </c>
      <c r="L708" s="3" t="str">
        <f>IF(_xlfn.XLOOKUP(F708,'[1]Liste bétail'!A:A,'[1]Liste bétail'!D:D,"")=0,"",_xlfn.XLOOKUP(F708,'[1]Liste bétail'!A:A,'[1]Liste bétail'!D:D,""))</f>
        <v>2V</v>
      </c>
      <c r="M708" s="3">
        <f t="shared" si="42"/>
        <v>1</v>
      </c>
      <c r="N708" s="3" t="str">
        <f t="shared" si="41"/>
        <v/>
      </c>
      <c r="O708" s="1"/>
      <c r="P708" s="1" t="str">
        <f t="shared" si="39"/>
        <v>L17_L86</v>
      </c>
    </row>
    <row r="709" spans="1:16" ht="11" customHeight="1" x14ac:dyDescent="0.45">
      <c r="A709" s="10">
        <v>708</v>
      </c>
      <c r="B709" s="16" t="s">
        <v>8</v>
      </c>
      <c r="C709" s="16">
        <v>46196</v>
      </c>
      <c r="D709" s="11">
        <v>115</v>
      </c>
      <c r="E709" s="12" t="s">
        <v>9</v>
      </c>
      <c r="F709" s="11">
        <v>25</v>
      </c>
      <c r="G709" s="11" t="str">
        <f>IF(ISERROR(VLOOKUP(D709,'[1]Liste bétail'!$A$1:$B$65516,2,FALSE)),"",VLOOKUP(D709,'[1]Liste bétail'!$A$1:$B$65516,2,FALSE))</f>
        <v>BARBADOS</v>
      </c>
      <c r="H709" s="11" t="str">
        <f t="shared" si="40"/>
        <v>-</v>
      </c>
      <c r="I709" s="11" t="str">
        <f>IF(ISERROR(VLOOKUP(F709,'[1]Liste bétail'!$A$1:$B$65516,2,FALSE)),"",VLOOKUP(F709,'[1]Liste bétail'!$A$1:$B$65516,2,FALSE))</f>
        <v>BENDOLLE</v>
      </c>
      <c r="K709" s="3" t="str">
        <f>IF(_xlfn.XLOOKUP(D709,'[1]Liste bétail'!A:A,'[1]Liste bétail'!D:D,"")=0,"",_xlfn.XLOOKUP(D709,'[1]Liste bétail'!A:A,'[1]Liste bétail'!D:D,""))</f>
        <v>2V</v>
      </c>
      <c r="L709" s="3" t="str">
        <f>IF(_xlfn.XLOOKUP(F709,'[1]Liste bétail'!A:A,'[1]Liste bétail'!D:D,"")=0,"",_xlfn.XLOOKUP(F709,'[1]Liste bétail'!A:A,'[1]Liste bétail'!D:D,""))</f>
        <v>V</v>
      </c>
      <c r="M709" s="3">
        <f t="shared" si="42"/>
        <v>1</v>
      </c>
      <c r="N709" s="3" t="str">
        <f t="shared" si="41"/>
        <v/>
      </c>
      <c r="O709" s="1"/>
      <c r="P709" s="1" t="str">
        <f t="shared" si="39"/>
        <v>L25_L115</v>
      </c>
    </row>
    <row r="710" spans="1:16" ht="11" customHeight="1" x14ac:dyDescent="0.45">
      <c r="A710" s="10">
        <v>709</v>
      </c>
      <c r="B710" s="16" t="s">
        <v>8</v>
      </c>
      <c r="C710" s="16">
        <v>46196</v>
      </c>
      <c r="D710" s="11">
        <v>20</v>
      </c>
      <c r="E710" s="12" t="s">
        <v>12</v>
      </c>
      <c r="F710" s="11">
        <v>15</v>
      </c>
      <c r="G710" s="11" t="str">
        <f>IF(ISERROR(VLOOKUP(D710,'[1]Liste bétail'!$A$1:$B$65516,2,FALSE)),"",VLOOKUP(D710,'[1]Liste bétail'!$A$1:$B$65516,2,FALSE))</f>
        <v>BENETNASH</v>
      </c>
      <c r="H710" s="11" t="str">
        <f t="shared" si="40"/>
        <v>&gt;</v>
      </c>
      <c r="I710" s="11" t="str">
        <f>IF(ISERROR(VLOOKUP(F710,'[1]Liste bétail'!$A$1:$B$65516,2,FALSE)),"",VLOOKUP(F710,'[1]Liste bétail'!$A$1:$B$65516,2,FALSE))</f>
        <v>ZARA</v>
      </c>
      <c r="K710" s="3" t="str">
        <f>IF(_xlfn.XLOOKUP(D710,'[1]Liste bétail'!A:A,'[1]Liste bétail'!D:D,"")=0,"",_xlfn.XLOOKUP(D710,'[1]Liste bétail'!A:A,'[1]Liste bétail'!D:D,""))</f>
        <v/>
      </c>
      <c r="L710" s="3" t="str">
        <f>IF(_xlfn.XLOOKUP(F710,'[1]Liste bétail'!A:A,'[1]Liste bétail'!D:D,"")=0,"",_xlfn.XLOOKUP(F710,'[1]Liste bétail'!A:A,'[1]Liste bétail'!D:D,""))</f>
        <v>IV</v>
      </c>
      <c r="M710" s="3">
        <f t="shared" si="42"/>
        <v>1</v>
      </c>
      <c r="N710" s="3" t="str">
        <f t="shared" si="41"/>
        <v/>
      </c>
      <c r="O710" s="1"/>
      <c r="P710" s="1" t="str">
        <f t="shared" si="39"/>
        <v>L15_L20</v>
      </c>
    </row>
    <row r="711" spans="1:16" ht="11" customHeight="1" x14ac:dyDescent="0.45">
      <c r="A711" s="10">
        <v>710</v>
      </c>
      <c r="B711" s="16" t="s">
        <v>8</v>
      </c>
      <c r="C711" s="16">
        <v>46196</v>
      </c>
      <c r="D711" s="11">
        <v>36</v>
      </c>
      <c r="E711" s="12" t="s">
        <v>12</v>
      </c>
      <c r="F711" s="11">
        <v>71</v>
      </c>
      <c r="G711" s="11" t="str">
        <f>IF(ISERROR(VLOOKUP(D711,'[1]Liste bétail'!$A$1:$B$65516,2,FALSE)),"",VLOOKUP(D711,'[1]Liste bétail'!$A$1:$B$65516,2,FALSE))</f>
        <v>CHARLIE</v>
      </c>
      <c r="H711" s="11" t="str">
        <f t="shared" si="40"/>
        <v>&gt;</v>
      </c>
      <c r="I711" s="11" t="str">
        <f>IF(ISERROR(VLOOKUP(F711,'[1]Liste bétail'!$A$1:$B$65516,2,FALSE)),"",VLOOKUP(F711,'[1]Liste bétail'!$A$1:$B$65516,2,FALSE))</f>
        <v>SAUVAGE</v>
      </c>
      <c r="K711" s="3" t="str">
        <f>IF(_xlfn.XLOOKUP(D711,'[1]Liste bétail'!A:A,'[1]Liste bétail'!D:D,"")=0,"",_xlfn.XLOOKUP(D711,'[1]Liste bétail'!A:A,'[1]Liste bétail'!D:D,""))</f>
        <v>V</v>
      </c>
      <c r="L711" s="3" t="str">
        <f>IF(_xlfn.XLOOKUP(F711,'[1]Liste bétail'!A:A,'[1]Liste bétail'!D:D,"")=0,"",_xlfn.XLOOKUP(F711,'[1]Liste bétail'!A:A,'[1]Liste bétail'!D:D,""))</f>
        <v>V</v>
      </c>
      <c r="M711" s="3" t="str">
        <f t="shared" si="42"/>
        <v>V</v>
      </c>
      <c r="N711" s="3" t="str">
        <f t="shared" si="41"/>
        <v>V</v>
      </c>
      <c r="O711" s="1"/>
      <c r="P711" s="1" t="str">
        <f t="shared" si="39"/>
        <v>L36_L71</v>
      </c>
    </row>
    <row r="712" spans="1:16" ht="11" customHeight="1" x14ac:dyDescent="0.45">
      <c r="A712" s="10">
        <v>711</v>
      </c>
      <c r="B712" s="16" t="s">
        <v>8</v>
      </c>
      <c r="C712" s="16">
        <v>46196</v>
      </c>
      <c r="D712" s="11">
        <v>81</v>
      </c>
      <c r="E712" s="12" t="s">
        <v>9</v>
      </c>
      <c r="F712" s="11">
        <v>129</v>
      </c>
      <c r="G712" s="11" t="str">
        <f>IF(ISERROR(VLOOKUP(D712,'[1]Liste bétail'!$A$1:$B$65516,2,FALSE)),"",VLOOKUP(D712,'[1]Liste bétail'!$A$1:$B$65516,2,FALSE))</f>
        <v>VOLENE</v>
      </c>
      <c r="H712" s="11" t="str">
        <f t="shared" si="40"/>
        <v>-</v>
      </c>
      <c r="I712" s="11" t="str">
        <f>IF(ISERROR(VLOOKUP(F712,'[1]Liste bétail'!$A$1:$B$65516,2,FALSE)),"",VLOOKUP(F712,'[1]Liste bétail'!$A$1:$B$65516,2,FALSE))</f>
        <v>SIMBA</v>
      </c>
      <c r="K712" s="3" t="str">
        <f>IF(_xlfn.XLOOKUP(D712,'[1]Liste bétail'!A:A,'[1]Liste bétail'!D:D,"")=0,"",_xlfn.XLOOKUP(D712,'[1]Liste bétail'!A:A,'[1]Liste bétail'!D:D,""))</f>
        <v>IV</v>
      </c>
      <c r="L712" s="3" t="str">
        <f>IF(_xlfn.XLOOKUP(F712,'[1]Liste bétail'!A:A,'[1]Liste bétail'!D:D,"")=0,"",_xlfn.XLOOKUP(F712,'[1]Liste bétail'!A:A,'[1]Liste bétail'!D:D,""))</f>
        <v>IV</v>
      </c>
      <c r="M712" s="3" t="str">
        <f t="shared" si="42"/>
        <v>IV</v>
      </c>
      <c r="N712" s="3" t="str">
        <f t="shared" si="41"/>
        <v>IV</v>
      </c>
      <c r="O712" s="1"/>
      <c r="P712" s="1" t="str">
        <f t="shared" si="39"/>
        <v>L81_L129</v>
      </c>
    </row>
    <row r="713" spans="1:16" ht="11" customHeight="1" x14ac:dyDescent="0.45">
      <c r="A713" s="10">
        <v>712</v>
      </c>
      <c r="B713" s="16" t="s">
        <v>8</v>
      </c>
      <c r="C713" s="16">
        <v>46196</v>
      </c>
      <c r="D713" s="11">
        <v>20</v>
      </c>
      <c r="E713" s="12" t="s">
        <v>12</v>
      </c>
      <c r="F713" s="11">
        <v>36</v>
      </c>
      <c r="G713" s="11" t="str">
        <f>IF(ISERROR(VLOOKUP(D713,'[1]Liste bétail'!$A$1:$B$65516,2,FALSE)),"",VLOOKUP(D713,'[1]Liste bétail'!$A$1:$B$65516,2,FALSE))</f>
        <v>BENETNASH</v>
      </c>
      <c r="H713" s="11" t="str">
        <f t="shared" si="40"/>
        <v>&gt;</v>
      </c>
      <c r="I713" s="11" t="str">
        <f>IF(ISERROR(VLOOKUP(F713,'[1]Liste bétail'!$A$1:$B$65516,2,FALSE)),"",VLOOKUP(F713,'[1]Liste bétail'!$A$1:$B$65516,2,FALSE))</f>
        <v>CHARLIE</v>
      </c>
      <c r="K713" s="3" t="str">
        <f>IF(_xlfn.XLOOKUP(D713,'[1]Liste bétail'!A:A,'[1]Liste bétail'!D:D,"")=0,"",_xlfn.XLOOKUP(D713,'[1]Liste bétail'!A:A,'[1]Liste bétail'!D:D,""))</f>
        <v/>
      </c>
      <c r="L713" s="3" t="str">
        <f>IF(_xlfn.XLOOKUP(F713,'[1]Liste bétail'!A:A,'[1]Liste bétail'!D:D,"")=0,"",_xlfn.XLOOKUP(F713,'[1]Liste bétail'!A:A,'[1]Liste bétail'!D:D,""))</f>
        <v>V</v>
      </c>
      <c r="M713" s="3">
        <f t="shared" si="42"/>
        <v>1</v>
      </c>
      <c r="N713" s="3" t="str">
        <f t="shared" si="41"/>
        <v/>
      </c>
      <c r="O713" s="1"/>
      <c r="P713" s="1" t="str">
        <f t="shared" si="39"/>
        <v>L20_L36</v>
      </c>
    </row>
    <row r="714" spans="1:16" ht="11" customHeight="1" x14ac:dyDescent="0.45">
      <c r="A714" s="10">
        <v>713</v>
      </c>
      <c r="B714" s="16" t="s">
        <v>8</v>
      </c>
      <c r="C714" s="16">
        <v>46196</v>
      </c>
      <c r="D714" s="11">
        <v>33</v>
      </c>
      <c r="E714" s="12" t="s">
        <v>9</v>
      </c>
      <c r="F714" s="11">
        <v>70</v>
      </c>
      <c r="G714" s="11" t="str">
        <f>IF(ISERROR(VLOOKUP(D714,'[1]Liste bétail'!$A$1:$B$65516,2,FALSE)),"",VLOOKUP(D714,'[1]Liste bétail'!$A$1:$B$65516,2,FALSE))</f>
        <v>CHANTILLY</v>
      </c>
      <c r="H714" s="11" t="str">
        <f t="shared" si="40"/>
        <v>-</v>
      </c>
      <c r="I714" s="11" t="str">
        <f>IF(ISERROR(VLOOKUP(F714,'[1]Liste bétail'!$A$1:$B$65516,2,FALSE)),"",VLOOKUP(F714,'[1]Liste bétail'!$A$1:$B$65516,2,FALSE))</f>
        <v>DAESY</v>
      </c>
      <c r="K714" s="3" t="str">
        <f>IF(_xlfn.XLOOKUP(D714,'[1]Liste bétail'!A:A,'[1]Liste bétail'!D:D,"")=0,"",_xlfn.XLOOKUP(D714,'[1]Liste bétail'!A:A,'[1]Liste bétail'!D:D,""))</f>
        <v>2V</v>
      </c>
      <c r="L714" s="3" t="str">
        <f>IF(_xlfn.XLOOKUP(F714,'[1]Liste bétail'!A:A,'[1]Liste bétail'!D:D,"")=0,"",_xlfn.XLOOKUP(F714,'[1]Liste bétail'!A:A,'[1]Liste bétail'!D:D,""))</f>
        <v/>
      </c>
      <c r="M714" s="3">
        <f t="shared" si="42"/>
        <v>1</v>
      </c>
      <c r="N714" s="3" t="str">
        <f t="shared" si="41"/>
        <v/>
      </c>
      <c r="O714" s="1"/>
      <c r="P714" s="1" t="str">
        <f t="shared" si="39"/>
        <v>L33_L70</v>
      </c>
    </row>
    <row r="715" spans="1:16" ht="11" customHeight="1" x14ac:dyDescent="0.45">
      <c r="A715" s="10">
        <v>714</v>
      </c>
      <c r="B715" s="16" t="s">
        <v>8</v>
      </c>
      <c r="C715" s="16">
        <v>46196</v>
      </c>
      <c r="D715" s="11">
        <v>86</v>
      </c>
      <c r="E715" s="12" t="s">
        <v>12</v>
      </c>
      <c r="F715" s="11">
        <v>28</v>
      </c>
      <c r="G715" s="11" t="str">
        <f>IF(ISERROR(VLOOKUP(D715,'[1]Liste bétail'!$A$1:$B$65516,2,FALSE)),"",VLOOKUP(D715,'[1]Liste bétail'!$A$1:$B$65516,2,FALSE))</f>
        <v>CELTIS</v>
      </c>
      <c r="H715" s="11" t="str">
        <f t="shared" si="40"/>
        <v>&gt;</v>
      </c>
      <c r="I715" s="11" t="str">
        <f>IF(ISERROR(VLOOKUP(F715,'[1]Liste bétail'!$A$1:$B$65516,2,FALSE)),"",VLOOKUP(F715,'[1]Liste bétail'!$A$1:$B$65516,2,FALSE))</f>
        <v>CHANEL</v>
      </c>
      <c r="K715" s="3" t="str">
        <f>IF(_xlfn.XLOOKUP(D715,'[1]Liste bétail'!A:A,'[1]Liste bétail'!D:D,"")=0,"",_xlfn.XLOOKUP(D715,'[1]Liste bétail'!A:A,'[1]Liste bétail'!D:D,""))</f>
        <v/>
      </c>
      <c r="L715" s="3" t="str">
        <f>IF(_xlfn.XLOOKUP(F715,'[1]Liste bétail'!A:A,'[1]Liste bétail'!D:D,"")=0,"",_xlfn.XLOOKUP(F715,'[1]Liste bétail'!A:A,'[1]Liste bétail'!D:D,""))</f>
        <v/>
      </c>
      <c r="M715" s="3" t="str">
        <f t="shared" si="42"/>
        <v/>
      </c>
      <c r="N715" s="3" t="str">
        <f t="shared" si="41"/>
        <v/>
      </c>
      <c r="O715" s="1"/>
      <c r="P715" s="1" t="str">
        <f t="shared" si="39"/>
        <v>L28_L86</v>
      </c>
    </row>
    <row r="716" spans="1:16" ht="11" customHeight="1" x14ac:dyDescent="0.45">
      <c r="A716" s="10">
        <v>715</v>
      </c>
      <c r="B716" s="16" t="s">
        <v>8</v>
      </c>
      <c r="C716" s="16">
        <v>46196</v>
      </c>
      <c r="D716" s="11">
        <v>68</v>
      </c>
      <c r="E716" s="12" t="s">
        <v>9</v>
      </c>
      <c r="F716" s="11">
        <v>78</v>
      </c>
      <c r="G716" s="11" t="str">
        <f>IF(ISERROR(VLOOKUP(D716,'[1]Liste bétail'!$A$1:$B$65516,2,FALSE)),"",VLOOKUP(D716,'[1]Liste bétail'!$A$1:$B$65516,2,FALSE))</f>
        <v>AYOUTO</v>
      </c>
      <c r="H716" s="11" t="str">
        <f t="shared" si="40"/>
        <v>-</v>
      </c>
      <c r="I716" s="11" t="str">
        <f>IF(ISERROR(VLOOKUP(F716,'[1]Liste bétail'!$A$1:$B$65516,2,FALSE)),"",VLOOKUP(F716,'[1]Liste bétail'!$A$1:$B$65516,2,FALSE))</f>
        <v>VAGABONDE</v>
      </c>
      <c r="K716" s="3" t="str">
        <f>IF(_xlfn.XLOOKUP(D716,'[1]Liste bétail'!A:A,'[1]Liste bétail'!D:D,"")=0,"",_xlfn.XLOOKUP(D716,'[1]Liste bétail'!A:A,'[1]Liste bétail'!D:D,""))</f>
        <v>2V</v>
      </c>
      <c r="L716" s="3" t="str">
        <f>IF(_xlfn.XLOOKUP(F716,'[1]Liste bétail'!A:A,'[1]Liste bétail'!D:D,"")=0,"",_xlfn.XLOOKUP(F716,'[1]Liste bétail'!A:A,'[1]Liste bétail'!D:D,""))</f>
        <v/>
      </c>
      <c r="M716" s="3">
        <f t="shared" si="42"/>
        <v>1</v>
      </c>
      <c r="N716" s="3" t="str">
        <f t="shared" si="41"/>
        <v/>
      </c>
      <c r="O716" s="1"/>
      <c r="P716" s="1" t="str">
        <f t="shared" si="39"/>
        <v>L68_L78</v>
      </c>
    </row>
    <row r="717" spans="1:16" ht="11" customHeight="1" x14ac:dyDescent="0.45">
      <c r="A717" s="10">
        <v>716</v>
      </c>
      <c r="B717" s="16" t="s">
        <v>8</v>
      </c>
      <c r="C717" s="16">
        <v>46196</v>
      </c>
      <c r="D717" s="11">
        <v>74</v>
      </c>
      <c r="E717" s="12" t="s">
        <v>9</v>
      </c>
      <c r="F717" s="11">
        <v>36</v>
      </c>
      <c r="G717" s="11" t="str">
        <f>IF(ISERROR(VLOOKUP(D717,'[1]Liste bétail'!$A$1:$B$65516,2,FALSE)),"",VLOOKUP(D717,'[1]Liste bétail'!$A$1:$B$65516,2,FALSE))</f>
        <v>MAIA</v>
      </c>
      <c r="H717" s="11" t="str">
        <f t="shared" si="40"/>
        <v>-</v>
      </c>
      <c r="I717" s="11" t="str">
        <f>IF(ISERROR(VLOOKUP(F717,'[1]Liste bétail'!$A$1:$B$65516,2,FALSE)),"",VLOOKUP(F717,'[1]Liste bétail'!$A$1:$B$65516,2,FALSE))</f>
        <v>CHARLIE</v>
      </c>
      <c r="K717" s="3" t="str">
        <f>IF(_xlfn.XLOOKUP(D717,'[1]Liste bétail'!A:A,'[1]Liste bétail'!D:D,"")=0,"",_xlfn.XLOOKUP(D717,'[1]Liste bétail'!A:A,'[1]Liste bétail'!D:D,""))</f>
        <v>V</v>
      </c>
      <c r="L717" s="3" t="str">
        <f>IF(_xlfn.XLOOKUP(F717,'[1]Liste bétail'!A:A,'[1]Liste bétail'!D:D,"")=0,"",_xlfn.XLOOKUP(F717,'[1]Liste bétail'!A:A,'[1]Liste bétail'!D:D,""))</f>
        <v>V</v>
      </c>
      <c r="M717" s="3" t="str">
        <f t="shared" si="42"/>
        <v>V</v>
      </c>
      <c r="N717" s="3" t="str">
        <f t="shared" si="41"/>
        <v>V</v>
      </c>
      <c r="O717" s="1"/>
      <c r="P717" s="1" t="str">
        <f t="shared" si="39"/>
        <v>L36_L74</v>
      </c>
    </row>
    <row r="718" spans="1:16" ht="11" customHeight="1" x14ac:dyDescent="0.45">
      <c r="A718" s="10">
        <v>717</v>
      </c>
      <c r="B718" s="16" t="s">
        <v>8</v>
      </c>
      <c r="C718" s="16">
        <v>46196</v>
      </c>
      <c r="D718" s="11">
        <v>34</v>
      </c>
      <c r="E718" s="12" t="s">
        <v>9</v>
      </c>
      <c r="F718" s="11">
        <v>71</v>
      </c>
      <c r="G718" s="11" t="str">
        <f>IF(ISERROR(VLOOKUP(D718,'[1]Liste bétail'!$A$1:$B$65516,2,FALSE)),"",VLOOKUP(D718,'[1]Liste bétail'!$A$1:$B$65516,2,FALSE))</f>
        <v>CHIQUITA</v>
      </c>
      <c r="H718" s="11" t="str">
        <f t="shared" si="40"/>
        <v>-</v>
      </c>
      <c r="I718" s="11" t="str">
        <f>IF(ISERROR(VLOOKUP(F718,'[1]Liste bétail'!$A$1:$B$65516,2,FALSE)),"",VLOOKUP(F718,'[1]Liste bétail'!$A$1:$B$65516,2,FALSE))</f>
        <v>SAUVAGE</v>
      </c>
      <c r="K718" s="3" t="str">
        <f>IF(_xlfn.XLOOKUP(D718,'[1]Liste bétail'!A:A,'[1]Liste bétail'!D:D,"")=0,"",_xlfn.XLOOKUP(D718,'[1]Liste bétail'!A:A,'[1]Liste bétail'!D:D,""))</f>
        <v/>
      </c>
      <c r="L718" s="3" t="str">
        <f>IF(_xlfn.XLOOKUP(F718,'[1]Liste bétail'!A:A,'[1]Liste bétail'!D:D,"")=0,"",_xlfn.XLOOKUP(F718,'[1]Liste bétail'!A:A,'[1]Liste bétail'!D:D,""))</f>
        <v>V</v>
      </c>
      <c r="M718" s="3">
        <f t="shared" si="42"/>
        <v>1</v>
      </c>
      <c r="N718" s="3" t="str">
        <f t="shared" si="41"/>
        <v/>
      </c>
      <c r="O718" s="1"/>
      <c r="P718" s="1" t="str">
        <f t="shared" si="39"/>
        <v>L34_L71</v>
      </c>
    </row>
    <row r="719" spans="1:16" ht="11" customHeight="1" x14ac:dyDescent="0.45">
      <c r="A719" s="10">
        <v>718</v>
      </c>
      <c r="B719" s="16" t="s">
        <v>8</v>
      </c>
      <c r="C719" s="16">
        <v>46196</v>
      </c>
      <c r="D719" s="11">
        <v>10</v>
      </c>
      <c r="E719" s="12" t="s">
        <v>9</v>
      </c>
      <c r="F719" s="11">
        <v>18</v>
      </c>
      <c r="G719" s="11" t="str">
        <f>IF(ISERROR(VLOOKUP(D719,'[1]Liste bétail'!$A$1:$B$65516,2,FALSE)),"",VLOOKUP(D719,'[1]Liste bétail'!$A$1:$B$65516,2,FALSE))</f>
        <v>LIO</v>
      </c>
      <c r="H719" s="11" t="str">
        <f t="shared" si="40"/>
        <v>-</v>
      </c>
      <c r="I719" s="11" t="str">
        <f>IF(ISERROR(VLOOKUP(F719,'[1]Liste bétail'!$A$1:$B$65516,2,FALSE)),"",VLOOKUP(F719,'[1]Liste bétail'!$A$1:$B$65516,2,FALSE))</f>
        <v>BENZAÏ</v>
      </c>
      <c r="K719" s="3" t="str">
        <f>IF(_xlfn.XLOOKUP(D719,'[1]Liste bétail'!A:A,'[1]Liste bétail'!D:D,"")=0,"",_xlfn.XLOOKUP(D719,'[1]Liste bétail'!A:A,'[1]Liste bétail'!D:D,""))</f>
        <v/>
      </c>
      <c r="L719" s="3" t="str">
        <f>IF(_xlfn.XLOOKUP(F719,'[1]Liste bétail'!A:A,'[1]Liste bétail'!D:D,"")=0,"",_xlfn.XLOOKUP(F719,'[1]Liste bétail'!A:A,'[1]Liste bétail'!D:D,""))</f>
        <v>V</v>
      </c>
      <c r="M719" s="3">
        <f t="shared" si="42"/>
        <v>1</v>
      </c>
      <c r="N719" s="3" t="str">
        <f t="shared" si="41"/>
        <v/>
      </c>
      <c r="O719" s="1"/>
      <c r="P719" s="1" t="str">
        <f t="shared" si="39"/>
        <v>L10_L18</v>
      </c>
    </row>
    <row r="720" spans="1:16" ht="11" customHeight="1" x14ac:dyDescent="0.45">
      <c r="A720" s="10">
        <v>719</v>
      </c>
      <c r="B720" s="16" t="s">
        <v>8</v>
      </c>
      <c r="C720" s="16">
        <v>46196</v>
      </c>
      <c r="D720" s="11">
        <v>22</v>
      </c>
      <c r="E720" s="12" t="s">
        <v>9</v>
      </c>
      <c r="F720" s="11">
        <v>1</v>
      </c>
      <c r="G720" s="11" t="str">
        <f>IF(ISERROR(VLOOKUP(D720,'[1]Liste bétail'!$A$1:$B$65516,2,FALSE)),"",VLOOKUP(D720,'[1]Liste bétail'!$A$1:$B$65516,2,FALSE))</f>
        <v>BERKANE</v>
      </c>
      <c r="H720" s="11" t="str">
        <f t="shared" si="40"/>
        <v>-</v>
      </c>
      <c r="I720" s="11" t="str">
        <f>IF(ISERROR(VLOOKUP(F720,'[1]Liste bétail'!$A$1:$B$65516,2,FALSE)),"",VLOOKUP(F720,'[1]Liste bétail'!$A$1:$B$65516,2,FALSE))</f>
        <v>BACARA</v>
      </c>
      <c r="K720" s="3" t="str">
        <f>IF(_xlfn.XLOOKUP(D720,'[1]Liste bétail'!A:A,'[1]Liste bétail'!D:D,"")=0,"",_xlfn.XLOOKUP(D720,'[1]Liste bétail'!A:A,'[1]Liste bétail'!D:D,""))</f>
        <v/>
      </c>
      <c r="L720" s="3" t="str">
        <f>IF(_xlfn.XLOOKUP(F720,'[1]Liste bétail'!A:A,'[1]Liste bétail'!D:D,"")=0,"",_xlfn.XLOOKUP(F720,'[1]Liste bétail'!A:A,'[1]Liste bétail'!D:D,""))</f>
        <v/>
      </c>
      <c r="M720" s="3" t="str">
        <f t="shared" si="42"/>
        <v/>
      </c>
      <c r="N720" s="3" t="str">
        <f t="shared" si="41"/>
        <v/>
      </c>
      <c r="O720" s="1"/>
      <c r="P720" s="1" t="str">
        <f t="shared" si="39"/>
        <v>L1_L22</v>
      </c>
    </row>
    <row r="721" spans="1:16" ht="11" customHeight="1" x14ac:dyDescent="0.45">
      <c r="A721" s="10">
        <v>720</v>
      </c>
      <c r="B721" s="16" t="s">
        <v>8</v>
      </c>
      <c r="C721" s="16">
        <v>46196</v>
      </c>
      <c r="D721" s="11">
        <v>20</v>
      </c>
      <c r="E721" s="12" t="s">
        <v>9</v>
      </c>
      <c r="F721" s="11">
        <v>91</v>
      </c>
      <c r="G721" s="11" t="str">
        <f>IF(ISERROR(VLOOKUP(D721,'[1]Liste bétail'!$A$1:$B$65516,2,FALSE)),"",VLOOKUP(D721,'[1]Liste bétail'!$A$1:$B$65516,2,FALSE))</f>
        <v>BENETNASH</v>
      </c>
      <c r="H721" s="11" t="str">
        <f t="shared" si="40"/>
        <v>-</v>
      </c>
      <c r="I721" s="11" t="str">
        <f>IF(ISERROR(VLOOKUP(F721,'[1]Liste bétail'!$A$1:$B$65516,2,FALSE)),"",VLOOKUP(F721,'[1]Liste bétail'!$A$1:$B$65516,2,FALSE))</f>
        <v>COPAINE</v>
      </c>
      <c r="K721" s="3" t="str">
        <f>IF(_xlfn.XLOOKUP(D721,'[1]Liste bétail'!A:A,'[1]Liste bétail'!D:D,"")=0,"",_xlfn.XLOOKUP(D721,'[1]Liste bétail'!A:A,'[1]Liste bétail'!D:D,""))</f>
        <v/>
      </c>
      <c r="L721" s="3" t="str">
        <f>IF(_xlfn.XLOOKUP(F721,'[1]Liste bétail'!A:A,'[1]Liste bétail'!D:D,"")=0,"",_xlfn.XLOOKUP(F721,'[1]Liste bétail'!A:A,'[1]Liste bétail'!D:D,""))</f>
        <v>2V</v>
      </c>
      <c r="M721" s="3">
        <f t="shared" si="42"/>
        <v>1</v>
      </c>
      <c r="N721" s="3" t="str">
        <f t="shared" si="41"/>
        <v/>
      </c>
      <c r="O721" s="1"/>
      <c r="P721" s="1" t="str">
        <f t="shared" si="39"/>
        <v>L20_L91</v>
      </c>
    </row>
    <row r="722" spans="1:16" ht="11" customHeight="1" x14ac:dyDescent="0.45">
      <c r="A722" s="10">
        <v>721</v>
      </c>
      <c r="B722" s="16" t="s">
        <v>8</v>
      </c>
      <c r="C722" s="16">
        <v>46196</v>
      </c>
      <c r="D722" s="11">
        <v>58</v>
      </c>
      <c r="E722" s="12" t="s">
        <v>9</v>
      </c>
      <c r="F722" s="11">
        <v>68</v>
      </c>
      <c r="G722" s="11" t="str">
        <f>IF(ISERROR(VLOOKUP(D722,'[1]Liste bétail'!$A$1:$B$65516,2,FALSE)),"",VLOOKUP(D722,'[1]Liste bétail'!$A$1:$B$65516,2,FALSE))</f>
        <v>NEROBI</v>
      </c>
      <c r="H722" s="11" t="str">
        <f t="shared" si="40"/>
        <v>-</v>
      </c>
      <c r="I722" s="11" t="str">
        <f>IF(ISERROR(VLOOKUP(F722,'[1]Liste bétail'!$A$1:$B$65516,2,FALSE)),"",VLOOKUP(F722,'[1]Liste bétail'!$A$1:$B$65516,2,FALSE))</f>
        <v>AYOUTO</v>
      </c>
      <c r="K722" s="3" t="str">
        <f>IF(_xlfn.XLOOKUP(D722,'[1]Liste bétail'!A:A,'[1]Liste bétail'!D:D,"")=0,"",_xlfn.XLOOKUP(D722,'[1]Liste bétail'!A:A,'[1]Liste bétail'!D:D,""))</f>
        <v>2V</v>
      </c>
      <c r="L722" s="3" t="str">
        <f>IF(_xlfn.XLOOKUP(F722,'[1]Liste bétail'!A:A,'[1]Liste bétail'!D:D,"")=0,"",_xlfn.XLOOKUP(F722,'[1]Liste bétail'!A:A,'[1]Liste bétail'!D:D,""))</f>
        <v>2V</v>
      </c>
      <c r="M722" s="3" t="str">
        <f t="shared" si="42"/>
        <v>2V</v>
      </c>
      <c r="N722" s="3" t="str">
        <f t="shared" si="41"/>
        <v>2V</v>
      </c>
      <c r="O722" s="1"/>
      <c r="P722" s="1" t="str">
        <f t="shared" si="39"/>
        <v>L58_L68</v>
      </c>
    </row>
    <row r="723" spans="1:16" ht="11" customHeight="1" x14ac:dyDescent="0.45">
      <c r="A723" s="10">
        <v>722</v>
      </c>
      <c r="B723" s="16" t="s">
        <v>8</v>
      </c>
      <c r="C723" s="16">
        <v>46196</v>
      </c>
      <c r="D723" s="11">
        <v>123</v>
      </c>
      <c r="E723" s="12" t="s">
        <v>12</v>
      </c>
      <c r="F723" s="11">
        <v>109</v>
      </c>
      <c r="G723" s="11" t="str">
        <f>IF(ISERROR(VLOOKUP(D723,'[1]Liste bétail'!$A$1:$B$65516,2,FALSE)),"",VLOOKUP(D723,'[1]Liste bétail'!$A$1:$B$65516,2,FALSE))</f>
        <v>LAS VEGAS</v>
      </c>
      <c r="H723" s="11" t="str">
        <f t="shared" si="40"/>
        <v>&gt;</v>
      </c>
      <c r="I723" s="11" t="str">
        <f>IF(ISERROR(VLOOKUP(F723,'[1]Liste bétail'!$A$1:$B$65516,2,FALSE)),"",VLOOKUP(F723,'[1]Liste bétail'!$A$1:$B$65516,2,FALSE))</f>
        <v>BAMBINO III</v>
      </c>
      <c r="K723" s="3" t="str">
        <f>IF(_xlfn.XLOOKUP(D723,'[1]Liste bétail'!A:A,'[1]Liste bétail'!D:D,"")=0,"",_xlfn.XLOOKUP(D723,'[1]Liste bétail'!A:A,'[1]Liste bétail'!D:D,""))</f>
        <v>2V</v>
      </c>
      <c r="L723" s="3" t="str">
        <f>IF(_xlfn.XLOOKUP(F723,'[1]Liste bétail'!A:A,'[1]Liste bétail'!D:D,"")=0,"",_xlfn.XLOOKUP(F723,'[1]Liste bétail'!A:A,'[1]Liste bétail'!D:D,""))</f>
        <v>2V</v>
      </c>
      <c r="M723" s="3" t="str">
        <f t="shared" si="42"/>
        <v>2V</v>
      </c>
      <c r="N723" s="3" t="str">
        <f t="shared" si="41"/>
        <v>2V</v>
      </c>
      <c r="O723" s="1"/>
      <c r="P723" s="1" t="str">
        <f t="shared" si="39"/>
        <v>L109_L123</v>
      </c>
    </row>
    <row r="724" spans="1:16" ht="11" customHeight="1" x14ac:dyDescent="0.45">
      <c r="A724" s="10">
        <v>723</v>
      </c>
      <c r="B724" s="16" t="s">
        <v>8</v>
      </c>
      <c r="C724" s="16">
        <v>46196</v>
      </c>
      <c r="D724" s="11">
        <v>21</v>
      </c>
      <c r="E724" s="12" t="s">
        <v>12</v>
      </c>
      <c r="F724" s="11">
        <v>104</v>
      </c>
      <c r="G724" s="11" t="str">
        <f>IF(ISERROR(VLOOKUP(D724,'[1]Liste bétail'!$A$1:$B$65516,2,FALSE)),"",VLOOKUP(D724,'[1]Liste bétail'!$A$1:$B$65516,2,FALSE))</f>
        <v>PANENKA</v>
      </c>
      <c r="H724" s="11" t="str">
        <f t="shared" si="40"/>
        <v>&gt;</v>
      </c>
      <c r="I724" s="11" t="str">
        <f>IF(ISERROR(VLOOKUP(F724,'[1]Liste bétail'!$A$1:$B$65516,2,FALSE)),"",VLOOKUP(F724,'[1]Liste bétail'!$A$1:$B$65516,2,FALSE))</f>
        <v>REINON</v>
      </c>
      <c r="K724" s="3" t="str">
        <f>IF(_xlfn.XLOOKUP(D724,'[1]Liste bétail'!A:A,'[1]Liste bétail'!D:D,"")=0,"",_xlfn.XLOOKUP(D724,'[1]Liste bétail'!A:A,'[1]Liste bétail'!D:D,""))</f>
        <v>IV</v>
      </c>
      <c r="L724" s="3" t="str">
        <f>IF(_xlfn.XLOOKUP(F724,'[1]Liste bétail'!A:A,'[1]Liste bétail'!D:D,"")=0,"",_xlfn.XLOOKUP(F724,'[1]Liste bétail'!A:A,'[1]Liste bétail'!D:D,""))</f>
        <v>IV</v>
      </c>
      <c r="M724" s="3" t="str">
        <f t="shared" si="42"/>
        <v>IV</v>
      </c>
      <c r="N724" s="3" t="str">
        <f t="shared" si="41"/>
        <v>IV</v>
      </c>
      <c r="O724" s="1"/>
      <c r="P724" s="1" t="str">
        <f t="shared" ref="P724:P771" si="43">"L"&amp;TEXT(MIN(D724,F724),"0")&amp;"_L"&amp;TEXT(MAX(D724,F724),"0")</f>
        <v>L21_L104</v>
      </c>
    </row>
    <row r="725" spans="1:16" ht="11" customHeight="1" x14ac:dyDescent="0.45">
      <c r="A725" s="10">
        <v>724</v>
      </c>
      <c r="B725" s="16" t="s">
        <v>8</v>
      </c>
      <c r="C725" s="16">
        <v>46196</v>
      </c>
      <c r="D725" s="11">
        <v>96</v>
      </c>
      <c r="E725" s="12" t="s">
        <v>9</v>
      </c>
      <c r="F725" s="11">
        <v>120</v>
      </c>
      <c r="G725" s="11" t="str">
        <f>IF(ISERROR(VLOOKUP(D725,'[1]Liste bétail'!$A$1:$B$65516,2,FALSE)),"",VLOOKUP(D725,'[1]Liste bétail'!$A$1:$B$65516,2,FALSE))</f>
        <v>PALOMINA</v>
      </c>
      <c r="H725" s="11" t="str">
        <f t="shared" si="40"/>
        <v>-</v>
      </c>
      <c r="I725" s="11" t="str">
        <f>IF(ISERROR(VLOOKUP(F725,'[1]Liste bétail'!$A$1:$B$65516,2,FALSE)),"",VLOOKUP(F725,'[1]Liste bétail'!$A$1:$B$65516,2,FALSE))</f>
        <v>TORNADE</v>
      </c>
      <c r="K725" s="3" t="str">
        <f>IF(_xlfn.XLOOKUP(D725,'[1]Liste bétail'!A:A,'[1]Liste bétail'!D:D,"")=0,"",_xlfn.XLOOKUP(D725,'[1]Liste bétail'!A:A,'[1]Liste bétail'!D:D,""))</f>
        <v/>
      </c>
      <c r="L725" s="3" t="str">
        <f>IF(_xlfn.XLOOKUP(F725,'[1]Liste bétail'!A:A,'[1]Liste bétail'!D:D,"")=0,"",_xlfn.XLOOKUP(F725,'[1]Liste bétail'!A:A,'[1]Liste bétail'!D:D,""))</f>
        <v>IV</v>
      </c>
      <c r="M725" s="3">
        <f t="shared" si="42"/>
        <v>1</v>
      </c>
      <c r="N725" s="3" t="str">
        <f t="shared" si="41"/>
        <v/>
      </c>
      <c r="O725" s="1"/>
      <c r="P725" s="1" t="str">
        <f t="shared" si="43"/>
        <v>L96_L120</v>
      </c>
    </row>
    <row r="726" spans="1:16" ht="11" customHeight="1" x14ac:dyDescent="0.45">
      <c r="A726" s="10">
        <v>725</v>
      </c>
      <c r="B726" s="16" t="s">
        <v>8</v>
      </c>
      <c r="C726" s="16">
        <v>46196</v>
      </c>
      <c r="D726" s="11">
        <v>121</v>
      </c>
      <c r="E726" s="12" t="s">
        <v>9</v>
      </c>
      <c r="F726" s="11">
        <v>15</v>
      </c>
      <c r="G726" s="11" t="str">
        <f>IF(ISERROR(VLOOKUP(D726,'[1]Liste bétail'!$A$1:$B$65516,2,FALSE)),"",VLOOKUP(D726,'[1]Liste bétail'!$A$1:$B$65516,2,FALSE))</f>
        <v>COQUETTE</v>
      </c>
      <c r="H726" s="11" t="str">
        <f t="shared" si="40"/>
        <v>-</v>
      </c>
      <c r="I726" s="11" t="str">
        <f>IF(ISERROR(VLOOKUP(F726,'[1]Liste bétail'!$A$1:$B$65516,2,FALSE)),"",VLOOKUP(F726,'[1]Liste bétail'!$A$1:$B$65516,2,FALSE))</f>
        <v>ZARA</v>
      </c>
      <c r="K726" s="3" t="str">
        <f>IF(_xlfn.XLOOKUP(D726,'[1]Liste bétail'!A:A,'[1]Liste bétail'!D:D,"")=0,"",_xlfn.XLOOKUP(D726,'[1]Liste bétail'!A:A,'[1]Liste bétail'!D:D,""))</f>
        <v>IV</v>
      </c>
      <c r="L726" s="3" t="str">
        <f>IF(_xlfn.XLOOKUP(F726,'[1]Liste bétail'!A:A,'[1]Liste bétail'!D:D,"")=0,"",_xlfn.XLOOKUP(F726,'[1]Liste bétail'!A:A,'[1]Liste bétail'!D:D,""))</f>
        <v>IV</v>
      </c>
      <c r="M726" s="3" t="str">
        <f t="shared" si="42"/>
        <v>IV</v>
      </c>
      <c r="N726" s="3" t="str">
        <f t="shared" si="41"/>
        <v>IV</v>
      </c>
      <c r="O726" s="1"/>
      <c r="P726" s="1" t="str">
        <f t="shared" si="43"/>
        <v>L15_L121</v>
      </c>
    </row>
    <row r="727" spans="1:16" ht="11" customHeight="1" x14ac:dyDescent="0.45">
      <c r="A727" s="10">
        <v>726</v>
      </c>
      <c r="B727" s="16" t="s">
        <v>8</v>
      </c>
      <c r="C727" s="16">
        <v>46196</v>
      </c>
      <c r="D727" s="11">
        <v>128</v>
      </c>
      <c r="E727" s="12" t="s">
        <v>9</v>
      </c>
      <c r="F727" s="11">
        <v>126</v>
      </c>
      <c r="G727" s="11" t="str">
        <f>IF(ISERROR(VLOOKUP(D727,'[1]Liste bétail'!$A$1:$B$65516,2,FALSE)),"",VLOOKUP(D727,'[1]Liste bétail'!$A$1:$B$65516,2,FALSE))</f>
        <v>RIPOSTE</v>
      </c>
      <c r="H727" s="11" t="str">
        <f t="shared" si="40"/>
        <v>-</v>
      </c>
      <c r="I727" s="11" t="str">
        <f>IF(ISERROR(VLOOKUP(F727,'[1]Liste bétail'!$A$1:$B$65516,2,FALSE)),"",VLOOKUP(F727,'[1]Liste bétail'!$A$1:$B$65516,2,FALSE))</f>
        <v>BANDIT</v>
      </c>
      <c r="K727" s="3" t="str">
        <f>IF(_xlfn.XLOOKUP(D727,'[1]Liste bétail'!A:A,'[1]Liste bétail'!D:D,"")=0,"",_xlfn.XLOOKUP(D727,'[1]Liste bétail'!A:A,'[1]Liste bétail'!D:D,""))</f>
        <v/>
      </c>
      <c r="L727" s="3" t="str">
        <f>IF(_xlfn.XLOOKUP(F727,'[1]Liste bétail'!A:A,'[1]Liste bétail'!D:D,"")=0,"",_xlfn.XLOOKUP(F727,'[1]Liste bétail'!A:A,'[1]Liste bétail'!D:D,""))</f>
        <v>2V</v>
      </c>
      <c r="M727" s="3">
        <f t="shared" si="42"/>
        <v>1</v>
      </c>
      <c r="N727" s="3" t="str">
        <f t="shared" si="41"/>
        <v/>
      </c>
      <c r="O727" s="1"/>
      <c r="P727" s="1" t="str">
        <f t="shared" si="43"/>
        <v>L126_L128</v>
      </c>
    </row>
    <row r="728" spans="1:16" ht="11" customHeight="1" x14ac:dyDescent="0.45">
      <c r="A728" s="10">
        <v>727</v>
      </c>
      <c r="B728" s="16" t="s">
        <v>8</v>
      </c>
      <c r="C728" s="16">
        <v>46196</v>
      </c>
      <c r="D728" s="11">
        <v>13</v>
      </c>
      <c r="E728" s="12" t="s">
        <v>12</v>
      </c>
      <c r="F728" s="11">
        <v>24</v>
      </c>
      <c r="G728" s="11" t="str">
        <f>IF(ISERROR(VLOOKUP(D728,'[1]Liste bétail'!$A$1:$B$65516,2,FALSE)),"",VLOOKUP(D728,'[1]Liste bétail'!$A$1:$B$65516,2,FALSE))</f>
        <v>ZEBULA</v>
      </c>
      <c r="H728" s="11" t="str">
        <f t="shared" si="40"/>
        <v>&gt;</v>
      </c>
      <c r="I728" s="11" t="str">
        <f>IF(ISERROR(VLOOKUP(F728,'[1]Liste bétail'!$A$1:$B$65516,2,FALSE)),"",VLOOKUP(F728,'[1]Liste bétail'!$A$1:$B$65516,2,FALSE))</f>
        <v>BENKIPIC</v>
      </c>
      <c r="K728" s="3" t="str">
        <f>IF(_xlfn.XLOOKUP(D728,'[1]Liste bétail'!A:A,'[1]Liste bétail'!D:D,"")=0,"",_xlfn.XLOOKUP(D728,'[1]Liste bétail'!A:A,'[1]Liste bétail'!D:D,""))</f>
        <v/>
      </c>
      <c r="L728" s="3" t="str">
        <f>IF(_xlfn.XLOOKUP(F728,'[1]Liste bétail'!A:A,'[1]Liste bétail'!D:D,"")=0,"",_xlfn.XLOOKUP(F728,'[1]Liste bétail'!A:A,'[1]Liste bétail'!D:D,""))</f>
        <v>2V</v>
      </c>
      <c r="M728" s="3">
        <f t="shared" si="42"/>
        <v>1</v>
      </c>
      <c r="N728" s="3" t="str">
        <f t="shared" si="41"/>
        <v/>
      </c>
      <c r="O728" s="1"/>
      <c r="P728" s="1" t="str">
        <f t="shared" si="43"/>
        <v>L13_L24</v>
      </c>
    </row>
    <row r="729" spans="1:16" ht="11" customHeight="1" x14ac:dyDescent="0.45">
      <c r="A729" s="10">
        <v>728</v>
      </c>
      <c r="B729" s="16" t="s">
        <v>8</v>
      </c>
      <c r="C729" s="16">
        <v>46196</v>
      </c>
      <c r="D729" s="11">
        <v>96</v>
      </c>
      <c r="E729" s="12" t="s">
        <v>12</v>
      </c>
      <c r="F729" s="11">
        <v>13</v>
      </c>
      <c r="G729" s="11" t="str">
        <f>IF(ISERROR(VLOOKUP(D729,'[1]Liste bétail'!$A$1:$B$65516,2,FALSE)),"",VLOOKUP(D729,'[1]Liste bétail'!$A$1:$B$65516,2,FALSE))</f>
        <v>PALOMINA</v>
      </c>
      <c r="H729" s="11" t="str">
        <f t="shared" si="40"/>
        <v>&gt;</v>
      </c>
      <c r="I729" s="11" t="str">
        <f>IF(ISERROR(VLOOKUP(F729,'[1]Liste bétail'!$A$1:$B$65516,2,FALSE)),"",VLOOKUP(F729,'[1]Liste bétail'!$A$1:$B$65516,2,FALSE))</f>
        <v>ZEBULA</v>
      </c>
      <c r="K729" s="3" t="str">
        <f>IF(_xlfn.XLOOKUP(D729,'[1]Liste bétail'!A:A,'[1]Liste bétail'!D:D,"")=0,"",_xlfn.XLOOKUP(D729,'[1]Liste bétail'!A:A,'[1]Liste bétail'!D:D,""))</f>
        <v/>
      </c>
      <c r="L729" s="3" t="str">
        <f>IF(_xlfn.XLOOKUP(F729,'[1]Liste bétail'!A:A,'[1]Liste bétail'!D:D,"")=0,"",_xlfn.XLOOKUP(F729,'[1]Liste bétail'!A:A,'[1]Liste bétail'!D:D,""))</f>
        <v/>
      </c>
      <c r="M729" s="3" t="str">
        <f t="shared" si="42"/>
        <v/>
      </c>
      <c r="N729" s="3" t="str">
        <f t="shared" si="41"/>
        <v/>
      </c>
      <c r="O729" s="1"/>
      <c r="P729" s="1" t="str">
        <f t="shared" si="43"/>
        <v>L13_L96</v>
      </c>
    </row>
    <row r="730" spans="1:16" ht="11" customHeight="1" x14ac:dyDescent="0.45">
      <c r="A730" s="10">
        <v>729</v>
      </c>
      <c r="B730" s="16" t="s">
        <v>8</v>
      </c>
      <c r="C730" s="16">
        <v>46196</v>
      </c>
      <c r="D730" s="11">
        <v>91</v>
      </c>
      <c r="E730" s="12" t="s">
        <v>9</v>
      </c>
      <c r="F730" s="11">
        <v>50</v>
      </c>
      <c r="G730" s="11" t="str">
        <f>IF(ISERROR(VLOOKUP(D730,'[1]Liste bétail'!$A$1:$B$65516,2,FALSE)),"",VLOOKUP(D730,'[1]Liste bétail'!$A$1:$B$65516,2,FALSE))</f>
        <v>COPAINE</v>
      </c>
      <c r="H730" s="11" t="str">
        <f t="shared" si="40"/>
        <v>-</v>
      </c>
      <c r="I730" s="11" t="str">
        <f>IF(ISERROR(VLOOKUP(F730,'[1]Liste bétail'!$A$1:$B$65516,2,FALSE)),"",VLOOKUP(F730,'[1]Liste bétail'!$A$1:$B$65516,2,FALSE))</f>
        <v>ASTUCE</v>
      </c>
      <c r="K730" s="3" t="str">
        <f>IF(_xlfn.XLOOKUP(D730,'[1]Liste bétail'!A:A,'[1]Liste bétail'!D:D,"")=0,"",_xlfn.XLOOKUP(D730,'[1]Liste bétail'!A:A,'[1]Liste bétail'!D:D,""))</f>
        <v>2V</v>
      </c>
      <c r="L730" s="3" t="str">
        <f>IF(_xlfn.XLOOKUP(F730,'[1]Liste bétail'!A:A,'[1]Liste bétail'!D:D,"")=0,"",_xlfn.XLOOKUP(F730,'[1]Liste bétail'!A:A,'[1]Liste bétail'!D:D,""))</f>
        <v>IV</v>
      </c>
      <c r="M730" s="3">
        <f t="shared" si="42"/>
        <v>1</v>
      </c>
      <c r="N730" s="3" t="str">
        <f t="shared" si="41"/>
        <v/>
      </c>
      <c r="O730" s="1"/>
      <c r="P730" s="1" t="str">
        <f t="shared" si="43"/>
        <v>L50_L91</v>
      </c>
    </row>
    <row r="731" spans="1:16" ht="11" customHeight="1" x14ac:dyDescent="0.45">
      <c r="A731" s="10">
        <v>730</v>
      </c>
      <c r="B731" s="16" t="s">
        <v>8</v>
      </c>
      <c r="C731" s="16">
        <v>46196</v>
      </c>
      <c r="D731" s="11">
        <v>12</v>
      </c>
      <c r="E731" s="12" t="s">
        <v>9</v>
      </c>
      <c r="F731" s="11">
        <v>128</v>
      </c>
      <c r="G731" s="11" t="str">
        <f>IF(ISERROR(VLOOKUP(D731,'[1]Liste bétail'!$A$1:$B$65516,2,FALSE)),"",VLOOKUP(D731,'[1]Liste bétail'!$A$1:$B$65516,2,FALSE))</f>
        <v>KORONA</v>
      </c>
      <c r="H731" s="11" t="str">
        <f t="shared" si="40"/>
        <v>-</v>
      </c>
      <c r="I731" s="11" t="str">
        <f>IF(ISERROR(VLOOKUP(F731,'[1]Liste bétail'!$A$1:$B$65516,2,FALSE)),"",VLOOKUP(F731,'[1]Liste bétail'!$A$1:$B$65516,2,FALSE))</f>
        <v>RIPOSTE</v>
      </c>
      <c r="K731" s="3" t="str">
        <f>IF(_xlfn.XLOOKUP(D731,'[1]Liste bétail'!A:A,'[1]Liste bétail'!D:D,"")=0,"",_xlfn.XLOOKUP(D731,'[1]Liste bétail'!A:A,'[1]Liste bétail'!D:D,""))</f>
        <v/>
      </c>
      <c r="L731" s="3" t="str">
        <f>IF(_xlfn.XLOOKUP(F731,'[1]Liste bétail'!A:A,'[1]Liste bétail'!D:D,"")=0,"",_xlfn.XLOOKUP(F731,'[1]Liste bétail'!A:A,'[1]Liste bétail'!D:D,""))</f>
        <v/>
      </c>
      <c r="M731" s="3" t="str">
        <f t="shared" si="42"/>
        <v/>
      </c>
      <c r="N731" s="3" t="str">
        <f t="shared" si="41"/>
        <v/>
      </c>
      <c r="O731" s="1"/>
      <c r="P731" s="1" t="str">
        <f t="shared" si="43"/>
        <v>L12_L128</v>
      </c>
    </row>
    <row r="732" spans="1:16" ht="11" customHeight="1" x14ac:dyDescent="0.45">
      <c r="A732" s="10">
        <v>731</v>
      </c>
      <c r="B732" s="16" t="s">
        <v>8</v>
      </c>
      <c r="C732" s="16">
        <v>46196</v>
      </c>
      <c r="D732" s="11">
        <v>91</v>
      </c>
      <c r="E732" s="12" t="s">
        <v>9</v>
      </c>
      <c r="F732" s="11">
        <v>60</v>
      </c>
      <c r="G732" s="11" t="str">
        <f>IF(ISERROR(VLOOKUP(D732,'[1]Liste bétail'!$A$1:$B$65516,2,FALSE)),"",VLOOKUP(D732,'[1]Liste bétail'!$A$1:$B$65516,2,FALSE))</f>
        <v>COPAINE</v>
      </c>
      <c r="H732" s="11" t="str">
        <f t="shared" si="40"/>
        <v>-</v>
      </c>
      <c r="I732" s="11" t="str">
        <f>IF(ISERROR(VLOOKUP(F732,'[1]Liste bétail'!$A$1:$B$65516,2,FALSE)),"",VLOOKUP(F732,'[1]Liste bétail'!$A$1:$B$65516,2,FALSE))</f>
        <v>REGLISSE</v>
      </c>
      <c r="K732" s="3" t="str">
        <f>IF(_xlfn.XLOOKUP(D732,'[1]Liste bétail'!A:A,'[1]Liste bétail'!D:D,"")=0,"",_xlfn.XLOOKUP(D732,'[1]Liste bétail'!A:A,'[1]Liste bétail'!D:D,""))</f>
        <v>2V</v>
      </c>
      <c r="L732" s="3" t="str">
        <f>IF(_xlfn.XLOOKUP(F732,'[1]Liste bétail'!A:A,'[1]Liste bétail'!D:D,"")=0,"",_xlfn.XLOOKUP(F732,'[1]Liste bétail'!A:A,'[1]Liste bétail'!D:D,""))</f>
        <v/>
      </c>
      <c r="M732" s="3">
        <f t="shared" si="42"/>
        <v>1</v>
      </c>
      <c r="N732" s="3" t="str">
        <f t="shared" si="41"/>
        <v/>
      </c>
      <c r="O732" s="1"/>
      <c r="P732" s="1" t="str">
        <f t="shared" si="43"/>
        <v>L60_L91</v>
      </c>
    </row>
    <row r="733" spans="1:16" ht="11" customHeight="1" x14ac:dyDescent="0.45">
      <c r="A733" s="10">
        <v>732</v>
      </c>
      <c r="B733" s="16" t="s">
        <v>8</v>
      </c>
      <c r="C733" s="16">
        <v>46196</v>
      </c>
      <c r="D733" s="11">
        <v>78</v>
      </c>
      <c r="E733" s="12" t="s">
        <v>12</v>
      </c>
      <c r="F733" s="11">
        <v>130</v>
      </c>
      <c r="G733" s="11" t="str">
        <f>IF(ISERROR(VLOOKUP(D733,'[1]Liste bétail'!$A$1:$B$65516,2,FALSE)),"",VLOOKUP(D733,'[1]Liste bétail'!$A$1:$B$65516,2,FALSE))</f>
        <v>VAGABONDE</v>
      </c>
      <c r="H733" s="11" t="str">
        <f t="shared" si="40"/>
        <v>&gt;</v>
      </c>
      <c r="I733" s="11" t="str">
        <f>IF(ISERROR(VLOOKUP(F733,'[1]Liste bétail'!$A$1:$B$65516,2,FALSE)),"",VLOOKUP(F733,'[1]Liste bétail'!$A$1:$B$65516,2,FALSE))</f>
        <v>MARQUISE</v>
      </c>
      <c r="K733" s="3" t="str">
        <f>IF(_xlfn.XLOOKUP(D733,'[1]Liste bétail'!A:A,'[1]Liste bétail'!D:D,"")=0,"",_xlfn.XLOOKUP(D733,'[1]Liste bétail'!A:A,'[1]Liste bétail'!D:D,""))</f>
        <v/>
      </c>
      <c r="L733" s="3" t="str">
        <f>IF(_xlfn.XLOOKUP(F733,'[1]Liste bétail'!A:A,'[1]Liste bétail'!D:D,"")=0,"",_xlfn.XLOOKUP(F733,'[1]Liste bétail'!A:A,'[1]Liste bétail'!D:D,""))</f>
        <v>IV</v>
      </c>
      <c r="M733" s="3">
        <f t="shared" si="42"/>
        <v>1</v>
      </c>
      <c r="N733" s="3" t="str">
        <f t="shared" si="41"/>
        <v/>
      </c>
      <c r="O733" s="1"/>
      <c r="P733" s="1" t="str">
        <f t="shared" si="43"/>
        <v>L78_L130</v>
      </c>
    </row>
    <row r="734" spans="1:16" ht="11" customHeight="1" x14ac:dyDescent="0.45">
      <c r="A734" s="10">
        <v>733</v>
      </c>
      <c r="B734" s="16" t="s">
        <v>8</v>
      </c>
      <c r="C734" s="16">
        <v>46196</v>
      </c>
      <c r="D734" s="11">
        <v>14</v>
      </c>
      <c r="E734" s="12" t="s">
        <v>12</v>
      </c>
      <c r="F734" s="11">
        <v>13</v>
      </c>
      <c r="G734" s="11" t="str">
        <f>IF(ISERROR(VLOOKUP(D734,'[1]Liste bétail'!$A$1:$B$65516,2,FALSE)),"",VLOOKUP(D734,'[1]Liste bétail'!$A$1:$B$65516,2,FALSE))</f>
        <v>NUBIE</v>
      </c>
      <c r="H734" s="11" t="str">
        <f t="shared" si="40"/>
        <v>&gt;</v>
      </c>
      <c r="I734" s="11" t="str">
        <f>IF(ISERROR(VLOOKUP(F734,'[1]Liste bétail'!$A$1:$B$65516,2,FALSE)),"",VLOOKUP(F734,'[1]Liste bétail'!$A$1:$B$65516,2,FALSE))</f>
        <v>ZEBULA</v>
      </c>
      <c r="K734" s="3" t="str">
        <f>IF(_xlfn.XLOOKUP(D734,'[1]Liste bétail'!A:A,'[1]Liste bétail'!D:D,"")=0,"",_xlfn.XLOOKUP(D734,'[1]Liste bétail'!A:A,'[1]Liste bétail'!D:D,""))</f>
        <v/>
      </c>
      <c r="L734" s="3" t="str">
        <f>IF(_xlfn.XLOOKUP(F734,'[1]Liste bétail'!A:A,'[1]Liste bétail'!D:D,"")=0,"",_xlfn.XLOOKUP(F734,'[1]Liste bétail'!A:A,'[1]Liste bétail'!D:D,""))</f>
        <v/>
      </c>
      <c r="M734" s="3" t="str">
        <f t="shared" si="42"/>
        <v/>
      </c>
      <c r="N734" s="3" t="str">
        <f t="shared" si="41"/>
        <v/>
      </c>
      <c r="O734" s="1"/>
      <c r="P734" s="1" t="str">
        <f t="shared" si="43"/>
        <v>L13_L14</v>
      </c>
    </row>
    <row r="735" spans="1:16" ht="11" customHeight="1" x14ac:dyDescent="0.45">
      <c r="A735" s="10">
        <v>734</v>
      </c>
      <c r="B735" s="16" t="s">
        <v>8</v>
      </c>
      <c r="C735" s="16">
        <v>46196</v>
      </c>
      <c r="D735" s="11">
        <v>15</v>
      </c>
      <c r="E735" s="12" t="s">
        <v>9</v>
      </c>
      <c r="F735" s="11">
        <v>5</v>
      </c>
      <c r="G735" s="11" t="str">
        <f>IF(ISERROR(VLOOKUP(D735,'[1]Liste bétail'!$A$1:$B$65516,2,FALSE)),"",VLOOKUP(D735,'[1]Liste bétail'!$A$1:$B$65516,2,FALSE))</f>
        <v>ZARA</v>
      </c>
      <c r="H735" s="11" t="str">
        <f t="shared" si="40"/>
        <v>-</v>
      </c>
      <c r="I735" s="11" t="str">
        <f>IF(ISERROR(VLOOKUP(F735,'[1]Liste bétail'!$A$1:$B$65516,2,FALSE)),"",VLOOKUP(F735,'[1]Liste bétail'!$A$1:$B$65516,2,FALSE))</f>
        <v>BARQUETTE</v>
      </c>
      <c r="K735" s="3" t="str">
        <f>IF(_xlfn.XLOOKUP(D735,'[1]Liste bétail'!A:A,'[1]Liste bétail'!D:D,"")=0,"",_xlfn.XLOOKUP(D735,'[1]Liste bétail'!A:A,'[1]Liste bétail'!D:D,""))</f>
        <v>IV</v>
      </c>
      <c r="L735" s="3" t="str">
        <f>IF(_xlfn.XLOOKUP(F735,'[1]Liste bétail'!A:A,'[1]Liste bétail'!D:D,"")=0,"",_xlfn.XLOOKUP(F735,'[1]Liste bétail'!A:A,'[1]Liste bétail'!D:D,""))</f>
        <v>IV</v>
      </c>
      <c r="M735" s="3" t="str">
        <f t="shared" si="42"/>
        <v>IV</v>
      </c>
      <c r="N735" s="3" t="str">
        <f t="shared" si="41"/>
        <v>IV</v>
      </c>
      <c r="O735" s="1"/>
      <c r="P735" s="1" t="str">
        <f t="shared" si="43"/>
        <v>L5_L15</v>
      </c>
    </row>
    <row r="736" spans="1:16" ht="11" customHeight="1" x14ac:dyDescent="0.45">
      <c r="A736" s="10">
        <v>735</v>
      </c>
      <c r="B736" s="16" t="s">
        <v>8</v>
      </c>
      <c r="C736" s="16">
        <v>46196</v>
      </c>
      <c r="D736" s="11">
        <v>7</v>
      </c>
      <c r="E736" s="12" t="s">
        <v>9</v>
      </c>
      <c r="F736" s="11">
        <v>55</v>
      </c>
      <c r="G736" s="11" t="str">
        <f>IF(ISERROR(VLOOKUP(D736,'[1]Liste bétail'!$A$1:$B$65516,2,FALSE)),"",VLOOKUP(D736,'[1]Liste bétail'!$A$1:$B$65516,2,FALSE))</f>
        <v>NAIROBI</v>
      </c>
      <c r="H736" s="11" t="str">
        <f t="shared" si="40"/>
        <v>-</v>
      </c>
      <c r="I736" s="11" t="str">
        <f>IF(ISERROR(VLOOKUP(F736,'[1]Liste bétail'!$A$1:$B$65516,2,FALSE)),"",VLOOKUP(F736,'[1]Liste bétail'!$A$1:$B$65516,2,FALSE))</f>
        <v>AYA</v>
      </c>
      <c r="K736" s="3" t="str">
        <f>IF(_xlfn.XLOOKUP(D736,'[1]Liste bétail'!A:A,'[1]Liste bétail'!D:D,"")=0,"",_xlfn.XLOOKUP(D736,'[1]Liste bétail'!A:A,'[1]Liste bétail'!D:D,""))</f>
        <v/>
      </c>
      <c r="L736" s="3" t="str">
        <f>IF(_xlfn.XLOOKUP(F736,'[1]Liste bétail'!A:A,'[1]Liste bétail'!D:D,"")=0,"",_xlfn.XLOOKUP(F736,'[1]Liste bétail'!A:A,'[1]Liste bétail'!D:D,""))</f>
        <v/>
      </c>
      <c r="M736" s="3" t="str">
        <f t="shared" si="42"/>
        <v/>
      </c>
      <c r="N736" s="3" t="str">
        <f t="shared" si="41"/>
        <v/>
      </c>
      <c r="O736" s="1"/>
      <c r="P736" s="1" t="str">
        <f t="shared" si="43"/>
        <v>L7_L55</v>
      </c>
    </row>
    <row r="737" spans="1:16" ht="11" customHeight="1" x14ac:dyDescent="0.45">
      <c r="A737" s="10">
        <v>736</v>
      </c>
      <c r="B737" s="16" t="s">
        <v>8</v>
      </c>
      <c r="C737" s="16">
        <v>46196</v>
      </c>
      <c r="D737" s="11">
        <v>1</v>
      </c>
      <c r="E737" s="12" t="s">
        <v>9</v>
      </c>
      <c r="F737" s="11">
        <v>65</v>
      </c>
      <c r="G737" s="11" t="str">
        <f>IF(ISERROR(VLOOKUP(D737,'[1]Liste bétail'!$A$1:$B$65516,2,FALSE)),"",VLOOKUP(D737,'[1]Liste bétail'!$A$1:$B$65516,2,FALSE))</f>
        <v>BACARA</v>
      </c>
      <c r="H737" s="11" t="str">
        <f t="shared" si="40"/>
        <v>-</v>
      </c>
      <c r="I737" s="11" t="str">
        <f>IF(ISERROR(VLOOKUP(F737,'[1]Liste bétail'!$A$1:$B$65516,2,FALSE)),"",VLOOKUP(F737,'[1]Liste bétail'!$A$1:$B$65516,2,FALSE))</f>
        <v>RAFALE</v>
      </c>
      <c r="K737" s="3" t="str">
        <f>IF(_xlfn.XLOOKUP(D737,'[1]Liste bétail'!A:A,'[1]Liste bétail'!D:D,"")=0,"",_xlfn.XLOOKUP(D737,'[1]Liste bétail'!A:A,'[1]Liste bétail'!D:D,""))</f>
        <v/>
      </c>
      <c r="L737" s="3" t="str">
        <f>IF(_xlfn.XLOOKUP(F737,'[1]Liste bétail'!A:A,'[1]Liste bétail'!D:D,"")=0,"",_xlfn.XLOOKUP(F737,'[1]Liste bétail'!A:A,'[1]Liste bétail'!D:D,""))</f>
        <v/>
      </c>
      <c r="M737" s="3" t="str">
        <f t="shared" si="42"/>
        <v/>
      </c>
      <c r="N737" s="3" t="str">
        <f t="shared" si="41"/>
        <v/>
      </c>
      <c r="O737" s="1"/>
      <c r="P737" s="1" t="str">
        <f t="shared" si="43"/>
        <v>L1_L65</v>
      </c>
    </row>
    <row r="738" spans="1:16" ht="11" customHeight="1" x14ac:dyDescent="0.45">
      <c r="A738" s="10">
        <v>737</v>
      </c>
      <c r="B738" s="16" t="s">
        <v>8</v>
      </c>
      <c r="C738" s="16">
        <v>46196</v>
      </c>
      <c r="D738" s="11">
        <v>96</v>
      </c>
      <c r="E738" s="12" t="s">
        <v>12</v>
      </c>
      <c r="F738" s="11">
        <v>105</v>
      </c>
      <c r="G738" s="11" t="str">
        <f>IF(ISERROR(VLOOKUP(D738,'[1]Liste bétail'!$A$1:$B$65516,2,FALSE)),"",VLOOKUP(D738,'[1]Liste bétail'!$A$1:$B$65516,2,FALSE))</f>
        <v>PALOMINA</v>
      </c>
      <c r="H738" s="11" t="str">
        <f t="shared" si="40"/>
        <v>&gt;</v>
      </c>
      <c r="I738" s="11" t="str">
        <f>IF(ISERROR(VLOOKUP(F738,'[1]Liste bétail'!$A$1:$B$65516,2,FALSE)),"",VLOOKUP(F738,'[1]Liste bétail'!$A$1:$B$65516,2,FALSE))</f>
        <v>VESUVE</v>
      </c>
      <c r="K738" s="3" t="str">
        <f>IF(_xlfn.XLOOKUP(D738,'[1]Liste bétail'!A:A,'[1]Liste bétail'!D:D,"")=0,"",_xlfn.XLOOKUP(D738,'[1]Liste bétail'!A:A,'[1]Liste bétail'!D:D,""))</f>
        <v/>
      </c>
      <c r="L738" s="3" t="str">
        <f>IF(_xlfn.XLOOKUP(F738,'[1]Liste bétail'!A:A,'[1]Liste bétail'!D:D,"")=0,"",_xlfn.XLOOKUP(F738,'[1]Liste bétail'!A:A,'[1]Liste bétail'!D:D,""))</f>
        <v/>
      </c>
      <c r="M738" s="3" t="str">
        <f t="shared" si="42"/>
        <v/>
      </c>
      <c r="N738" s="3" t="str">
        <f t="shared" si="41"/>
        <v/>
      </c>
      <c r="O738" s="1"/>
      <c r="P738" s="1" t="str">
        <f t="shared" si="43"/>
        <v>L96_L105</v>
      </c>
    </row>
    <row r="739" spans="1:16" ht="11" customHeight="1" x14ac:dyDescent="0.45">
      <c r="A739" s="10">
        <v>738</v>
      </c>
      <c r="B739" s="16" t="s">
        <v>8</v>
      </c>
      <c r="C739" s="16">
        <v>46196</v>
      </c>
      <c r="D739" s="11">
        <v>109</v>
      </c>
      <c r="E739" s="12" t="s">
        <v>9</v>
      </c>
      <c r="F739" s="11">
        <v>130</v>
      </c>
      <c r="G739" s="11" t="str">
        <f>IF(ISERROR(VLOOKUP(D739,'[1]Liste bétail'!$A$1:$B$65516,2,FALSE)),"",VLOOKUP(D739,'[1]Liste bétail'!$A$1:$B$65516,2,FALSE))</f>
        <v>BAMBINO III</v>
      </c>
      <c r="H739" s="11" t="str">
        <f t="shared" si="40"/>
        <v>-</v>
      </c>
      <c r="I739" s="11" t="str">
        <f>IF(ISERROR(VLOOKUP(F739,'[1]Liste bétail'!$A$1:$B$65516,2,FALSE)),"",VLOOKUP(F739,'[1]Liste bétail'!$A$1:$B$65516,2,FALSE))</f>
        <v>MARQUISE</v>
      </c>
      <c r="K739" s="3" t="str">
        <f>IF(_xlfn.XLOOKUP(D739,'[1]Liste bétail'!A:A,'[1]Liste bétail'!D:D,"")=0,"",_xlfn.XLOOKUP(D739,'[1]Liste bétail'!A:A,'[1]Liste bétail'!D:D,""))</f>
        <v>2V</v>
      </c>
      <c r="L739" s="3" t="str">
        <f>IF(_xlfn.XLOOKUP(F739,'[1]Liste bétail'!A:A,'[1]Liste bétail'!D:D,"")=0,"",_xlfn.XLOOKUP(F739,'[1]Liste bétail'!A:A,'[1]Liste bétail'!D:D,""))</f>
        <v>IV</v>
      </c>
      <c r="M739" s="3">
        <f t="shared" si="42"/>
        <v>1</v>
      </c>
      <c r="N739" s="3" t="str">
        <f t="shared" si="41"/>
        <v/>
      </c>
      <c r="O739" s="1"/>
      <c r="P739" s="1" t="str">
        <f t="shared" si="43"/>
        <v>L109_L130</v>
      </c>
    </row>
    <row r="740" spans="1:16" ht="11" customHeight="1" x14ac:dyDescent="0.45">
      <c r="A740" s="10">
        <v>739</v>
      </c>
      <c r="B740" s="16" t="s">
        <v>8</v>
      </c>
      <c r="C740" s="16">
        <v>46196</v>
      </c>
      <c r="D740" s="11">
        <v>15</v>
      </c>
      <c r="E740" s="12" t="s">
        <v>9</v>
      </c>
      <c r="F740" s="11">
        <v>67</v>
      </c>
      <c r="G740" s="11" t="str">
        <f>IF(ISERROR(VLOOKUP(D740,'[1]Liste bétail'!$A$1:$B$65516,2,FALSE)),"",VLOOKUP(D740,'[1]Liste bétail'!$A$1:$B$65516,2,FALSE))</f>
        <v>ZARA</v>
      </c>
      <c r="H740" s="11" t="str">
        <f t="shared" si="40"/>
        <v>-</v>
      </c>
      <c r="I740" s="11" t="str">
        <f>IF(ISERROR(VLOOKUP(F740,'[1]Liste bétail'!$A$1:$B$65516,2,FALSE)),"",VLOOKUP(F740,'[1]Liste bétail'!$A$1:$B$65516,2,FALSE))</f>
        <v>ABBY</v>
      </c>
      <c r="K740" s="3" t="str">
        <f>IF(_xlfn.XLOOKUP(D740,'[1]Liste bétail'!A:A,'[1]Liste bétail'!D:D,"")=0,"",_xlfn.XLOOKUP(D740,'[1]Liste bétail'!A:A,'[1]Liste bétail'!D:D,""))</f>
        <v>IV</v>
      </c>
      <c r="L740" s="3" t="str">
        <f>IF(_xlfn.XLOOKUP(F740,'[1]Liste bétail'!A:A,'[1]Liste bétail'!D:D,"")=0,"",_xlfn.XLOOKUP(F740,'[1]Liste bétail'!A:A,'[1]Liste bétail'!D:D,""))</f>
        <v>IV</v>
      </c>
      <c r="M740" s="3" t="str">
        <f t="shared" si="42"/>
        <v>IV</v>
      </c>
      <c r="N740" s="3" t="str">
        <f t="shared" si="41"/>
        <v>IV</v>
      </c>
      <c r="O740" s="1"/>
      <c r="P740" s="1" t="str">
        <f t="shared" si="43"/>
        <v>L15_L67</v>
      </c>
    </row>
    <row r="741" spans="1:16" ht="11" customHeight="1" x14ac:dyDescent="0.45">
      <c r="A741" s="10">
        <v>740</v>
      </c>
      <c r="B741" s="16" t="s">
        <v>8</v>
      </c>
      <c r="C741" s="16">
        <v>46196</v>
      </c>
      <c r="D741" s="11">
        <v>97</v>
      </c>
      <c r="E741" s="12" t="s">
        <v>9</v>
      </c>
      <c r="F741" s="11">
        <v>124</v>
      </c>
      <c r="G741" s="11" t="str">
        <f>IF(ISERROR(VLOOKUP(D741,'[1]Liste bétail'!$A$1:$B$65516,2,FALSE)),"",VLOOKUP(D741,'[1]Liste bétail'!$A$1:$B$65516,2,FALSE))</f>
        <v>FRAGOLA</v>
      </c>
      <c r="H741" s="11" t="str">
        <f t="shared" si="40"/>
        <v>-</v>
      </c>
      <c r="I741" s="11" t="str">
        <f>IF(ISERROR(VLOOKUP(F741,'[1]Liste bétail'!$A$1:$B$65516,2,FALSE)),"",VLOOKUP(F741,'[1]Liste bétail'!$A$1:$B$65516,2,FALSE))</f>
        <v>COQUINE</v>
      </c>
      <c r="K741" s="3" t="str">
        <f>IF(_xlfn.XLOOKUP(D741,'[1]Liste bétail'!A:A,'[1]Liste bétail'!D:D,"")=0,"",_xlfn.XLOOKUP(D741,'[1]Liste bétail'!A:A,'[1]Liste bétail'!D:D,""))</f>
        <v/>
      </c>
      <c r="L741" s="3" t="str">
        <f>IF(_xlfn.XLOOKUP(F741,'[1]Liste bétail'!A:A,'[1]Liste bétail'!D:D,"")=0,"",_xlfn.XLOOKUP(F741,'[1]Liste bétail'!A:A,'[1]Liste bétail'!D:D,""))</f>
        <v>2V</v>
      </c>
      <c r="M741" s="3">
        <f t="shared" si="42"/>
        <v>1</v>
      </c>
      <c r="N741" s="3" t="str">
        <f t="shared" si="41"/>
        <v/>
      </c>
      <c r="O741" s="1"/>
      <c r="P741" s="1" t="str">
        <f t="shared" si="43"/>
        <v>L97_L124</v>
      </c>
    </row>
    <row r="742" spans="1:16" ht="11" customHeight="1" x14ac:dyDescent="0.45">
      <c r="A742" s="10">
        <v>741</v>
      </c>
      <c r="B742" s="16" t="s">
        <v>8</v>
      </c>
      <c r="C742" s="16">
        <v>46196</v>
      </c>
      <c r="D742" s="11">
        <v>18</v>
      </c>
      <c r="E742" s="12" t="s">
        <v>9</v>
      </c>
      <c r="F742" s="11">
        <v>74</v>
      </c>
      <c r="G742" s="11" t="str">
        <f>IF(ISERROR(VLOOKUP(D742,'[1]Liste bétail'!$A$1:$B$65516,2,FALSE)),"",VLOOKUP(D742,'[1]Liste bétail'!$A$1:$B$65516,2,FALSE))</f>
        <v>BENZAÏ</v>
      </c>
      <c r="H742" s="11" t="str">
        <f t="shared" si="40"/>
        <v>-</v>
      </c>
      <c r="I742" s="11" t="str">
        <f>IF(ISERROR(VLOOKUP(F742,'[1]Liste bétail'!$A$1:$B$65516,2,FALSE)),"",VLOOKUP(F742,'[1]Liste bétail'!$A$1:$B$65516,2,FALSE))</f>
        <v>MAIA</v>
      </c>
      <c r="K742" s="3" t="str">
        <f>IF(_xlfn.XLOOKUP(D742,'[1]Liste bétail'!A:A,'[1]Liste bétail'!D:D,"")=0,"",_xlfn.XLOOKUP(D742,'[1]Liste bétail'!A:A,'[1]Liste bétail'!D:D,""))</f>
        <v>V</v>
      </c>
      <c r="L742" s="3" t="str">
        <f>IF(_xlfn.XLOOKUP(F742,'[1]Liste bétail'!A:A,'[1]Liste bétail'!D:D,"")=0,"",_xlfn.XLOOKUP(F742,'[1]Liste bétail'!A:A,'[1]Liste bétail'!D:D,""))</f>
        <v>V</v>
      </c>
      <c r="M742" s="3" t="str">
        <f t="shared" si="42"/>
        <v>V</v>
      </c>
      <c r="N742" s="3" t="str">
        <f t="shared" si="41"/>
        <v>V</v>
      </c>
      <c r="O742" s="1"/>
      <c r="P742" s="1" t="str">
        <f t="shared" si="43"/>
        <v>L18_L74</v>
      </c>
    </row>
    <row r="743" spans="1:16" ht="11" customHeight="1" x14ac:dyDescent="0.45">
      <c r="A743" s="10">
        <v>742</v>
      </c>
      <c r="B743" s="16" t="s">
        <v>8</v>
      </c>
      <c r="C743" s="16">
        <v>46196</v>
      </c>
      <c r="D743" s="11">
        <v>70</v>
      </c>
      <c r="E743" s="12" t="s">
        <v>9</v>
      </c>
      <c r="F743" s="11">
        <v>115</v>
      </c>
      <c r="G743" s="11" t="str">
        <f>IF(ISERROR(VLOOKUP(D743,'[1]Liste bétail'!$A$1:$B$65516,2,FALSE)),"",VLOOKUP(D743,'[1]Liste bétail'!$A$1:$B$65516,2,FALSE))</f>
        <v>DAESY</v>
      </c>
      <c r="H743" s="11" t="str">
        <f t="shared" si="40"/>
        <v>-</v>
      </c>
      <c r="I743" s="11" t="str">
        <f>IF(ISERROR(VLOOKUP(F743,'[1]Liste bétail'!$A$1:$B$65516,2,FALSE)),"",VLOOKUP(F743,'[1]Liste bétail'!$A$1:$B$65516,2,FALSE))</f>
        <v>BARBADOS</v>
      </c>
      <c r="K743" s="3" t="str">
        <f>IF(_xlfn.XLOOKUP(D743,'[1]Liste bétail'!A:A,'[1]Liste bétail'!D:D,"")=0,"",_xlfn.XLOOKUP(D743,'[1]Liste bétail'!A:A,'[1]Liste bétail'!D:D,""))</f>
        <v/>
      </c>
      <c r="L743" s="3" t="str">
        <f>IF(_xlfn.XLOOKUP(F743,'[1]Liste bétail'!A:A,'[1]Liste bétail'!D:D,"")=0,"",_xlfn.XLOOKUP(F743,'[1]Liste bétail'!A:A,'[1]Liste bétail'!D:D,""))</f>
        <v>2V</v>
      </c>
      <c r="M743" s="3">
        <f t="shared" si="42"/>
        <v>1</v>
      </c>
      <c r="N743" s="3" t="str">
        <f t="shared" si="41"/>
        <v/>
      </c>
      <c r="O743" s="1"/>
      <c r="P743" s="1" t="str">
        <f t="shared" si="43"/>
        <v>L70_L115</v>
      </c>
    </row>
    <row r="744" spans="1:16" ht="11" customHeight="1" x14ac:dyDescent="0.45">
      <c r="A744" s="10">
        <v>743</v>
      </c>
      <c r="B744" s="16" t="s">
        <v>8</v>
      </c>
      <c r="C744" s="16">
        <v>46196</v>
      </c>
      <c r="D744" s="11">
        <v>26</v>
      </c>
      <c r="E744" s="12" t="s">
        <v>9</v>
      </c>
      <c r="F744" s="11">
        <v>50</v>
      </c>
      <c r="G744" s="11" t="str">
        <f>IF(ISERROR(VLOOKUP(D744,'[1]Liste bétail'!$A$1:$B$65516,2,FALSE)),"",VLOOKUP(D744,'[1]Liste bétail'!$A$1:$B$65516,2,FALSE))</f>
        <v>BENZÉBÉ</v>
      </c>
      <c r="H744" s="11" t="str">
        <f t="shared" si="40"/>
        <v>-</v>
      </c>
      <c r="I744" s="11" t="str">
        <f>IF(ISERROR(VLOOKUP(F744,'[1]Liste bétail'!$A$1:$B$65516,2,FALSE)),"",VLOOKUP(F744,'[1]Liste bétail'!$A$1:$B$65516,2,FALSE))</f>
        <v>ASTUCE</v>
      </c>
      <c r="K744" s="3" t="str">
        <f>IF(_xlfn.XLOOKUP(D744,'[1]Liste bétail'!A:A,'[1]Liste bétail'!D:D,"")=0,"",_xlfn.XLOOKUP(D744,'[1]Liste bétail'!A:A,'[1]Liste bétail'!D:D,""))</f>
        <v/>
      </c>
      <c r="L744" s="3" t="str">
        <f>IF(_xlfn.XLOOKUP(F744,'[1]Liste bétail'!A:A,'[1]Liste bétail'!D:D,"")=0,"",_xlfn.XLOOKUP(F744,'[1]Liste bétail'!A:A,'[1]Liste bétail'!D:D,""))</f>
        <v>IV</v>
      </c>
      <c r="M744" s="3">
        <f t="shared" si="42"/>
        <v>1</v>
      </c>
      <c r="N744" s="3" t="str">
        <f t="shared" si="41"/>
        <v/>
      </c>
      <c r="O744" s="1"/>
      <c r="P744" s="1" t="str">
        <f t="shared" si="43"/>
        <v>L26_L50</v>
      </c>
    </row>
    <row r="745" spans="1:16" ht="11" customHeight="1" x14ac:dyDescent="0.45">
      <c r="A745" s="10">
        <v>744</v>
      </c>
      <c r="B745" s="16" t="s">
        <v>8</v>
      </c>
      <c r="C745" s="16">
        <v>46196</v>
      </c>
      <c r="D745" s="11">
        <v>8</v>
      </c>
      <c r="E745" s="12" t="s">
        <v>9</v>
      </c>
      <c r="F745" s="11">
        <v>58</v>
      </c>
      <c r="G745" s="11" t="str">
        <f>IF(ISERROR(VLOOKUP(D745,'[1]Liste bétail'!$A$1:$B$65516,2,FALSE)),"",VLOOKUP(D745,'[1]Liste bétail'!$A$1:$B$65516,2,FALSE))</f>
        <v>PENSEE</v>
      </c>
      <c r="H745" s="11" t="str">
        <f t="shared" si="40"/>
        <v>-</v>
      </c>
      <c r="I745" s="11" t="str">
        <f>IF(ISERROR(VLOOKUP(F745,'[1]Liste bétail'!$A$1:$B$65516,2,FALSE)),"",VLOOKUP(F745,'[1]Liste bétail'!$A$1:$B$65516,2,FALSE))</f>
        <v>NEROBI</v>
      </c>
      <c r="K745" s="3" t="str">
        <f>IF(_xlfn.XLOOKUP(D745,'[1]Liste bétail'!A:A,'[1]Liste bétail'!D:D,"")=0,"",_xlfn.XLOOKUP(D745,'[1]Liste bétail'!A:A,'[1]Liste bétail'!D:D,""))</f>
        <v/>
      </c>
      <c r="L745" s="3" t="str">
        <f>IF(_xlfn.XLOOKUP(F745,'[1]Liste bétail'!A:A,'[1]Liste bétail'!D:D,"")=0,"",_xlfn.XLOOKUP(F745,'[1]Liste bétail'!A:A,'[1]Liste bétail'!D:D,""))</f>
        <v>2V</v>
      </c>
      <c r="M745" s="3">
        <f t="shared" si="42"/>
        <v>1</v>
      </c>
      <c r="N745" s="3" t="str">
        <f t="shared" si="41"/>
        <v/>
      </c>
      <c r="O745" s="1"/>
      <c r="P745" s="1" t="str">
        <f t="shared" si="43"/>
        <v>L8_L58</v>
      </c>
    </row>
    <row r="746" spans="1:16" ht="11" customHeight="1" x14ac:dyDescent="0.45">
      <c r="A746" s="10">
        <v>745</v>
      </c>
      <c r="B746" s="16" t="s">
        <v>8</v>
      </c>
      <c r="C746" s="16">
        <v>46196</v>
      </c>
      <c r="D746" s="11">
        <v>8</v>
      </c>
      <c r="E746" s="12" t="s">
        <v>9</v>
      </c>
      <c r="F746" s="11">
        <v>79</v>
      </c>
      <c r="G746" s="11" t="str">
        <f>IF(ISERROR(VLOOKUP(D746,'[1]Liste bétail'!$A$1:$B$65516,2,FALSE)),"",VLOOKUP(D746,'[1]Liste bétail'!$A$1:$B$65516,2,FALSE))</f>
        <v>PENSEE</v>
      </c>
      <c r="H746" s="11" t="str">
        <f t="shared" si="40"/>
        <v>-</v>
      </c>
      <c r="I746" s="11" t="str">
        <f>IF(ISERROR(VLOOKUP(F746,'[1]Liste bétail'!$A$1:$B$65516,2,FALSE)),"",VLOOKUP(F746,'[1]Liste bétail'!$A$1:$B$65516,2,FALSE))</f>
        <v>VACARME</v>
      </c>
      <c r="K746" s="3" t="str">
        <f>IF(_xlfn.XLOOKUP(D746,'[1]Liste bétail'!A:A,'[1]Liste bétail'!D:D,"")=0,"",_xlfn.XLOOKUP(D746,'[1]Liste bétail'!A:A,'[1]Liste bétail'!D:D,""))</f>
        <v/>
      </c>
      <c r="L746" s="3" t="str">
        <f>IF(_xlfn.XLOOKUP(F746,'[1]Liste bétail'!A:A,'[1]Liste bétail'!D:D,"")=0,"",_xlfn.XLOOKUP(F746,'[1]Liste bétail'!A:A,'[1]Liste bétail'!D:D,""))</f>
        <v>2V</v>
      </c>
      <c r="M746" s="3">
        <f t="shared" si="42"/>
        <v>1</v>
      </c>
      <c r="N746" s="3" t="str">
        <f t="shared" si="41"/>
        <v/>
      </c>
      <c r="O746" s="1"/>
      <c r="P746" s="1" t="str">
        <f t="shared" si="43"/>
        <v>L8_L79</v>
      </c>
    </row>
    <row r="747" spans="1:16" ht="11" customHeight="1" x14ac:dyDescent="0.45">
      <c r="A747" s="10">
        <v>746</v>
      </c>
      <c r="B747" s="16" t="s">
        <v>8</v>
      </c>
      <c r="C747" s="16">
        <v>46196</v>
      </c>
      <c r="D747" s="11">
        <v>21</v>
      </c>
      <c r="E747" s="12" t="s">
        <v>9</v>
      </c>
      <c r="F747" s="11">
        <v>55</v>
      </c>
      <c r="G747" s="11" t="str">
        <f>IF(ISERROR(VLOOKUP(D747,'[1]Liste bétail'!$A$1:$B$65516,2,FALSE)),"",VLOOKUP(D747,'[1]Liste bétail'!$A$1:$B$65516,2,FALSE))</f>
        <v>PANENKA</v>
      </c>
      <c r="H747" s="11" t="str">
        <f t="shared" si="40"/>
        <v>-</v>
      </c>
      <c r="I747" s="11" t="str">
        <f>IF(ISERROR(VLOOKUP(F747,'[1]Liste bétail'!$A$1:$B$65516,2,FALSE)),"",VLOOKUP(F747,'[1]Liste bétail'!$A$1:$B$65516,2,FALSE))</f>
        <v>AYA</v>
      </c>
      <c r="K747" s="3" t="str">
        <f>IF(_xlfn.XLOOKUP(D747,'[1]Liste bétail'!A:A,'[1]Liste bétail'!D:D,"")=0,"",_xlfn.XLOOKUP(D747,'[1]Liste bétail'!A:A,'[1]Liste bétail'!D:D,""))</f>
        <v>IV</v>
      </c>
      <c r="L747" s="3" t="str">
        <f>IF(_xlfn.XLOOKUP(F747,'[1]Liste bétail'!A:A,'[1]Liste bétail'!D:D,"")=0,"",_xlfn.XLOOKUP(F747,'[1]Liste bétail'!A:A,'[1]Liste bétail'!D:D,""))</f>
        <v/>
      </c>
      <c r="M747" s="3">
        <f t="shared" si="42"/>
        <v>1</v>
      </c>
      <c r="N747" s="3" t="str">
        <f t="shared" si="41"/>
        <v/>
      </c>
      <c r="O747" s="1"/>
      <c r="P747" s="1" t="str">
        <f t="shared" si="43"/>
        <v>L21_L55</v>
      </c>
    </row>
    <row r="748" spans="1:16" ht="11" customHeight="1" x14ac:dyDescent="0.45">
      <c r="A748" s="10">
        <v>747</v>
      </c>
      <c r="B748" s="16" t="s">
        <v>8</v>
      </c>
      <c r="C748" s="16">
        <v>46196</v>
      </c>
      <c r="D748" s="11">
        <v>23</v>
      </c>
      <c r="E748" s="12" t="s">
        <v>12</v>
      </c>
      <c r="F748" s="11">
        <v>63</v>
      </c>
      <c r="G748" s="11" t="str">
        <f>IF(ISERROR(VLOOKUP(D748,'[1]Liste bétail'!$A$1:$B$65516,2,FALSE)),"",VLOOKUP(D748,'[1]Liste bétail'!$A$1:$B$65516,2,FALSE))</f>
        <v>BENYA</v>
      </c>
      <c r="H748" s="11" t="str">
        <f t="shared" ref="H748:H846" si="44">E748</f>
        <v>&gt;</v>
      </c>
      <c r="I748" s="11" t="str">
        <f>IF(ISERROR(VLOOKUP(F748,'[1]Liste bétail'!$A$1:$B$65516,2,FALSE)),"",VLOOKUP(F748,'[1]Liste bétail'!$A$1:$B$65516,2,FALSE))</f>
        <v>FAROUK</v>
      </c>
      <c r="K748" s="3" t="str">
        <f>IF(_xlfn.XLOOKUP(D748,'[1]Liste bétail'!A:A,'[1]Liste bétail'!D:D,"")=0,"",_xlfn.XLOOKUP(D748,'[1]Liste bétail'!A:A,'[1]Liste bétail'!D:D,""))</f>
        <v>2V</v>
      </c>
      <c r="L748" s="3" t="str">
        <f>IF(_xlfn.XLOOKUP(F748,'[1]Liste bétail'!A:A,'[1]Liste bétail'!D:D,"")=0,"",_xlfn.XLOOKUP(F748,'[1]Liste bétail'!A:A,'[1]Liste bétail'!D:D,""))</f>
        <v>2V</v>
      </c>
      <c r="M748" s="3" t="str">
        <f t="shared" si="42"/>
        <v>2V</v>
      </c>
      <c r="N748" s="3" t="str">
        <f t="shared" si="41"/>
        <v>2V</v>
      </c>
      <c r="O748" s="1"/>
      <c r="P748" s="1" t="str">
        <f t="shared" si="43"/>
        <v>L23_L63</v>
      </c>
    </row>
    <row r="749" spans="1:16" ht="11" customHeight="1" x14ac:dyDescent="0.45">
      <c r="A749" s="10">
        <v>748</v>
      </c>
      <c r="B749" s="16" t="s">
        <v>8</v>
      </c>
      <c r="C749" s="16">
        <v>46196</v>
      </c>
      <c r="D749" s="11">
        <v>15</v>
      </c>
      <c r="E749" s="12" t="s">
        <v>9</v>
      </c>
      <c r="F749" s="11">
        <v>4</v>
      </c>
      <c r="G749" s="11" t="str">
        <f>IF(ISERROR(VLOOKUP(D749,'[1]Liste bétail'!$A$1:$B$65516,2,FALSE)),"",VLOOKUP(D749,'[1]Liste bétail'!$A$1:$B$65516,2,FALSE))</f>
        <v>ZARA</v>
      </c>
      <c r="H749" s="11" t="str">
        <f t="shared" si="44"/>
        <v>-</v>
      </c>
      <c r="I749" s="11" t="str">
        <f>IF(ISERROR(VLOOKUP(F749,'[1]Liste bétail'!$A$1:$B$65516,2,FALSE)),"",VLOOKUP(F749,'[1]Liste bétail'!$A$1:$B$65516,2,FALSE))</f>
        <v>JAHL</v>
      </c>
      <c r="K749" s="3" t="str">
        <f>IF(_xlfn.XLOOKUP(D749,'[1]Liste bétail'!A:A,'[1]Liste bétail'!D:D,"")=0,"",_xlfn.XLOOKUP(D749,'[1]Liste bétail'!A:A,'[1]Liste bétail'!D:D,""))</f>
        <v>IV</v>
      </c>
      <c r="L749" s="3" t="str">
        <f>IF(_xlfn.XLOOKUP(F749,'[1]Liste bétail'!A:A,'[1]Liste bétail'!D:D,"")=0,"",_xlfn.XLOOKUP(F749,'[1]Liste bétail'!A:A,'[1]Liste bétail'!D:D,""))</f>
        <v>2V</v>
      </c>
      <c r="M749" s="3">
        <f t="shared" si="42"/>
        <v>1</v>
      </c>
      <c r="N749" s="3" t="str">
        <f t="shared" si="41"/>
        <v/>
      </c>
      <c r="O749" s="1"/>
      <c r="P749" s="1" t="str">
        <f t="shared" si="43"/>
        <v>L4_L15</v>
      </c>
    </row>
    <row r="750" spans="1:16" ht="11" customHeight="1" x14ac:dyDescent="0.45">
      <c r="A750" s="10">
        <v>749</v>
      </c>
      <c r="B750" s="16" t="s">
        <v>8</v>
      </c>
      <c r="C750" s="16">
        <v>46196</v>
      </c>
      <c r="D750" s="11">
        <v>112</v>
      </c>
      <c r="E750" s="12" t="s">
        <v>9</v>
      </c>
      <c r="F750" s="11">
        <v>131</v>
      </c>
      <c r="G750" s="11" t="str">
        <f>IF(ISERROR(VLOOKUP(D750,'[1]Liste bétail'!$A$1:$B$65516,2,FALSE)),"",VLOOKUP(D750,'[1]Liste bétail'!$A$1:$B$65516,2,FALSE))</f>
        <v>VALENCIA</v>
      </c>
      <c r="H750" s="11" t="str">
        <f t="shared" si="44"/>
        <v>-</v>
      </c>
      <c r="I750" s="11" t="str">
        <f>IF(ISERROR(VLOOKUP(F750,'[1]Liste bétail'!$A$1:$B$65516,2,FALSE)),"",VLOOKUP(F750,'[1]Liste bétail'!$A$1:$B$65516,2,FALSE))</f>
        <v>ANTARES</v>
      </c>
      <c r="K750" s="3" t="str">
        <f>IF(_xlfn.XLOOKUP(D750,'[1]Liste bétail'!A:A,'[1]Liste bétail'!D:D,"")=0,"",_xlfn.XLOOKUP(D750,'[1]Liste bétail'!A:A,'[1]Liste bétail'!D:D,""))</f>
        <v>IV</v>
      </c>
      <c r="L750" s="3" t="str">
        <f>IF(_xlfn.XLOOKUP(F750,'[1]Liste bétail'!A:A,'[1]Liste bétail'!D:D,"")=0,"",_xlfn.XLOOKUP(F750,'[1]Liste bétail'!A:A,'[1]Liste bétail'!D:D,""))</f>
        <v>IV</v>
      </c>
      <c r="M750" s="3" t="str">
        <f t="shared" si="42"/>
        <v>IV</v>
      </c>
      <c r="N750" s="3" t="str">
        <f t="shared" si="41"/>
        <v>IV</v>
      </c>
      <c r="O750" s="1"/>
      <c r="P750" s="1" t="str">
        <f t="shared" si="43"/>
        <v>L112_L131</v>
      </c>
    </row>
    <row r="751" spans="1:16" ht="11" customHeight="1" x14ac:dyDescent="0.45">
      <c r="A751" s="10">
        <v>750</v>
      </c>
      <c r="B751" s="16" t="s">
        <v>8</v>
      </c>
      <c r="C751" s="16">
        <v>46196</v>
      </c>
      <c r="D751" s="11">
        <v>55</v>
      </c>
      <c r="E751" s="12" t="s">
        <v>9</v>
      </c>
      <c r="F751" s="11">
        <v>12</v>
      </c>
      <c r="G751" s="11" t="str">
        <f>IF(ISERROR(VLOOKUP(D751,'[1]Liste bétail'!$A$1:$B$65516,2,FALSE)),"",VLOOKUP(D751,'[1]Liste bétail'!$A$1:$B$65516,2,FALSE))</f>
        <v>AYA</v>
      </c>
      <c r="H751" s="11" t="str">
        <f t="shared" si="44"/>
        <v>-</v>
      </c>
      <c r="I751" s="11" t="str">
        <f>IF(ISERROR(VLOOKUP(F751,'[1]Liste bétail'!$A$1:$B$65516,2,FALSE)),"",VLOOKUP(F751,'[1]Liste bétail'!$A$1:$B$65516,2,FALSE))</f>
        <v>KORONA</v>
      </c>
      <c r="K751" s="3" t="str">
        <f>IF(_xlfn.XLOOKUP(D751,'[1]Liste bétail'!A:A,'[1]Liste bétail'!D:D,"")=0,"",_xlfn.XLOOKUP(D751,'[1]Liste bétail'!A:A,'[1]Liste bétail'!D:D,""))</f>
        <v/>
      </c>
      <c r="L751" s="3" t="str">
        <f>IF(_xlfn.XLOOKUP(F751,'[1]Liste bétail'!A:A,'[1]Liste bétail'!D:D,"")=0,"",_xlfn.XLOOKUP(F751,'[1]Liste bétail'!A:A,'[1]Liste bétail'!D:D,""))</f>
        <v/>
      </c>
      <c r="M751" s="3" t="str">
        <f t="shared" si="42"/>
        <v/>
      </c>
      <c r="N751" s="3" t="str">
        <f t="shared" si="41"/>
        <v/>
      </c>
      <c r="O751" s="1"/>
      <c r="P751" s="1" t="str">
        <f t="shared" si="43"/>
        <v>L12_L55</v>
      </c>
    </row>
    <row r="752" spans="1:16" ht="11" customHeight="1" x14ac:dyDescent="0.45">
      <c r="A752" s="10">
        <v>751</v>
      </c>
      <c r="B752" s="16" t="s">
        <v>8</v>
      </c>
      <c r="C752" s="16">
        <v>46196</v>
      </c>
      <c r="D752" s="11">
        <v>104</v>
      </c>
      <c r="E752" s="12" t="s">
        <v>9</v>
      </c>
      <c r="F752" s="11">
        <v>66</v>
      </c>
      <c r="G752" s="11" t="str">
        <f>IF(ISERROR(VLOOKUP(D752,'[1]Liste bétail'!$A$1:$B$65516,2,FALSE)),"",VLOOKUP(D752,'[1]Liste bétail'!$A$1:$B$65516,2,FALSE))</f>
        <v>REINON</v>
      </c>
      <c r="H752" s="11" t="str">
        <f t="shared" si="44"/>
        <v>-</v>
      </c>
      <c r="I752" s="11" t="str">
        <f>IF(ISERROR(VLOOKUP(F752,'[1]Liste bétail'!$A$1:$B$65516,2,FALSE)),"",VLOOKUP(F752,'[1]Liste bétail'!$A$1:$B$65516,2,FALSE))</f>
        <v>PARIA</v>
      </c>
      <c r="K752" s="3" t="str">
        <f>IF(_xlfn.XLOOKUP(D752,'[1]Liste bétail'!A:A,'[1]Liste bétail'!D:D,"")=0,"",_xlfn.XLOOKUP(D752,'[1]Liste bétail'!A:A,'[1]Liste bétail'!D:D,""))</f>
        <v>IV</v>
      </c>
      <c r="L752" s="3" t="str">
        <f>IF(_xlfn.XLOOKUP(F752,'[1]Liste bétail'!A:A,'[1]Liste bétail'!D:D,"")=0,"",_xlfn.XLOOKUP(F752,'[1]Liste bétail'!A:A,'[1]Liste bétail'!D:D,""))</f>
        <v>2V</v>
      </c>
      <c r="M752" s="3">
        <f t="shared" si="42"/>
        <v>1</v>
      </c>
      <c r="N752" s="3" t="str">
        <f t="shared" si="41"/>
        <v/>
      </c>
      <c r="O752" s="1"/>
      <c r="P752" s="1" t="str">
        <f t="shared" si="43"/>
        <v>L66_L104</v>
      </c>
    </row>
    <row r="753" spans="1:16" ht="11" customHeight="1" x14ac:dyDescent="0.45">
      <c r="A753" s="10">
        <v>752</v>
      </c>
      <c r="B753" s="16" t="s">
        <v>8</v>
      </c>
      <c r="C753" s="16">
        <v>46196</v>
      </c>
      <c r="D753" s="11">
        <v>97</v>
      </c>
      <c r="E753" s="12" t="s">
        <v>9</v>
      </c>
      <c r="F753" s="11">
        <v>98</v>
      </c>
      <c r="G753" s="11" t="str">
        <f>IF(ISERROR(VLOOKUP(D753,'[1]Liste bétail'!$A$1:$B$65516,2,FALSE)),"",VLOOKUP(D753,'[1]Liste bétail'!$A$1:$B$65516,2,FALSE))</f>
        <v>FRAGOLA</v>
      </c>
      <c r="H753" s="11" t="str">
        <f t="shared" si="44"/>
        <v>-</v>
      </c>
      <c r="I753" s="11" t="str">
        <f>IF(ISERROR(VLOOKUP(F753,'[1]Liste bétail'!$A$1:$B$65516,2,FALSE)),"",VLOOKUP(F753,'[1]Liste bétail'!$A$1:$B$65516,2,FALSE))</f>
        <v>PEPITA</v>
      </c>
      <c r="K753" s="3" t="str">
        <f>IF(_xlfn.XLOOKUP(D753,'[1]Liste bétail'!A:A,'[1]Liste bétail'!D:D,"")=0,"",_xlfn.XLOOKUP(D753,'[1]Liste bétail'!A:A,'[1]Liste bétail'!D:D,""))</f>
        <v/>
      </c>
      <c r="L753" s="3" t="str">
        <f>IF(_xlfn.XLOOKUP(F753,'[1]Liste bétail'!A:A,'[1]Liste bétail'!D:D,"")=0,"",_xlfn.XLOOKUP(F753,'[1]Liste bétail'!A:A,'[1]Liste bétail'!D:D,""))</f>
        <v>V</v>
      </c>
      <c r="M753" s="3">
        <f t="shared" si="42"/>
        <v>1</v>
      </c>
      <c r="N753" s="3" t="str">
        <f t="shared" ref="N753:N851" si="45">IF(M753&lt;2,"",M753)</f>
        <v/>
      </c>
      <c r="O753" s="1"/>
      <c r="P753" s="1" t="str">
        <f t="shared" si="43"/>
        <v>L97_L98</v>
      </c>
    </row>
    <row r="754" spans="1:16" ht="11" customHeight="1" x14ac:dyDescent="0.45">
      <c r="A754" s="10">
        <v>753</v>
      </c>
      <c r="B754" s="16" t="s">
        <v>8</v>
      </c>
      <c r="C754" s="16">
        <v>46196</v>
      </c>
      <c r="D754" s="11">
        <v>33</v>
      </c>
      <c r="E754" s="12" t="s">
        <v>12</v>
      </c>
      <c r="F754" s="11">
        <v>73</v>
      </c>
      <c r="G754" s="11" t="str">
        <f>IF(ISERROR(VLOOKUP(D754,'[1]Liste bétail'!$A$1:$B$65516,2,FALSE)),"",VLOOKUP(D754,'[1]Liste bétail'!$A$1:$B$65516,2,FALSE))</f>
        <v>CHANTILLY</v>
      </c>
      <c r="H754" s="11" t="str">
        <f t="shared" si="44"/>
        <v>&gt;</v>
      </c>
      <c r="I754" s="11" t="str">
        <f>IF(ISERROR(VLOOKUP(F754,'[1]Liste bétail'!$A$1:$B$65516,2,FALSE)),"",VLOOKUP(F754,'[1]Liste bétail'!$A$1:$B$65516,2,FALSE))</f>
        <v>DORA</v>
      </c>
      <c r="K754" s="3" t="str">
        <f>IF(_xlfn.XLOOKUP(D754,'[1]Liste bétail'!A:A,'[1]Liste bétail'!D:D,"")=0,"",_xlfn.XLOOKUP(D754,'[1]Liste bétail'!A:A,'[1]Liste bétail'!D:D,""))</f>
        <v>2V</v>
      </c>
      <c r="L754" s="3" t="str">
        <f>IF(_xlfn.XLOOKUP(F754,'[1]Liste bétail'!A:A,'[1]Liste bétail'!D:D,"")=0,"",_xlfn.XLOOKUP(F754,'[1]Liste bétail'!A:A,'[1]Liste bétail'!D:D,""))</f>
        <v>V</v>
      </c>
      <c r="M754" s="3">
        <f t="shared" ref="M754:M852" si="46">IF(K754=L754,L754,1)</f>
        <v>1</v>
      </c>
      <c r="N754" s="3" t="str">
        <f t="shared" si="45"/>
        <v/>
      </c>
      <c r="O754" s="1"/>
      <c r="P754" s="1" t="str">
        <f t="shared" si="43"/>
        <v>L33_L73</v>
      </c>
    </row>
    <row r="755" spans="1:16" ht="11" customHeight="1" x14ac:dyDescent="0.45">
      <c r="A755" s="10">
        <v>754</v>
      </c>
      <c r="B755" s="16" t="s">
        <v>8</v>
      </c>
      <c r="C755" s="16">
        <v>46196</v>
      </c>
      <c r="D755" s="11">
        <v>57</v>
      </c>
      <c r="E755" s="12" t="s">
        <v>9</v>
      </c>
      <c r="F755" s="11">
        <v>120</v>
      </c>
      <c r="G755" s="11" t="str">
        <f>IF(ISERROR(VLOOKUP(D755,'[1]Liste bétail'!$A$1:$B$65516,2,FALSE)),"",VLOOKUP(D755,'[1]Liste bétail'!$A$1:$B$65516,2,FALSE))</f>
        <v>FRISSON</v>
      </c>
      <c r="H755" s="11" t="str">
        <f t="shared" si="44"/>
        <v>-</v>
      </c>
      <c r="I755" s="11" t="str">
        <f>IF(ISERROR(VLOOKUP(F755,'[1]Liste bétail'!$A$1:$B$65516,2,FALSE)),"",VLOOKUP(F755,'[1]Liste bétail'!$A$1:$B$65516,2,FALSE))</f>
        <v>TORNADE</v>
      </c>
      <c r="K755" s="3" t="str">
        <f>IF(_xlfn.XLOOKUP(D755,'[1]Liste bétail'!A:A,'[1]Liste bétail'!D:D,"")=0,"",_xlfn.XLOOKUP(D755,'[1]Liste bétail'!A:A,'[1]Liste bétail'!D:D,""))</f>
        <v/>
      </c>
      <c r="L755" s="3" t="str">
        <f>IF(_xlfn.XLOOKUP(F755,'[1]Liste bétail'!A:A,'[1]Liste bétail'!D:D,"")=0,"",_xlfn.XLOOKUP(F755,'[1]Liste bétail'!A:A,'[1]Liste bétail'!D:D,""))</f>
        <v>IV</v>
      </c>
      <c r="M755" s="3">
        <f t="shared" si="46"/>
        <v>1</v>
      </c>
      <c r="N755" s="3" t="str">
        <f t="shared" si="45"/>
        <v/>
      </c>
      <c r="O755" s="1"/>
      <c r="P755" s="1" t="str">
        <f t="shared" si="43"/>
        <v>L57_L120</v>
      </c>
    </row>
    <row r="756" spans="1:16" ht="11" customHeight="1" x14ac:dyDescent="0.45">
      <c r="A756" s="10">
        <v>755</v>
      </c>
      <c r="B756" s="16" t="s">
        <v>8</v>
      </c>
      <c r="C756" s="16">
        <v>46196</v>
      </c>
      <c r="D756" s="11">
        <v>33</v>
      </c>
      <c r="E756" s="12" t="s">
        <v>9</v>
      </c>
      <c r="F756" s="11">
        <v>6</v>
      </c>
      <c r="G756" s="11" t="str">
        <f>IF(ISERROR(VLOOKUP(D756,'[1]Liste bétail'!$A$1:$B$65516,2,FALSE)),"",VLOOKUP(D756,'[1]Liste bétail'!$A$1:$B$65516,2,FALSE))</f>
        <v>CHANTILLY</v>
      </c>
      <c r="H756" s="11" t="str">
        <f t="shared" si="44"/>
        <v>-</v>
      </c>
      <c r="I756" s="11" t="str">
        <f>IF(ISERROR(VLOOKUP(F756,'[1]Liste bétail'!$A$1:$B$65516,2,FALSE)),"",VLOOKUP(F756,'[1]Liste bétail'!$A$1:$B$65516,2,FALSE))</f>
        <v>MADRID</v>
      </c>
      <c r="K756" s="3" t="str">
        <f>IF(_xlfn.XLOOKUP(D756,'[1]Liste bétail'!A:A,'[1]Liste bétail'!D:D,"")=0,"",_xlfn.XLOOKUP(D756,'[1]Liste bétail'!A:A,'[1]Liste bétail'!D:D,""))</f>
        <v>2V</v>
      </c>
      <c r="L756" s="3" t="str">
        <f>IF(_xlfn.XLOOKUP(F756,'[1]Liste bétail'!A:A,'[1]Liste bétail'!D:D,"")=0,"",_xlfn.XLOOKUP(F756,'[1]Liste bétail'!A:A,'[1]Liste bétail'!D:D,""))</f>
        <v/>
      </c>
      <c r="M756" s="3">
        <f t="shared" si="46"/>
        <v>1</v>
      </c>
      <c r="N756" s="3" t="str">
        <f t="shared" si="45"/>
        <v/>
      </c>
      <c r="O756" s="1"/>
      <c r="P756" s="1" t="str">
        <f t="shared" si="43"/>
        <v>L6_L33</v>
      </c>
    </row>
    <row r="757" spans="1:16" ht="11" customHeight="1" x14ac:dyDescent="0.45">
      <c r="A757" s="10">
        <v>756</v>
      </c>
      <c r="B757" s="16" t="s">
        <v>8</v>
      </c>
      <c r="C757" s="16">
        <v>46196</v>
      </c>
      <c r="D757" s="11">
        <v>124</v>
      </c>
      <c r="E757" s="12" t="s">
        <v>12</v>
      </c>
      <c r="F757" s="11">
        <v>12</v>
      </c>
      <c r="G757" s="11" t="str">
        <f>IF(ISERROR(VLOOKUP(D757,'[1]Liste bétail'!$A$1:$B$65516,2,FALSE)),"",VLOOKUP(D757,'[1]Liste bétail'!$A$1:$B$65516,2,FALSE))</f>
        <v>COQUINE</v>
      </c>
      <c r="H757" s="11" t="str">
        <f t="shared" si="44"/>
        <v>&gt;</v>
      </c>
      <c r="I757" s="11" t="str">
        <f>IF(ISERROR(VLOOKUP(F757,'[1]Liste bétail'!$A$1:$B$65516,2,FALSE)),"",VLOOKUP(F757,'[1]Liste bétail'!$A$1:$B$65516,2,FALSE))</f>
        <v>KORONA</v>
      </c>
      <c r="K757" s="3" t="str">
        <f>IF(_xlfn.XLOOKUP(D757,'[1]Liste bétail'!A:A,'[1]Liste bétail'!D:D,"")=0,"",_xlfn.XLOOKUP(D757,'[1]Liste bétail'!A:A,'[1]Liste bétail'!D:D,""))</f>
        <v>2V</v>
      </c>
      <c r="L757" s="3" t="str">
        <f>IF(_xlfn.XLOOKUP(F757,'[1]Liste bétail'!A:A,'[1]Liste bétail'!D:D,"")=0,"",_xlfn.XLOOKUP(F757,'[1]Liste bétail'!A:A,'[1]Liste bétail'!D:D,""))</f>
        <v/>
      </c>
      <c r="M757" s="3">
        <f t="shared" si="46"/>
        <v>1</v>
      </c>
      <c r="N757" s="3" t="str">
        <f t="shared" si="45"/>
        <v/>
      </c>
      <c r="O757" s="1"/>
      <c r="P757" s="1" t="str">
        <f t="shared" si="43"/>
        <v>L12_L124</v>
      </c>
    </row>
    <row r="758" spans="1:16" ht="11" customHeight="1" x14ac:dyDescent="0.45">
      <c r="A758" s="10">
        <v>757</v>
      </c>
      <c r="B758" s="16" t="s">
        <v>8</v>
      </c>
      <c r="C758" s="16">
        <v>46196</v>
      </c>
      <c r="D758" s="11">
        <v>12</v>
      </c>
      <c r="E758" s="12" t="s">
        <v>12</v>
      </c>
      <c r="F758" s="11">
        <v>119</v>
      </c>
      <c r="G758" s="11" t="str">
        <f>IF(ISERROR(VLOOKUP(D758,'[1]Liste bétail'!$A$1:$B$65516,2,FALSE)),"",VLOOKUP(D758,'[1]Liste bétail'!$A$1:$B$65516,2,FALSE))</f>
        <v>KORONA</v>
      </c>
      <c r="H758" s="11" t="str">
        <f t="shared" si="44"/>
        <v>&gt;</v>
      </c>
      <c r="I758" s="11" t="str">
        <f>IF(ISERROR(VLOOKUP(F758,'[1]Liste bétail'!$A$1:$B$65516,2,FALSE)),"",VLOOKUP(F758,'[1]Liste bétail'!$A$1:$B$65516,2,FALSE))</f>
        <v>CALCUTTA</v>
      </c>
      <c r="K758" s="3" t="str">
        <f>IF(_xlfn.XLOOKUP(D758,'[1]Liste bétail'!A:A,'[1]Liste bétail'!D:D,"")=0,"",_xlfn.XLOOKUP(D758,'[1]Liste bétail'!A:A,'[1]Liste bétail'!D:D,""))</f>
        <v/>
      </c>
      <c r="L758" s="3" t="str">
        <f>IF(_xlfn.XLOOKUP(F758,'[1]Liste bétail'!A:A,'[1]Liste bétail'!D:D,"")=0,"",_xlfn.XLOOKUP(F758,'[1]Liste bétail'!A:A,'[1]Liste bétail'!D:D,""))</f>
        <v/>
      </c>
      <c r="M758" s="3" t="str">
        <f t="shared" si="46"/>
        <v/>
      </c>
      <c r="N758" s="3" t="str">
        <f t="shared" si="45"/>
        <v/>
      </c>
      <c r="O758" s="1"/>
      <c r="P758" s="1" t="str">
        <f t="shared" si="43"/>
        <v>L12_L119</v>
      </c>
    </row>
    <row r="759" spans="1:16" ht="11" customHeight="1" x14ac:dyDescent="0.45">
      <c r="A759" s="10">
        <v>758</v>
      </c>
      <c r="B759" s="16" t="s">
        <v>8</v>
      </c>
      <c r="C759" s="16">
        <v>46196</v>
      </c>
      <c r="D759" s="11">
        <v>1</v>
      </c>
      <c r="E759" s="12" t="s">
        <v>9</v>
      </c>
      <c r="F759" s="11">
        <v>33</v>
      </c>
      <c r="G759" s="11" t="str">
        <f>IF(ISERROR(VLOOKUP(D759,'[1]Liste bétail'!$A$1:$B$65516,2,FALSE)),"",VLOOKUP(D759,'[1]Liste bétail'!$A$1:$B$65516,2,FALSE))</f>
        <v>BACARA</v>
      </c>
      <c r="H759" s="11" t="str">
        <f t="shared" si="44"/>
        <v>-</v>
      </c>
      <c r="I759" s="11" t="str">
        <f>IF(ISERROR(VLOOKUP(F759,'[1]Liste bétail'!$A$1:$B$65516,2,FALSE)),"",VLOOKUP(F759,'[1]Liste bétail'!$A$1:$B$65516,2,FALSE))</f>
        <v>CHANTILLY</v>
      </c>
      <c r="K759" s="3" t="str">
        <f>IF(_xlfn.XLOOKUP(D759,'[1]Liste bétail'!A:A,'[1]Liste bétail'!D:D,"")=0,"",_xlfn.XLOOKUP(D759,'[1]Liste bétail'!A:A,'[1]Liste bétail'!D:D,""))</f>
        <v/>
      </c>
      <c r="L759" s="3" t="str">
        <f>IF(_xlfn.XLOOKUP(F759,'[1]Liste bétail'!A:A,'[1]Liste bétail'!D:D,"")=0,"",_xlfn.XLOOKUP(F759,'[1]Liste bétail'!A:A,'[1]Liste bétail'!D:D,""))</f>
        <v>2V</v>
      </c>
      <c r="M759" s="3">
        <f t="shared" si="46"/>
        <v>1</v>
      </c>
      <c r="N759" s="3" t="str">
        <f t="shared" si="45"/>
        <v/>
      </c>
      <c r="O759" s="1"/>
      <c r="P759" s="1" t="str">
        <f t="shared" si="43"/>
        <v>L1_L33</v>
      </c>
    </row>
    <row r="760" spans="1:16" ht="11" customHeight="1" x14ac:dyDescent="0.45">
      <c r="A760" s="10">
        <v>759</v>
      </c>
      <c r="B760" s="16" t="s">
        <v>8</v>
      </c>
      <c r="C760" s="16">
        <v>46196</v>
      </c>
      <c r="D760" s="11">
        <v>119</v>
      </c>
      <c r="E760" s="12" t="s">
        <v>9</v>
      </c>
      <c r="F760" s="11">
        <v>58</v>
      </c>
      <c r="G760" s="11" t="str">
        <f>IF(ISERROR(VLOOKUP(D760,'[1]Liste bétail'!$A$1:$B$65516,2,FALSE)),"",VLOOKUP(D760,'[1]Liste bétail'!$A$1:$B$65516,2,FALSE))</f>
        <v>CALCUTTA</v>
      </c>
      <c r="H760" s="11" t="str">
        <f t="shared" si="44"/>
        <v>-</v>
      </c>
      <c r="I760" s="11" t="str">
        <f>IF(ISERROR(VLOOKUP(F760,'[1]Liste bétail'!$A$1:$B$65516,2,FALSE)),"",VLOOKUP(F760,'[1]Liste bétail'!$A$1:$B$65516,2,FALSE))</f>
        <v>NEROBI</v>
      </c>
      <c r="K760" s="3" t="str">
        <f>IF(_xlfn.XLOOKUP(D760,'[1]Liste bétail'!A:A,'[1]Liste bétail'!D:D,"")=0,"",_xlfn.XLOOKUP(D760,'[1]Liste bétail'!A:A,'[1]Liste bétail'!D:D,""))</f>
        <v/>
      </c>
      <c r="L760" s="3" t="str">
        <f>IF(_xlfn.XLOOKUP(F760,'[1]Liste bétail'!A:A,'[1]Liste bétail'!D:D,"")=0,"",_xlfn.XLOOKUP(F760,'[1]Liste bétail'!A:A,'[1]Liste bétail'!D:D,""))</f>
        <v>2V</v>
      </c>
      <c r="M760" s="3">
        <f t="shared" si="46"/>
        <v>1</v>
      </c>
      <c r="N760" s="3" t="str">
        <f t="shared" si="45"/>
        <v/>
      </c>
      <c r="O760" s="1"/>
      <c r="P760" s="1" t="str">
        <f t="shared" si="43"/>
        <v>L58_L119</v>
      </c>
    </row>
    <row r="761" spans="1:16" ht="11" customHeight="1" x14ac:dyDescent="0.45">
      <c r="A761" s="10">
        <v>760</v>
      </c>
      <c r="B761" s="16" t="s">
        <v>8</v>
      </c>
      <c r="C761" s="16">
        <v>46196</v>
      </c>
      <c r="D761" s="11">
        <v>65</v>
      </c>
      <c r="E761" s="12" t="s">
        <v>9</v>
      </c>
      <c r="F761" s="11">
        <v>54</v>
      </c>
      <c r="G761" s="11" t="str">
        <f>IF(ISERROR(VLOOKUP(D761,'[1]Liste bétail'!$A$1:$B$65516,2,FALSE)),"",VLOOKUP(D761,'[1]Liste bétail'!$A$1:$B$65516,2,FALSE))</f>
        <v>RAFALE</v>
      </c>
      <c r="H761" s="11" t="str">
        <f t="shared" si="44"/>
        <v>-</v>
      </c>
      <c r="I761" s="11" t="str">
        <f>IF(ISERROR(VLOOKUP(F761,'[1]Liste bétail'!$A$1:$B$65516,2,FALSE)),"",VLOOKUP(F761,'[1]Liste bétail'!$A$1:$B$65516,2,FALSE))</f>
        <v>LAGINNA</v>
      </c>
      <c r="K761" s="3" t="str">
        <f>IF(_xlfn.XLOOKUP(D761,'[1]Liste bétail'!A:A,'[1]Liste bétail'!D:D,"")=0,"",_xlfn.XLOOKUP(D761,'[1]Liste bétail'!A:A,'[1]Liste bétail'!D:D,""))</f>
        <v/>
      </c>
      <c r="L761" s="3" t="str">
        <f>IF(_xlfn.XLOOKUP(F761,'[1]Liste bétail'!A:A,'[1]Liste bétail'!D:D,"")=0,"",_xlfn.XLOOKUP(F761,'[1]Liste bétail'!A:A,'[1]Liste bétail'!D:D,""))</f>
        <v>IV</v>
      </c>
      <c r="M761" s="3">
        <f t="shared" si="46"/>
        <v>1</v>
      </c>
      <c r="N761" s="3" t="str">
        <f t="shared" si="45"/>
        <v/>
      </c>
      <c r="O761" s="1"/>
      <c r="P761" s="1" t="str">
        <f t="shared" si="43"/>
        <v>L54_L65</v>
      </c>
    </row>
    <row r="762" spans="1:16" ht="11" customHeight="1" x14ac:dyDescent="0.45">
      <c r="A762" s="10">
        <v>761</v>
      </c>
      <c r="B762" s="16" t="s">
        <v>8</v>
      </c>
      <c r="C762" s="16">
        <v>46196</v>
      </c>
      <c r="D762" s="11">
        <v>84</v>
      </c>
      <c r="E762" s="12" t="s">
        <v>12</v>
      </c>
      <c r="F762" s="11">
        <v>14</v>
      </c>
      <c r="G762" s="11" t="str">
        <f>IF(ISERROR(VLOOKUP(D762,'[1]Liste bétail'!$A$1:$B$65516,2,FALSE)),"",VLOOKUP(D762,'[1]Liste bétail'!$A$1:$B$65516,2,FALSE))</f>
        <v>MIRAGE</v>
      </c>
      <c r="H762" s="11" t="str">
        <f t="shared" si="44"/>
        <v>&gt;</v>
      </c>
      <c r="I762" s="11" t="str">
        <f>IF(ISERROR(VLOOKUP(F762,'[1]Liste bétail'!$A$1:$B$65516,2,FALSE)),"",VLOOKUP(F762,'[1]Liste bétail'!$A$1:$B$65516,2,FALSE))</f>
        <v>NUBIE</v>
      </c>
      <c r="K762" s="3" t="str">
        <f>IF(_xlfn.XLOOKUP(D762,'[1]Liste bétail'!A:A,'[1]Liste bétail'!D:D,"")=0,"",_xlfn.XLOOKUP(D762,'[1]Liste bétail'!A:A,'[1]Liste bétail'!D:D,""))</f>
        <v/>
      </c>
      <c r="L762" s="3" t="str">
        <f>IF(_xlfn.XLOOKUP(F762,'[1]Liste bétail'!A:A,'[1]Liste bétail'!D:D,"")=0,"",_xlfn.XLOOKUP(F762,'[1]Liste bétail'!A:A,'[1]Liste bétail'!D:D,""))</f>
        <v/>
      </c>
      <c r="M762" s="3" t="str">
        <f t="shared" si="46"/>
        <v/>
      </c>
      <c r="N762" s="3" t="str">
        <f t="shared" si="45"/>
        <v/>
      </c>
      <c r="O762" s="1"/>
      <c r="P762" s="1" t="str">
        <f t="shared" si="43"/>
        <v>L14_L84</v>
      </c>
    </row>
    <row r="763" spans="1:16" ht="11" customHeight="1" x14ac:dyDescent="0.45">
      <c r="A763" s="10">
        <v>762</v>
      </c>
      <c r="B763" s="16" t="s">
        <v>8</v>
      </c>
      <c r="C763" s="16">
        <v>46196</v>
      </c>
      <c r="D763" s="11">
        <v>68</v>
      </c>
      <c r="E763" s="12" t="s">
        <v>9</v>
      </c>
      <c r="F763" s="11">
        <v>5</v>
      </c>
      <c r="G763" s="11" t="str">
        <f>IF(ISERROR(VLOOKUP(D763,'[1]Liste bétail'!$A$1:$B$65516,2,FALSE)),"",VLOOKUP(D763,'[1]Liste bétail'!$A$1:$B$65516,2,FALSE))</f>
        <v>AYOUTO</v>
      </c>
      <c r="H763" s="11" t="str">
        <f t="shared" si="44"/>
        <v>-</v>
      </c>
      <c r="I763" s="11" t="str">
        <f>IF(ISERROR(VLOOKUP(F763,'[1]Liste bétail'!$A$1:$B$65516,2,FALSE)),"",VLOOKUP(F763,'[1]Liste bétail'!$A$1:$B$65516,2,FALSE))</f>
        <v>BARQUETTE</v>
      </c>
      <c r="K763" s="3" t="str">
        <f>IF(_xlfn.XLOOKUP(D763,'[1]Liste bétail'!A:A,'[1]Liste bétail'!D:D,"")=0,"",_xlfn.XLOOKUP(D763,'[1]Liste bétail'!A:A,'[1]Liste bétail'!D:D,""))</f>
        <v>2V</v>
      </c>
      <c r="L763" s="3" t="str">
        <f>IF(_xlfn.XLOOKUP(F763,'[1]Liste bétail'!A:A,'[1]Liste bétail'!D:D,"")=0,"",_xlfn.XLOOKUP(F763,'[1]Liste bétail'!A:A,'[1]Liste bétail'!D:D,""))</f>
        <v>IV</v>
      </c>
      <c r="M763" s="3">
        <f t="shared" si="46"/>
        <v>1</v>
      </c>
      <c r="N763" s="3" t="str">
        <f t="shared" si="45"/>
        <v/>
      </c>
      <c r="O763" s="1"/>
      <c r="P763" s="1" t="str">
        <f t="shared" si="43"/>
        <v>L5_L68</v>
      </c>
    </row>
    <row r="764" spans="1:16" ht="11" customHeight="1" x14ac:dyDescent="0.45">
      <c r="A764" s="10">
        <v>763</v>
      </c>
      <c r="B764" s="16" t="s">
        <v>8</v>
      </c>
      <c r="C764" s="16">
        <v>46196</v>
      </c>
      <c r="D764" s="11">
        <v>24</v>
      </c>
      <c r="E764" s="12" t="s">
        <v>9</v>
      </c>
      <c r="F764" s="11">
        <v>106</v>
      </c>
      <c r="G764" s="11" t="str">
        <f>IF(ISERROR(VLOOKUP(D764,'[1]Liste bétail'!$A$1:$B$65516,2,FALSE)),"",VLOOKUP(D764,'[1]Liste bétail'!$A$1:$B$65516,2,FALSE))</f>
        <v>BENKIPIC</v>
      </c>
      <c r="H764" s="11" t="str">
        <f t="shared" si="44"/>
        <v>-</v>
      </c>
      <c r="I764" s="11" t="str">
        <f>IF(ISERROR(VLOOKUP(F764,'[1]Liste bétail'!$A$1:$B$65516,2,FALSE)),"",VLOOKUP(F764,'[1]Liste bétail'!$A$1:$B$65516,2,FALSE))</f>
        <v>MISTRAL</v>
      </c>
      <c r="K764" s="3" t="str">
        <f>IF(_xlfn.XLOOKUP(D764,'[1]Liste bétail'!A:A,'[1]Liste bétail'!D:D,"")=0,"",_xlfn.XLOOKUP(D764,'[1]Liste bétail'!A:A,'[1]Liste bétail'!D:D,""))</f>
        <v>2V</v>
      </c>
      <c r="L764" s="3" t="str">
        <f>IF(_xlfn.XLOOKUP(F764,'[1]Liste bétail'!A:A,'[1]Liste bétail'!D:D,"")=0,"",_xlfn.XLOOKUP(F764,'[1]Liste bétail'!A:A,'[1]Liste bétail'!D:D,""))</f>
        <v>2V</v>
      </c>
      <c r="M764" s="3" t="str">
        <f t="shared" si="46"/>
        <v>2V</v>
      </c>
      <c r="N764" s="3" t="str">
        <f t="shared" si="45"/>
        <v>2V</v>
      </c>
      <c r="O764" s="1"/>
      <c r="P764" s="1" t="str">
        <f t="shared" si="43"/>
        <v>L24_L106</v>
      </c>
    </row>
    <row r="765" spans="1:16" ht="11" customHeight="1" x14ac:dyDescent="0.45">
      <c r="A765" s="10">
        <v>764</v>
      </c>
      <c r="B765" s="16" t="s">
        <v>8</v>
      </c>
      <c r="C765" s="16">
        <v>46196</v>
      </c>
      <c r="D765" s="11">
        <v>90</v>
      </c>
      <c r="E765" s="12" t="s">
        <v>9</v>
      </c>
      <c r="F765" s="11">
        <v>124</v>
      </c>
      <c r="G765" s="11" t="str">
        <f>IF(ISERROR(VLOOKUP(D765,'[1]Liste bétail'!$A$1:$B$65516,2,FALSE)),"",VLOOKUP(D765,'[1]Liste bétail'!$A$1:$B$65516,2,FALSE))</f>
        <v>FLACA</v>
      </c>
      <c r="H765" s="11" t="str">
        <f t="shared" si="44"/>
        <v>-</v>
      </c>
      <c r="I765" s="11" t="str">
        <f>IF(ISERROR(VLOOKUP(F765,'[1]Liste bétail'!$A$1:$B$65516,2,FALSE)),"",VLOOKUP(F765,'[1]Liste bétail'!$A$1:$B$65516,2,FALSE))</f>
        <v>COQUINE</v>
      </c>
      <c r="K765" s="3" t="str">
        <f>IF(_xlfn.XLOOKUP(D765,'[1]Liste bétail'!A:A,'[1]Liste bétail'!D:D,"")=0,"",_xlfn.XLOOKUP(D765,'[1]Liste bétail'!A:A,'[1]Liste bétail'!D:D,""))</f>
        <v>2V</v>
      </c>
      <c r="L765" s="3" t="str">
        <f>IF(_xlfn.XLOOKUP(F765,'[1]Liste bétail'!A:A,'[1]Liste bétail'!D:D,"")=0,"",_xlfn.XLOOKUP(F765,'[1]Liste bétail'!A:A,'[1]Liste bétail'!D:D,""))</f>
        <v>2V</v>
      </c>
      <c r="M765" s="3" t="str">
        <f t="shared" si="46"/>
        <v>2V</v>
      </c>
      <c r="N765" s="3" t="str">
        <f t="shared" si="45"/>
        <v>2V</v>
      </c>
      <c r="O765" s="1"/>
      <c r="P765" s="1" t="str">
        <f t="shared" si="43"/>
        <v>L90_L124</v>
      </c>
    </row>
    <row r="766" spans="1:16" ht="11" customHeight="1" x14ac:dyDescent="0.45">
      <c r="A766" s="10">
        <v>765</v>
      </c>
      <c r="B766" s="16" t="s">
        <v>8</v>
      </c>
      <c r="C766" s="16">
        <v>46196</v>
      </c>
      <c r="D766" s="11">
        <v>89</v>
      </c>
      <c r="E766" s="12" t="s">
        <v>9</v>
      </c>
      <c r="F766" s="11">
        <v>6</v>
      </c>
      <c r="G766" s="11" t="str">
        <f>IF(ISERROR(VLOOKUP(D766,'[1]Liste bétail'!$A$1:$B$65516,2,FALSE)),"",VLOOKUP(D766,'[1]Liste bétail'!$A$1:$B$65516,2,FALSE))</f>
        <v>MASCARA</v>
      </c>
      <c r="H766" s="11" t="str">
        <f t="shared" si="44"/>
        <v>-</v>
      </c>
      <c r="I766" s="11" t="str">
        <f>IF(ISERROR(VLOOKUP(F766,'[1]Liste bétail'!$A$1:$B$65516,2,FALSE)),"",VLOOKUP(F766,'[1]Liste bétail'!$A$1:$B$65516,2,FALSE))</f>
        <v>MADRID</v>
      </c>
      <c r="K766" s="3" t="str">
        <f>IF(_xlfn.XLOOKUP(D766,'[1]Liste bétail'!A:A,'[1]Liste bétail'!D:D,"")=0,"",_xlfn.XLOOKUP(D766,'[1]Liste bétail'!A:A,'[1]Liste bétail'!D:D,""))</f>
        <v>2V</v>
      </c>
      <c r="L766" s="3" t="str">
        <f>IF(_xlfn.XLOOKUP(F766,'[1]Liste bétail'!A:A,'[1]Liste bétail'!D:D,"")=0,"",_xlfn.XLOOKUP(F766,'[1]Liste bétail'!A:A,'[1]Liste bétail'!D:D,""))</f>
        <v/>
      </c>
      <c r="M766" s="3">
        <f t="shared" si="46"/>
        <v>1</v>
      </c>
      <c r="N766" s="3" t="str">
        <f t="shared" si="45"/>
        <v/>
      </c>
      <c r="O766" s="1"/>
      <c r="P766" s="1" t="str">
        <f t="shared" si="43"/>
        <v>L6_L89</v>
      </c>
    </row>
    <row r="767" spans="1:16" ht="11" customHeight="1" x14ac:dyDescent="0.45">
      <c r="A767" s="10">
        <v>766</v>
      </c>
      <c r="B767" s="16" t="s">
        <v>8</v>
      </c>
      <c r="C767" s="16">
        <v>46196</v>
      </c>
      <c r="D767" s="11">
        <v>119</v>
      </c>
      <c r="E767" s="12" t="s">
        <v>9</v>
      </c>
      <c r="F767" s="11">
        <v>89</v>
      </c>
      <c r="G767" s="11" t="str">
        <f>IF(ISERROR(VLOOKUP(D767,'[1]Liste bétail'!$A$1:$B$65516,2,FALSE)),"",VLOOKUP(D767,'[1]Liste bétail'!$A$1:$B$65516,2,FALSE))</f>
        <v>CALCUTTA</v>
      </c>
      <c r="H767" s="11" t="str">
        <f t="shared" si="44"/>
        <v>-</v>
      </c>
      <c r="I767" s="11" t="str">
        <f>IF(ISERROR(VLOOKUP(F767,'[1]Liste bétail'!$A$1:$B$65516,2,FALSE)),"",VLOOKUP(F767,'[1]Liste bétail'!$A$1:$B$65516,2,FALSE))</f>
        <v>MASCARA</v>
      </c>
      <c r="K767" s="3" t="str">
        <f>IF(_xlfn.XLOOKUP(D767,'[1]Liste bétail'!A:A,'[1]Liste bétail'!D:D,"")=0,"",_xlfn.XLOOKUP(D767,'[1]Liste bétail'!A:A,'[1]Liste bétail'!D:D,""))</f>
        <v/>
      </c>
      <c r="L767" s="3" t="str">
        <f>IF(_xlfn.XLOOKUP(F767,'[1]Liste bétail'!A:A,'[1]Liste bétail'!D:D,"")=0,"",_xlfn.XLOOKUP(F767,'[1]Liste bétail'!A:A,'[1]Liste bétail'!D:D,""))</f>
        <v>2V</v>
      </c>
      <c r="M767" s="3">
        <f t="shared" si="46"/>
        <v>1</v>
      </c>
      <c r="N767" s="3" t="str">
        <f t="shared" si="45"/>
        <v/>
      </c>
      <c r="O767" s="1"/>
      <c r="P767" s="1" t="str">
        <f t="shared" si="43"/>
        <v>L89_L119</v>
      </c>
    </row>
    <row r="768" spans="1:16" ht="11" customHeight="1" x14ac:dyDescent="0.45">
      <c r="A768" s="10">
        <v>767</v>
      </c>
      <c r="B768" s="16" t="s">
        <v>8</v>
      </c>
      <c r="C768" s="16">
        <v>46196</v>
      </c>
      <c r="D768" s="11">
        <v>6</v>
      </c>
      <c r="E768" s="12" t="s">
        <v>12</v>
      </c>
      <c r="F768" s="11">
        <v>2</v>
      </c>
      <c r="G768" s="11" t="str">
        <f>IF(ISERROR(VLOOKUP(D768,'[1]Liste bétail'!$A$1:$B$65516,2,FALSE)),"",VLOOKUP(D768,'[1]Liste bétail'!$A$1:$B$65516,2,FALSE))</f>
        <v>MADRID</v>
      </c>
      <c r="H768" s="11" t="str">
        <f t="shared" si="44"/>
        <v>&gt;</v>
      </c>
      <c r="I768" s="11" t="str">
        <f>IF(ISERROR(VLOOKUP(F768,'[1]Liste bétail'!$A$1:$B$65516,2,FALSE)),"",VLOOKUP(F768,'[1]Liste bétail'!$A$1:$B$65516,2,FALSE))</f>
        <v>JAKI</v>
      </c>
      <c r="K768" s="3" t="str">
        <f>IF(_xlfn.XLOOKUP(D768,'[1]Liste bétail'!A:A,'[1]Liste bétail'!D:D,"")=0,"",_xlfn.XLOOKUP(D768,'[1]Liste bétail'!A:A,'[1]Liste bétail'!D:D,""))</f>
        <v/>
      </c>
      <c r="L768" s="3" t="str">
        <f>IF(_xlfn.XLOOKUP(F768,'[1]Liste bétail'!A:A,'[1]Liste bétail'!D:D,"")=0,"",_xlfn.XLOOKUP(F768,'[1]Liste bétail'!A:A,'[1]Liste bétail'!D:D,""))</f>
        <v>V</v>
      </c>
      <c r="M768" s="3">
        <f t="shared" si="46"/>
        <v>1</v>
      </c>
      <c r="N768" s="3" t="str">
        <f t="shared" si="45"/>
        <v/>
      </c>
      <c r="O768" s="1"/>
      <c r="P768" s="1" t="str">
        <f t="shared" si="43"/>
        <v>L2_L6</v>
      </c>
    </row>
    <row r="769" spans="1:16" ht="11" customHeight="1" x14ac:dyDescent="0.45">
      <c r="A769" s="10">
        <v>768</v>
      </c>
      <c r="B769" s="16" t="s">
        <v>8</v>
      </c>
      <c r="C769" s="16">
        <v>46196</v>
      </c>
      <c r="D769" s="11">
        <v>7</v>
      </c>
      <c r="E769" s="12" t="s">
        <v>9</v>
      </c>
      <c r="F769" s="11">
        <v>109</v>
      </c>
      <c r="G769" s="11" t="str">
        <f>IF(ISERROR(VLOOKUP(D769,'[1]Liste bétail'!$A$1:$B$65516,2,FALSE)),"",VLOOKUP(D769,'[1]Liste bétail'!$A$1:$B$65516,2,FALSE))</f>
        <v>NAIROBI</v>
      </c>
      <c r="H769" s="11" t="str">
        <f t="shared" si="44"/>
        <v>-</v>
      </c>
      <c r="I769" s="11" t="str">
        <f>IF(ISERROR(VLOOKUP(F769,'[1]Liste bétail'!$A$1:$B$65516,2,FALSE)),"",VLOOKUP(F769,'[1]Liste bétail'!$A$1:$B$65516,2,FALSE))</f>
        <v>BAMBINO III</v>
      </c>
      <c r="K769" s="3" t="str">
        <f>IF(_xlfn.XLOOKUP(D769,'[1]Liste bétail'!A:A,'[1]Liste bétail'!D:D,"")=0,"",_xlfn.XLOOKUP(D769,'[1]Liste bétail'!A:A,'[1]Liste bétail'!D:D,""))</f>
        <v/>
      </c>
      <c r="L769" s="3" t="str">
        <f>IF(_xlfn.XLOOKUP(F769,'[1]Liste bétail'!A:A,'[1]Liste bétail'!D:D,"")=0,"",_xlfn.XLOOKUP(F769,'[1]Liste bétail'!A:A,'[1]Liste bétail'!D:D,""))</f>
        <v>2V</v>
      </c>
      <c r="M769" s="3">
        <f t="shared" si="46"/>
        <v>1</v>
      </c>
      <c r="N769" s="3" t="str">
        <f t="shared" si="45"/>
        <v/>
      </c>
      <c r="O769" s="1"/>
      <c r="P769" s="1" t="str">
        <f t="shared" si="43"/>
        <v>L7_L109</v>
      </c>
    </row>
    <row r="770" spans="1:16" ht="11" customHeight="1" x14ac:dyDescent="0.45">
      <c r="A770" s="10">
        <v>769</v>
      </c>
      <c r="B770" s="16" t="s">
        <v>8</v>
      </c>
      <c r="C770" s="16">
        <v>46196</v>
      </c>
      <c r="D770" s="11">
        <v>25</v>
      </c>
      <c r="E770" s="12" t="s">
        <v>9</v>
      </c>
      <c r="F770" s="11">
        <v>106</v>
      </c>
      <c r="G770" s="11" t="str">
        <f>IF(ISERROR(VLOOKUP(D770,'[1]Liste bétail'!$A$1:$B$65516,2,FALSE)),"",VLOOKUP(D770,'[1]Liste bétail'!$A$1:$B$65516,2,FALSE))</f>
        <v>BENDOLLE</v>
      </c>
      <c r="H770" s="11" t="str">
        <f t="shared" si="44"/>
        <v>-</v>
      </c>
      <c r="I770" s="11" t="str">
        <f>IF(ISERROR(VLOOKUP(F770,'[1]Liste bétail'!$A$1:$B$65516,2,FALSE)),"",VLOOKUP(F770,'[1]Liste bétail'!$A$1:$B$65516,2,FALSE))</f>
        <v>MISTRAL</v>
      </c>
      <c r="K770" s="3" t="str">
        <f>IF(_xlfn.XLOOKUP(D770,'[1]Liste bétail'!A:A,'[1]Liste bétail'!D:D,"")=0,"",_xlfn.XLOOKUP(D770,'[1]Liste bétail'!A:A,'[1]Liste bétail'!D:D,""))</f>
        <v>V</v>
      </c>
      <c r="L770" s="3" t="str">
        <f>IF(_xlfn.XLOOKUP(F770,'[1]Liste bétail'!A:A,'[1]Liste bétail'!D:D,"")=0,"",_xlfn.XLOOKUP(F770,'[1]Liste bétail'!A:A,'[1]Liste bétail'!D:D,""))</f>
        <v>2V</v>
      </c>
      <c r="M770" s="3">
        <f t="shared" si="46"/>
        <v>1</v>
      </c>
      <c r="N770" s="3" t="str">
        <f t="shared" si="45"/>
        <v/>
      </c>
      <c r="O770" s="1"/>
      <c r="P770" s="1" t="str">
        <f t="shared" si="43"/>
        <v>L25_L106</v>
      </c>
    </row>
    <row r="771" spans="1:16" ht="11" customHeight="1" x14ac:dyDescent="0.45">
      <c r="A771" s="10">
        <v>770</v>
      </c>
      <c r="B771" s="16" t="s">
        <v>8</v>
      </c>
      <c r="C771" s="16">
        <v>46196</v>
      </c>
      <c r="D771" s="11">
        <v>119</v>
      </c>
      <c r="E771" s="12" t="s">
        <v>9</v>
      </c>
      <c r="F771" s="11">
        <v>56</v>
      </c>
      <c r="G771" s="11" t="str">
        <f>IF(ISERROR(VLOOKUP(D771,'[1]Liste bétail'!$A$1:$B$65516,2,FALSE)),"",VLOOKUP(D771,'[1]Liste bétail'!$A$1:$B$65516,2,FALSE))</f>
        <v>CALCUTTA</v>
      </c>
      <c r="H771" s="11" t="str">
        <f t="shared" si="44"/>
        <v>-</v>
      </c>
      <c r="I771" s="11" t="str">
        <f>IF(ISERROR(VLOOKUP(F771,'[1]Liste bétail'!$A$1:$B$65516,2,FALSE)),"",VLOOKUP(F771,'[1]Liste bétail'!$A$1:$B$65516,2,FALSE))</f>
        <v>ALOUETTE</v>
      </c>
      <c r="K771" s="3" t="str">
        <f>IF(_xlfn.XLOOKUP(D771,'[1]Liste bétail'!A:A,'[1]Liste bétail'!D:D,"")=0,"",_xlfn.XLOOKUP(D771,'[1]Liste bétail'!A:A,'[1]Liste bétail'!D:D,""))</f>
        <v/>
      </c>
      <c r="L771" s="3" t="str">
        <f>IF(_xlfn.XLOOKUP(F771,'[1]Liste bétail'!A:A,'[1]Liste bétail'!D:D,"")=0,"",_xlfn.XLOOKUP(F771,'[1]Liste bétail'!A:A,'[1]Liste bétail'!D:D,""))</f>
        <v>2V</v>
      </c>
      <c r="M771" s="3">
        <f t="shared" si="46"/>
        <v>1</v>
      </c>
      <c r="N771" s="3" t="str">
        <f t="shared" si="45"/>
        <v/>
      </c>
      <c r="O771" s="1"/>
      <c r="P771" s="1" t="str">
        <f t="shared" si="43"/>
        <v>L56_L119</v>
      </c>
    </row>
    <row r="772" spans="1:16" ht="11" customHeight="1" x14ac:dyDescent="0.45">
      <c r="A772" s="10">
        <v>771</v>
      </c>
      <c r="B772" s="16" t="s">
        <v>8</v>
      </c>
      <c r="C772" s="16">
        <v>46196</v>
      </c>
      <c r="D772" s="11">
        <v>19</v>
      </c>
      <c r="E772" s="12" t="s">
        <v>9</v>
      </c>
      <c r="F772" s="11">
        <v>59</v>
      </c>
      <c r="G772" s="11" t="str">
        <f>IF(ISERROR(VLOOKUP(D772,'[1]Liste bétail'!$A$1:$B$65516,2,FALSE)),"",VLOOKUP(D772,'[1]Liste bétail'!$A$1:$B$65516,2,FALSE))</f>
        <v>BENZITA</v>
      </c>
      <c r="H772" s="11" t="str">
        <f t="shared" ref="H772:H810" si="47">E772</f>
        <v>-</v>
      </c>
      <c r="I772" s="11" t="str">
        <f>IF(ISERROR(VLOOKUP(F772,'[1]Liste bétail'!$A$1:$B$65516,2,FALSE)),"",VLOOKUP(F772,'[1]Liste bétail'!$A$1:$B$65516,2,FALSE))</f>
        <v>AYO</v>
      </c>
      <c r="K772" s="3" t="str">
        <f>IF(_xlfn.XLOOKUP(D772,'[1]Liste bétail'!A:A,'[1]Liste bétail'!D:D,"")=0,"",_xlfn.XLOOKUP(D772,'[1]Liste bétail'!A:A,'[1]Liste bétail'!D:D,""))</f>
        <v/>
      </c>
      <c r="L772" s="3" t="str">
        <f>IF(_xlfn.XLOOKUP(F772,'[1]Liste bétail'!A:A,'[1]Liste bétail'!D:D,"")=0,"",_xlfn.XLOOKUP(F772,'[1]Liste bétail'!A:A,'[1]Liste bétail'!D:D,""))</f>
        <v/>
      </c>
      <c r="M772" s="3" t="str">
        <f t="shared" ref="M772:M810" si="48">IF(K772=L772,L772,1)</f>
        <v/>
      </c>
      <c r="N772" s="3" t="str">
        <f t="shared" ref="N772:N810" si="49">IF(M772&lt;2,"",M772)</f>
        <v/>
      </c>
      <c r="O772" s="1"/>
      <c r="P772" s="1" t="str">
        <f t="shared" ref="P772:P810" si="50">"L"&amp;TEXT(MIN(D772,F772),"0")&amp;"_L"&amp;TEXT(MAX(D772,F772),"0")</f>
        <v>L19_L59</v>
      </c>
    </row>
    <row r="773" spans="1:16" ht="11" customHeight="1" x14ac:dyDescent="0.45">
      <c r="A773" s="10">
        <v>772</v>
      </c>
      <c r="B773" s="17" t="s">
        <v>20</v>
      </c>
      <c r="C773" s="17">
        <v>46197</v>
      </c>
      <c r="D773" s="11">
        <v>88</v>
      </c>
      <c r="E773" s="12" t="s">
        <v>9</v>
      </c>
      <c r="F773" s="11">
        <v>26</v>
      </c>
      <c r="G773" s="11" t="str">
        <f>IF(ISERROR(VLOOKUP(D773,'[1]Liste bétail'!$A$1:$B$65516,2,FALSE)),"",VLOOKUP(D773,'[1]Liste bétail'!$A$1:$B$65516,2,FALSE))</f>
        <v>DAMARIS</v>
      </c>
      <c r="H773" s="11" t="str">
        <f t="shared" si="47"/>
        <v>-</v>
      </c>
      <c r="I773" s="11" t="str">
        <f>IF(ISERROR(VLOOKUP(F773,'[1]Liste bétail'!$A$1:$B$65516,2,FALSE)),"",VLOOKUP(F773,'[1]Liste bétail'!$A$1:$B$65516,2,FALSE))</f>
        <v>BENZÉBÉ</v>
      </c>
      <c r="K773" s="3" t="str">
        <f>IF(_xlfn.XLOOKUP(D773,'[1]Liste bétail'!A:A,'[1]Liste bétail'!D:D,"")=0,"",_xlfn.XLOOKUP(D773,'[1]Liste bétail'!A:A,'[1]Liste bétail'!D:D,""))</f>
        <v/>
      </c>
      <c r="L773" s="3" t="str">
        <f>IF(_xlfn.XLOOKUP(F773,'[1]Liste bétail'!A:A,'[1]Liste bétail'!D:D,"")=0,"",_xlfn.XLOOKUP(F773,'[1]Liste bétail'!A:A,'[1]Liste bétail'!D:D,""))</f>
        <v/>
      </c>
      <c r="M773" s="3" t="str">
        <f t="shared" si="48"/>
        <v/>
      </c>
      <c r="N773" s="3" t="str">
        <f t="shared" si="49"/>
        <v/>
      </c>
      <c r="O773" s="1"/>
      <c r="P773" s="1" t="str">
        <f t="shared" si="50"/>
        <v>L26_L88</v>
      </c>
    </row>
    <row r="774" spans="1:16" ht="11" customHeight="1" x14ac:dyDescent="0.45">
      <c r="A774" s="10">
        <v>773</v>
      </c>
      <c r="B774" s="17" t="s">
        <v>20</v>
      </c>
      <c r="C774" s="17">
        <v>46197</v>
      </c>
      <c r="D774" s="11">
        <v>54</v>
      </c>
      <c r="E774" s="12" t="s">
        <v>9</v>
      </c>
      <c r="F774" s="11">
        <v>51</v>
      </c>
      <c r="G774" s="11" t="str">
        <f>IF(ISERROR(VLOOKUP(D774,'[1]Liste bétail'!$A$1:$B$65516,2,FALSE)),"",VLOOKUP(D774,'[1]Liste bétail'!$A$1:$B$65516,2,FALSE))</f>
        <v>LAGINNA</v>
      </c>
      <c r="H774" s="11" t="str">
        <f t="shared" si="47"/>
        <v>-</v>
      </c>
      <c r="I774" s="11" t="str">
        <f>IF(ISERROR(VLOOKUP(F774,'[1]Liste bétail'!$A$1:$B$65516,2,FALSE)),"",VLOOKUP(F774,'[1]Liste bétail'!$A$1:$B$65516,2,FALSE))</f>
        <v>LANA</v>
      </c>
      <c r="K774" s="3" t="str">
        <f>IF(_xlfn.XLOOKUP(D774,'[1]Liste bétail'!A:A,'[1]Liste bétail'!D:D,"")=0,"",_xlfn.XLOOKUP(D774,'[1]Liste bétail'!A:A,'[1]Liste bétail'!D:D,""))</f>
        <v>IV</v>
      </c>
      <c r="L774" s="3" t="str">
        <f>IF(_xlfn.XLOOKUP(F774,'[1]Liste bétail'!A:A,'[1]Liste bétail'!D:D,"")=0,"",_xlfn.XLOOKUP(F774,'[1]Liste bétail'!A:A,'[1]Liste bétail'!D:D,""))</f>
        <v>2V</v>
      </c>
      <c r="M774" s="3">
        <f t="shared" si="48"/>
        <v>1</v>
      </c>
      <c r="N774" s="3" t="str">
        <f t="shared" si="49"/>
        <v/>
      </c>
      <c r="O774" s="1"/>
      <c r="P774" s="1" t="str">
        <f t="shared" si="50"/>
        <v>L51_L54</v>
      </c>
    </row>
    <row r="775" spans="1:16" ht="11" customHeight="1" x14ac:dyDescent="0.45">
      <c r="A775" s="10">
        <v>774</v>
      </c>
      <c r="B775" s="17" t="s">
        <v>20</v>
      </c>
      <c r="C775" s="17">
        <v>46197</v>
      </c>
      <c r="D775" s="11">
        <v>88</v>
      </c>
      <c r="E775" s="12" t="s">
        <v>9</v>
      </c>
      <c r="F775" s="11">
        <v>50</v>
      </c>
      <c r="G775" s="11" t="str">
        <f>IF(ISERROR(VLOOKUP(D775,'[1]Liste bétail'!$A$1:$B$65516,2,FALSE)),"",VLOOKUP(D775,'[1]Liste bétail'!$A$1:$B$65516,2,FALSE))</f>
        <v>DAMARIS</v>
      </c>
      <c r="H775" s="11" t="str">
        <f t="shared" si="47"/>
        <v>-</v>
      </c>
      <c r="I775" s="11" t="str">
        <f>IF(ISERROR(VLOOKUP(F775,'[1]Liste bétail'!$A$1:$B$65516,2,FALSE)),"",VLOOKUP(F775,'[1]Liste bétail'!$A$1:$B$65516,2,FALSE))</f>
        <v>ASTUCE</v>
      </c>
      <c r="K775" s="3" t="str">
        <f>IF(_xlfn.XLOOKUP(D775,'[1]Liste bétail'!A:A,'[1]Liste bétail'!D:D,"")=0,"",_xlfn.XLOOKUP(D775,'[1]Liste bétail'!A:A,'[1]Liste bétail'!D:D,""))</f>
        <v/>
      </c>
      <c r="L775" s="3" t="str">
        <f>IF(_xlfn.XLOOKUP(F775,'[1]Liste bétail'!A:A,'[1]Liste bétail'!D:D,"")=0,"",_xlfn.XLOOKUP(F775,'[1]Liste bétail'!A:A,'[1]Liste bétail'!D:D,""))</f>
        <v>IV</v>
      </c>
      <c r="M775" s="3">
        <f t="shared" si="48"/>
        <v>1</v>
      </c>
      <c r="N775" s="3" t="str">
        <f t="shared" si="49"/>
        <v/>
      </c>
      <c r="O775" s="1"/>
      <c r="P775" s="1" t="str">
        <f t="shared" si="50"/>
        <v>L50_L88</v>
      </c>
    </row>
    <row r="776" spans="1:16" ht="11" customHeight="1" x14ac:dyDescent="0.45">
      <c r="A776" s="10">
        <v>775</v>
      </c>
      <c r="B776" s="17" t="s">
        <v>20</v>
      </c>
      <c r="C776" s="17">
        <v>46197</v>
      </c>
      <c r="D776" s="11">
        <v>78</v>
      </c>
      <c r="E776" s="12" t="s">
        <v>9</v>
      </c>
      <c r="F776" s="11">
        <v>17</v>
      </c>
      <c r="G776" s="11" t="str">
        <f>IF(ISERROR(VLOOKUP(D776,'[1]Liste bétail'!$A$1:$B$65516,2,FALSE)),"",VLOOKUP(D776,'[1]Liste bétail'!$A$1:$B$65516,2,FALSE))</f>
        <v>VAGABONDE</v>
      </c>
      <c r="H776" s="11" t="str">
        <f t="shared" si="47"/>
        <v>-</v>
      </c>
      <c r="I776" s="11" t="str">
        <f>IF(ISERROR(VLOOKUP(F776,'[1]Liste bétail'!$A$1:$B$65516,2,FALSE)),"",VLOOKUP(F776,'[1]Liste bétail'!$A$1:$B$65516,2,FALSE))</f>
        <v>PANNKIPIC</v>
      </c>
      <c r="K776" s="3" t="str">
        <f>IF(_xlfn.XLOOKUP(D776,'[1]Liste bétail'!A:A,'[1]Liste bétail'!D:D,"")=0,"",_xlfn.XLOOKUP(D776,'[1]Liste bétail'!A:A,'[1]Liste bétail'!D:D,""))</f>
        <v/>
      </c>
      <c r="L776" s="3" t="str">
        <f>IF(_xlfn.XLOOKUP(F776,'[1]Liste bétail'!A:A,'[1]Liste bétail'!D:D,"")=0,"",_xlfn.XLOOKUP(F776,'[1]Liste bétail'!A:A,'[1]Liste bétail'!D:D,""))</f>
        <v>2V</v>
      </c>
      <c r="M776" s="3">
        <f t="shared" si="48"/>
        <v>1</v>
      </c>
      <c r="N776" s="3" t="str">
        <f t="shared" si="49"/>
        <v/>
      </c>
      <c r="O776" s="1"/>
      <c r="P776" s="1" t="str">
        <f t="shared" si="50"/>
        <v>L17_L78</v>
      </c>
    </row>
    <row r="777" spans="1:16" ht="11" customHeight="1" x14ac:dyDescent="0.45">
      <c r="A777" s="10">
        <v>776</v>
      </c>
      <c r="B777" s="17" t="s">
        <v>20</v>
      </c>
      <c r="C777" s="17">
        <v>46197</v>
      </c>
      <c r="D777" s="11">
        <v>102</v>
      </c>
      <c r="E777" s="12" t="s">
        <v>9</v>
      </c>
      <c r="F777" s="11">
        <v>77</v>
      </c>
      <c r="G777" s="11" t="str">
        <f>IF(ISERROR(VLOOKUP(D777,'[1]Liste bétail'!$A$1:$B$65516,2,FALSE)),"",VLOOKUP(D777,'[1]Liste bétail'!$A$1:$B$65516,2,FALSE))</f>
        <v>RASPILLE</v>
      </c>
      <c r="H777" s="11" t="str">
        <f t="shared" si="47"/>
        <v>-</v>
      </c>
      <c r="I777" s="11" t="str">
        <f>IF(ISERROR(VLOOKUP(F777,'[1]Liste bétail'!$A$1:$B$65516,2,FALSE)),"",VLOOKUP(F777,'[1]Liste bétail'!$A$1:$B$65516,2,FALSE))</f>
        <v>FELINDRA</v>
      </c>
      <c r="K777" s="3" t="str">
        <f>IF(_xlfn.XLOOKUP(D777,'[1]Liste bétail'!A:A,'[1]Liste bétail'!D:D,"")=0,"",_xlfn.XLOOKUP(D777,'[1]Liste bétail'!A:A,'[1]Liste bétail'!D:D,""))</f>
        <v/>
      </c>
      <c r="L777" s="3" t="str">
        <f>IF(_xlfn.XLOOKUP(F777,'[1]Liste bétail'!A:A,'[1]Liste bétail'!D:D,"")=0,"",_xlfn.XLOOKUP(F777,'[1]Liste bétail'!A:A,'[1]Liste bétail'!D:D,""))</f>
        <v/>
      </c>
      <c r="M777" s="3" t="str">
        <f t="shared" si="48"/>
        <v/>
      </c>
      <c r="N777" s="3" t="str">
        <f t="shared" si="49"/>
        <v/>
      </c>
      <c r="O777" s="1"/>
      <c r="P777" s="1" t="str">
        <f t="shared" si="50"/>
        <v>L77_L102</v>
      </c>
    </row>
    <row r="778" spans="1:16" ht="11" customHeight="1" x14ac:dyDescent="0.45">
      <c r="A778" s="10">
        <v>777</v>
      </c>
      <c r="B778" s="17" t="s">
        <v>20</v>
      </c>
      <c r="C778" s="17">
        <v>46197</v>
      </c>
      <c r="D778" s="11">
        <v>24</v>
      </c>
      <c r="E778" s="12" t="s">
        <v>9</v>
      </c>
      <c r="F778" s="11">
        <v>106</v>
      </c>
      <c r="G778" s="11" t="str">
        <f>IF(ISERROR(VLOOKUP(D778,'[1]Liste bétail'!$A$1:$B$65516,2,FALSE)),"",VLOOKUP(D778,'[1]Liste bétail'!$A$1:$B$65516,2,FALSE))</f>
        <v>BENKIPIC</v>
      </c>
      <c r="H778" s="11" t="str">
        <f t="shared" si="47"/>
        <v>-</v>
      </c>
      <c r="I778" s="11" t="str">
        <f>IF(ISERROR(VLOOKUP(F778,'[1]Liste bétail'!$A$1:$B$65516,2,FALSE)),"",VLOOKUP(F778,'[1]Liste bétail'!$A$1:$B$65516,2,FALSE))</f>
        <v>MISTRAL</v>
      </c>
      <c r="K778" s="3" t="str">
        <f>IF(_xlfn.XLOOKUP(D778,'[1]Liste bétail'!A:A,'[1]Liste bétail'!D:D,"")=0,"",_xlfn.XLOOKUP(D778,'[1]Liste bétail'!A:A,'[1]Liste bétail'!D:D,""))</f>
        <v>2V</v>
      </c>
      <c r="L778" s="3" t="str">
        <f>IF(_xlfn.XLOOKUP(F778,'[1]Liste bétail'!A:A,'[1]Liste bétail'!D:D,"")=0,"",_xlfn.XLOOKUP(F778,'[1]Liste bétail'!A:A,'[1]Liste bétail'!D:D,""))</f>
        <v>2V</v>
      </c>
      <c r="M778" s="3" t="str">
        <f t="shared" si="48"/>
        <v>2V</v>
      </c>
      <c r="N778" s="3" t="str">
        <f t="shared" si="49"/>
        <v>2V</v>
      </c>
      <c r="O778" s="1"/>
      <c r="P778" s="1" t="str">
        <f t="shared" si="50"/>
        <v>L24_L106</v>
      </c>
    </row>
    <row r="779" spans="1:16" ht="11" customHeight="1" x14ac:dyDescent="0.45">
      <c r="A779" s="10">
        <v>778</v>
      </c>
      <c r="B779" s="17" t="s">
        <v>20</v>
      </c>
      <c r="C779" s="17">
        <v>46197</v>
      </c>
      <c r="D779" s="11">
        <v>88</v>
      </c>
      <c r="E779" s="12" t="s">
        <v>9</v>
      </c>
      <c r="F779" s="11">
        <v>55</v>
      </c>
      <c r="G779" s="11" t="str">
        <f>IF(ISERROR(VLOOKUP(D779,'[1]Liste bétail'!$A$1:$B$65516,2,FALSE)),"",VLOOKUP(D779,'[1]Liste bétail'!$A$1:$B$65516,2,FALSE))</f>
        <v>DAMARIS</v>
      </c>
      <c r="H779" s="11" t="str">
        <f t="shared" si="47"/>
        <v>-</v>
      </c>
      <c r="I779" s="11" t="str">
        <f>IF(ISERROR(VLOOKUP(F779,'[1]Liste bétail'!$A$1:$B$65516,2,FALSE)),"",VLOOKUP(F779,'[1]Liste bétail'!$A$1:$B$65516,2,FALSE))</f>
        <v>AYA</v>
      </c>
      <c r="K779" s="3" t="str">
        <f>IF(_xlfn.XLOOKUP(D779,'[1]Liste bétail'!A:A,'[1]Liste bétail'!D:D,"")=0,"",_xlfn.XLOOKUP(D779,'[1]Liste bétail'!A:A,'[1]Liste bétail'!D:D,""))</f>
        <v/>
      </c>
      <c r="L779" s="3" t="str">
        <f>IF(_xlfn.XLOOKUP(F779,'[1]Liste bétail'!A:A,'[1]Liste bétail'!D:D,"")=0,"",_xlfn.XLOOKUP(F779,'[1]Liste bétail'!A:A,'[1]Liste bétail'!D:D,""))</f>
        <v/>
      </c>
      <c r="M779" s="3" t="str">
        <f t="shared" si="48"/>
        <v/>
      </c>
      <c r="N779" s="3" t="str">
        <f t="shared" si="49"/>
        <v/>
      </c>
      <c r="O779" s="1"/>
      <c r="P779" s="1" t="str">
        <f t="shared" si="50"/>
        <v>L55_L88</v>
      </c>
    </row>
    <row r="780" spans="1:16" ht="11" customHeight="1" x14ac:dyDescent="0.45">
      <c r="A780" s="10">
        <v>779</v>
      </c>
      <c r="B780" s="17" t="s">
        <v>20</v>
      </c>
      <c r="C780" s="17">
        <v>46197</v>
      </c>
      <c r="D780" s="11">
        <v>108</v>
      </c>
      <c r="E780" s="12" t="s">
        <v>9</v>
      </c>
      <c r="F780" s="11">
        <v>98</v>
      </c>
      <c r="G780" s="11" t="str">
        <f>IF(ISERROR(VLOOKUP(D780,'[1]Liste bétail'!$A$1:$B$65516,2,FALSE)),"",VLOOKUP(D780,'[1]Liste bétail'!$A$1:$B$65516,2,FALSE))</f>
        <v>BALOO</v>
      </c>
      <c r="H780" s="11" t="str">
        <f t="shared" si="47"/>
        <v>-</v>
      </c>
      <c r="I780" s="11" t="str">
        <f>IF(ISERROR(VLOOKUP(F780,'[1]Liste bétail'!$A$1:$B$65516,2,FALSE)),"",VLOOKUP(F780,'[1]Liste bétail'!$A$1:$B$65516,2,FALSE))</f>
        <v>PEPITA</v>
      </c>
      <c r="K780" s="3" t="str">
        <f>IF(_xlfn.XLOOKUP(D780,'[1]Liste bétail'!A:A,'[1]Liste bétail'!D:D,"")=0,"",_xlfn.XLOOKUP(D780,'[1]Liste bétail'!A:A,'[1]Liste bétail'!D:D,""))</f>
        <v/>
      </c>
      <c r="L780" s="3" t="str">
        <f>IF(_xlfn.XLOOKUP(F780,'[1]Liste bétail'!A:A,'[1]Liste bétail'!D:D,"")=0,"",_xlfn.XLOOKUP(F780,'[1]Liste bétail'!A:A,'[1]Liste bétail'!D:D,""))</f>
        <v>V</v>
      </c>
      <c r="M780" s="3">
        <f t="shared" si="48"/>
        <v>1</v>
      </c>
      <c r="N780" s="3" t="str">
        <f t="shared" si="49"/>
        <v/>
      </c>
      <c r="O780" s="1"/>
      <c r="P780" s="1" t="str">
        <f t="shared" si="50"/>
        <v>L98_L108</v>
      </c>
    </row>
    <row r="781" spans="1:16" ht="11" customHeight="1" x14ac:dyDescent="0.45">
      <c r="A781" s="10">
        <v>780</v>
      </c>
      <c r="B781" s="17" t="s">
        <v>20</v>
      </c>
      <c r="C781" s="17">
        <v>46197</v>
      </c>
      <c r="D781" s="11">
        <v>88</v>
      </c>
      <c r="E781" s="12" t="s">
        <v>9</v>
      </c>
      <c r="F781" s="11">
        <v>33</v>
      </c>
      <c r="G781" s="11" t="str">
        <f>IF(ISERROR(VLOOKUP(D781,'[1]Liste bétail'!$A$1:$B$65516,2,FALSE)),"",VLOOKUP(D781,'[1]Liste bétail'!$A$1:$B$65516,2,FALSE))</f>
        <v>DAMARIS</v>
      </c>
      <c r="H781" s="11" t="str">
        <f t="shared" si="47"/>
        <v>-</v>
      </c>
      <c r="I781" s="11" t="str">
        <f>IF(ISERROR(VLOOKUP(F781,'[1]Liste bétail'!$A$1:$B$65516,2,FALSE)),"",VLOOKUP(F781,'[1]Liste bétail'!$A$1:$B$65516,2,FALSE))</f>
        <v>CHANTILLY</v>
      </c>
      <c r="K781" s="3" t="str">
        <f>IF(_xlfn.XLOOKUP(D781,'[1]Liste bétail'!A:A,'[1]Liste bétail'!D:D,"")=0,"",_xlfn.XLOOKUP(D781,'[1]Liste bétail'!A:A,'[1]Liste bétail'!D:D,""))</f>
        <v/>
      </c>
      <c r="L781" s="3" t="str">
        <f>IF(_xlfn.XLOOKUP(F781,'[1]Liste bétail'!A:A,'[1]Liste bétail'!D:D,"")=0,"",_xlfn.XLOOKUP(F781,'[1]Liste bétail'!A:A,'[1]Liste bétail'!D:D,""))</f>
        <v>2V</v>
      </c>
      <c r="M781" s="3">
        <f t="shared" si="48"/>
        <v>1</v>
      </c>
      <c r="N781" s="3" t="str">
        <f t="shared" si="49"/>
        <v/>
      </c>
      <c r="O781" s="1"/>
      <c r="P781" s="1" t="str">
        <f t="shared" si="50"/>
        <v>L33_L88</v>
      </c>
    </row>
    <row r="782" spans="1:16" ht="11" customHeight="1" x14ac:dyDescent="0.45">
      <c r="A782" s="10">
        <v>781</v>
      </c>
      <c r="B782" s="17" t="s">
        <v>20</v>
      </c>
      <c r="C782" s="17">
        <v>46197</v>
      </c>
      <c r="D782" s="11">
        <v>77</v>
      </c>
      <c r="E782" s="12" t="s">
        <v>9</v>
      </c>
      <c r="F782" s="11">
        <v>34</v>
      </c>
      <c r="G782" s="11" t="str">
        <f>IF(ISERROR(VLOOKUP(D782,'[1]Liste bétail'!$A$1:$B$65516,2,FALSE)),"",VLOOKUP(D782,'[1]Liste bétail'!$A$1:$B$65516,2,FALSE))</f>
        <v>FELINDRA</v>
      </c>
      <c r="H782" s="11" t="str">
        <f t="shared" si="47"/>
        <v>-</v>
      </c>
      <c r="I782" s="11" t="str">
        <f>IF(ISERROR(VLOOKUP(F782,'[1]Liste bétail'!$A$1:$B$65516,2,FALSE)),"",VLOOKUP(F782,'[1]Liste bétail'!$A$1:$B$65516,2,FALSE))</f>
        <v>CHIQUITA</v>
      </c>
      <c r="K782" s="3" t="str">
        <f>IF(_xlfn.XLOOKUP(D782,'[1]Liste bétail'!A:A,'[1]Liste bétail'!D:D,"")=0,"",_xlfn.XLOOKUP(D782,'[1]Liste bétail'!A:A,'[1]Liste bétail'!D:D,""))</f>
        <v/>
      </c>
      <c r="L782" s="3" t="str">
        <f>IF(_xlfn.XLOOKUP(F782,'[1]Liste bétail'!A:A,'[1]Liste bétail'!D:D,"")=0,"",_xlfn.XLOOKUP(F782,'[1]Liste bétail'!A:A,'[1]Liste bétail'!D:D,""))</f>
        <v/>
      </c>
      <c r="M782" s="3" t="str">
        <f t="shared" si="48"/>
        <v/>
      </c>
      <c r="N782" s="3" t="str">
        <f t="shared" si="49"/>
        <v/>
      </c>
      <c r="O782" s="1"/>
      <c r="P782" s="1" t="str">
        <f t="shared" si="50"/>
        <v>L34_L77</v>
      </c>
    </row>
    <row r="783" spans="1:16" ht="11" customHeight="1" x14ac:dyDescent="0.45">
      <c r="A783" s="10">
        <v>782</v>
      </c>
      <c r="B783" s="17" t="s">
        <v>20</v>
      </c>
      <c r="C783" s="17">
        <v>46197</v>
      </c>
      <c r="D783" s="11">
        <v>37</v>
      </c>
      <c r="E783" s="12" t="s">
        <v>9</v>
      </c>
      <c r="F783" s="11">
        <v>3</v>
      </c>
      <c r="G783" s="11" t="str">
        <f>IF(ISERROR(VLOOKUP(D783,'[1]Liste bétail'!$A$1:$B$65516,2,FALSE)),"",VLOOKUP(D783,'[1]Liste bétail'!$A$1:$B$65516,2,FALSE))</f>
        <v>NECTARINE</v>
      </c>
      <c r="H783" s="11" t="str">
        <f t="shared" si="47"/>
        <v>-</v>
      </c>
      <c r="I783" s="11" t="str">
        <f>IF(ISERROR(VLOOKUP(F783,'[1]Liste bétail'!$A$1:$B$65516,2,FALSE)),"",VLOOKUP(F783,'[1]Liste bétail'!$A$1:$B$65516,2,FALSE))</f>
        <v>NANTAISE</v>
      </c>
      <c r="K783" s="3" t="str">
        <f>IF(_xlfn.XLOOKUP(D783,'[1]Liste bétail'!A:A,'[1]Liste bétail'!D:D,"")=0,"",_xlfn.XLOOKUP(D783,'[1]Liste bétail'!A:A,'[1]Liste bétail'!D:D,""))</f>
        <v>V</v>
      </c>
      <c r="L783" s="3" t="str">
        <f>IF(_xlfn.XLOOKUP(F783,'[1]Liste bétail'!A:A,'[1]Liste bétail'!D:D,"")=0,"",_xlfn.XLOOKUP(F783,'[1]Liste bétail'!A:A,'[1]Liste bétail'!D:D,""))</f>
        <v/>
      </c>
      <c r="M783" s="3">
        <f t="shared" si="48"/>
        <v>1</v>
      </c>
      <c r="N783" s="3" t="str">
        <f t="shared" si="49"/>
        <v/>
      </c>
      <c r="O783" s="1"/>
      <c r="P783" s="1" t="str">
        <f t="shared" si="50"/>
        <v>L3_L37</v>
      </c>
    </row>
    <row r="784" spans="1:16" ht="11" customHeight="1" x14ac:dyDescent="0.45">
      <c r="A784" s="10">
        <v>783</v>
      </c>
      <c r="B784" s="17" t="s">
        <v>20</v>
      </c>
      <c r="C784" s="17">
        <v>46197</v>
      </c>
      <c r="D784" s="11">
        <v>28</v>
      </c>
      <c r="E784" s="12" t="s">
        <v>9</v>
      </c>
      <c r="F784" s="11">
        <v>134</v>
      </c>
      <c r="G784" s="11" t="str">
        <f>IF(ISERROR(VLOOKUP(D784,'[1]Liste bétail'!$A$1:$B$65516,2,FALSE)),"",VLOOKUP(D784,'[1]Liste bétail'!$A$1:$B$65516,2,FALSE))</f>
        <v>CHANEL</v>
      </c>
      <c r="H784" s="11" t="str">
        <f t="shared" si="47"/>
        <v>-</v>
      </c>
      <c r="I784" s="11" t="str">
        <f>IF(ISERROR(VLOOKUP(F784,'[1]Liste bétail'!$A$1:$B$65516,2,FALSE)),"",VLOOKUP(F784,'[1]Liste bétail'!$A$1:$B$65516,2,FALSE))</f>
        <v>PRISMA</v>
      </c>
      <c r="K784" s="3" t="str">
        <f>IF(_xlfn.XLOOKUP(D784,'[1]Liste bétail'!A:A,'[1]Liste bétail'!D:D,"")=0,"",_xlfn.XLOOKUP(D784,'[1]Liste bétail'!A:A,'[1]Liste bétail'!D:D,""))</f>
        <v/>
      </c>
      <c r="L784" s="3" t="str">
        <f>IF(_xlfn.XLOOKUP(F784,'[1]Liste bétail'!A:A,'[1]Liste bétail'!D:D,"")=0,"",_xlfn.XLOOKUP(F784,'[1]Liste bétail'!A:A,'[1]Liste bétail'!D:D,""))</f>
        <v>IV</v>
      </c>
      <c r="M784" s="3">
        <f t="shared" si="48"/>
        <v>1</v>
      </c>
      <c r="N784" s="3" t="str">
        <f t="shared" si="49"/>
        <v/>
      </c>
      <c r="O784" s="1"/>
      <c r="P784" s="1" t="str">
        <f t="shared" si="50"/>
        <v>L28_L134</v>
      </c>
    </row>
    <row r="785" spans="1:16" ht="11" customHeight="1" x14ac:dyDescent="0.45">
      <c r="A785" s="10">
        <v>784</v>
      </c>
      <c r="B785" s="17" t="s">
        <v>20</v>
      </c>
      <c r="C785" s="17">
        <v>46197</v>
      </c>
      <c r="D785" s="11">
        <v>88</v>
      </c>
      <c r="E785" s="12" t="s">
        <v>9</v>
      </c>
      <c r="F785" s="11">
        <v>13</v>
      </c>
      <c r="G785" s="11" t="str">
        <f>IF(ISERROR(VLOOKUP(D785,'[1]Liste bétail'!$A$1:$B$65516,2,FALSE)),"",VLOOKUP(D785,'[1]Liste bétail'!$A$1:$B$65516,2,FALSE))</f>
        <v>DAMARIS</v>
      </c>
      <c r="H785" s="11" t="str">
        <f t="shared" si="47"/>
        <v>-</v>
      </c>
      <c r="I785" s="11" t="str">
        <f>IF(ISERROR(VLOOKUP(F785,'[1]Liste bétail'!$A$1:$B$65516,2,FALSE)),"",VLOOKUP(F785,'[1]Liste bétail'!$A$1:$B$65516,2,FALSE))</f>
        <v>ZEBULA</v>
      </c>
      <c r="K785" s="3" t="str">
        <f>IF(_xlfn.XLOOKUP(D785,'[1]Liste bétail'!A:A,'[1]Liste bétail'!D:D,"")=0,"",_xlfn.XLOOKUP(D785,'[1]Liste bétail'!A:A,'[1]Liste bétail'!D:D,""))</f>
        <v/>
      </c>
      <c r="L785" s="3" t="str">
        <f>IF(_xlfn.XLOOKUP(F785,'[1]Liste bétail'!A:A,'[1]Liste bétail'!D:D,"")=0,"",_xlfn.XLOOKUP(F785,'[1]Liste bétail'!A:A,'[1]Liste bétail'!D:D,""))</f>
        <v/>
      </c>
      <c r="M785" s="3" t="str">
        <f t="shared" si="48"/>
        <v/>
      </c>
      <c r="N785" s="3" t="str">
        <f t="shared" si="49"/>
        <v/>
      </c>
      <c r="O785" s="1"/>
      <c r="P785" s="1" t="str">
        <f t="shared" si="50"/>
        <v>L13_L88</v>
      </c>
    </row>
    <row r="786" spans="1:16" ht="11" customHeight="1" x14ac:dyDescent="0.45">
      <c r="A786" s="10">
        <v>785</v>
      </c>
      <c r="B786" s="17" t="s">
        <v>20</v>
      </c>
      <c r="C786" s="17">
        <v>46197</v>
      </c>
      <c r="D786" s="11">
        <v>88</v>
      </c>
      <c r="E786" s="12" t="s">
        <v>9</v>
      </c>
      <c r="F786" s="11">
        <v>12</v>
      </c>
      <c r="G786" s="11" t="str">
        <f>IF(ISERROR(VLOOKUP(D786,'[1]Liste bétail'!$A$1:$B$65516,2,FALSE)),"",VLOOKUP(D786,'[1]Liste bétail'!$A$1:$B$65516,2,FALSE))</f>
        <v>DAMARIS</v>
      </c>
      <c r="H786" s="11" t="str">
        <f t="shared" si="47"/>
        <v>-</v>
      </c>
      <c r="I786" s="11" t="str">
        <f>IF(ISERROR(VLOOKUP(F786,'[1]Liste bétail'!$A$1:$B$65516,2,FALSE)),"",VLOOKUP(F786,'[1]Liste bétail'!$A$1:$B$65516,2,FALSE))</f>
        <v>KORONA</v>
      </c>
      <c r="K786" s="3" t="str">
        <f>IF(_xlfn.XLOOKUP(D786,'[1]Liste bétail'!A:A,'[1]Liste bétail'!D:D,"")=0,"",_xlfn.XLOOKUP(D786,'[1]Liste bétail'!A:A,'[1]Liste bétail'!D:D,""))</f>
        <v/>
      </c>
      <c r="L786" s="3" t="str">
        <f>IF(_xlfn.XLOOKUP(F786,'[1]Liste bétail'!A:A,'[1]Liste bétail'!D:D,"")=0,"",_xlfn.XLOOKUP(F786,'[1]Liste bétail'!A:A,'[1]Liste bétail'!D:D,""))</f>
        <v/>
      </c>
      <c r="M786" s="3" t="str">
        <f t="shared" si="48"/>
        <v/>
      </c>
      <c r="N786" s="3" t="str">
        <f t="shared" si="49"/>
        <v/>
      </c>
      <c r="O786" s="1"/>
      <c r="P786" s="1" t="str">
        <f t="shared" si="50"/>
        <v>L12_L88</v>
      </c>
    </row>
    <row r="787" spans="1:16" ht="11" customHeight="1" x14ac:dyDescent="0.45">
      <c r="A787" s="10">
        <v>786</v>
      </c>
      <c r="B787" s="17" t="s">
        <v>20</v>
      </c>
      <c r="C787" s="17">
        <v>46197</v>
      </c>
      <c r="D787" s="11">
        <v>20</v>
      </c>
      <c r="E787" s="12" t="s">
        <v>12</v>
      </c>
      <c r="F787" s="11">
        <v>85</v>
      </c>
      <c r="G787" s="11" t="str">
        <f>IF(ISERROR(VLOOKUP(D787,'[1]Liste bétail'!$A$1:$B$65516,2,FALSE)),"",VLOOKUP(D787,'[1]Liste bétail'!$A$1:$B$65516,2,FALSE))</f>
        <v>BENETNASH</v>
      </c>
      <c r="H787" s="11" t="str">
        <f t="shared" si="47"/>
        <v>&gt;</v>
      </c>
      <c r="I787" s="11" t="str">
        <f>IF(ISERROR(VLOOKUP(F787,'[1]Liste bétail'!$A$1:$B$65516,2,FALSE)),"",VLOOKUP(F787,'[1]Liste bétail'!$A$1:$B$65516,2,FALSE))</f>
        <v>CHAMPION</v>
      </c>
      <c r="K787" s="3" t="str">
        <f>IF(_xlfn.XLOOKUP(D787,'[1]Liste bétail'!A:A,'[1]Liste bétail'!D:D,"")=0,"",_xlfn.XLOOKUP(D787,'[1]Liste bétail'!A:A,'[1]Liste bétail'!D:D,""))</f>
        <v/>
      </c>
      <c r="L787" s="3" t="str">
        <f>IF(_xlfn.XLOOKUP(F787,'[1]Liste bétail'!A:A,'[1]Liste bétail'!D:D,"")=0,"",_xlfn.XLOOKUP(F787,'[1]Liste bétail'!A:A,'[1]Liste bétail'!D:D,""))</f>
        <v/>
      </c>
      <c r="M787" s="3" t="str">
        <f t="shared" si="48"/>
        <v/>
      </c>
      <c r="N787" s="3" t="str">
        <f t="shared" si="49"/>
        <v/>
      </c>
      <c r="O787" s="1"/>
      <c r="P787" s="1" t="str">
        <f t="shared" si="50"/>
        <v>L20_L85</v>
      </c>
    </row>
    <row r="788" spans="1:16" ht="11" customHeight="1" x14ac:dyDescent="0.45">
      <c r="A788" s="10">
        <v>787</v>
      </c>
      <c r="B788" s="17" t="s">
        <v>20</v>
      </c>
      <c r="C788" s="17">
        <v>46197</v>
      </c>
      <c r="D788" s="11">
        <v>28</v>
      </c>
      <c r="E788" s="12" t="s">
        <v>9</v>
      </c>
      <c r="F788" s="11">
        <v>55</v>
      </c>
      <c r="G788" s="11" t="str">
        <f>IF(ISERROR(VLOOKUP(D788,'[1]Liste bétail'!$A$1:$B$65516,2,FALSE)),"",VLOOKUP(D788,'[1]Liste bétail'!$A$1:$B$65516,2,FALSE))</f>
        <v>CHANEL</v>
      </c>
      <c r="H788" s="11" t="str">
        <f t="shared" si="47"/>
        <v>-</v>
      </c>
      <c r="I788" s="11" t="str">
        <f>IF(ISERROR(VLOOKUP(F788,'[1]Liste bétail'!$A$1:$B$65516,2,FALSE)),"",VLOOKUP(F788,'[1]Liste bétail'!$A$1:$B$65516,2,FALSE))</f>
        <v>AYA</v>
      </c>
      <c r="K788" s="3" t="str">
        <f>IF(_xlfn.XLOOKUP(D788,'[1]Liste bétail'!A:A,'[1]Liste bétail'!D:D,"")=0,"",_xlfn.XLOOKUP(D788,'[1]Liste bétail'!A:A,'[1]Liste bétail'!D:D,""))</f>
        <v/>
      </c>
      <c r="L788" s="3" t="str">
        <f>IF(_xlfn.XLOOKUP(F788,'[1]Liste bétail'!A:A,'[1]Liste bétail'!D:D,"")=0,"",_xlfn.XLOOKUP(F788,'[1]Liste bétail'!A:A,'[1]Liste bétail'!D:D,""))</f>
        <v/>
      </c>
      <c r="M788" s="3" t="str">
        <f t="shared" si="48"/>
        <v/>
      </c>
      <c r="N788" s="3" t="str">
        <f t="shared" si="49"/>
        <v/>
      </c>
      <c r="O788" s="1"/>
      <c r="P788" s="1" t="str">
        <f t="shared" si="50"/>
        <v>L28_L55</v>
      </c>
    </row>
    <row r="789" spans="1:16" ht="11" customHeight="1" x14ac:dyDescent="0.45">
      <c r="A789" s="10">
        <v>788</v>
      </c>
      <c r="B789" s="17" t="s">
        <v>20</v>
      </c>
      <c r="C789" s="17">
        <v>46197</v>
      </c>
      <c r="D789" s="11">
        <v>97</v>
      </c>
      <c r="E789" s="12" t="s">
        <v>9</v>
      </c>
      <c r="F789" s="11">
        <v>79</v>
      </c>
      <c r="G789" s="11" t="str">
        <f>IF(ISERROR(VLOOKUP(D789,'[1]Liste bétail'!$A$1:$B$65516,2,FALSE)),"",VLOOKUP(D789,'[1]Liste bétail'!$A$1:$B$65516,2,FALSE))</f>
        <v>FRAGOLA</v>
      </c>
      <c r="H789" s="11" t="str">
        <f t="shared" si="47"/>
        <v>-</v>
      </c>
      <c r="I789" s="11" t="str">
        <f>IF(ISERROR(VLOOKUP(F789,'[1]Liste bétail'!$A$1:$B$65516,2,FALSE)),"",VLOOKUP(F789,'[1]Liste bétail'!$A$1:$B$65516,2,FALSE))</f>
        <v>VACARME</v>
      </c>
      <c r="K789" s="3" t="str">
        <f>IF(_xlfn.XLOOKUP(D789,'[1]Liste bétail'!A:A,'[1]Liste bétail'!D:D,"")=0,"",_xlfn.XLOOKUP(D789,'[1]Liste bétail'!A:A,'[1]Liste bétail'!D:D,""))</f>
        <v/>
      </c>
      <c r="L789" s="3" t="str">
        <f>IF(_xlfn.XLOOKUP(F789,'[1]Liste bétail'!A:A,'[1]Liste bétail'!D:D,"")=0,"",_xlfn.XLOOKUP(F789,'[1]Liste bétail'!A:A,'[1]Liste bétail'!D:D,""))</f>
        <v>2V</v>
      </c>
      <c r="M789" s="3">
        <f t="shared" si="48"/>
        <v>1</v>
      </c>
      <c r="N789" s="3" t="str">
        <f t="shared" si="49"/>
        <v/>
      </c>
      <c r="O789" s="1"/>
      <c r="P789" s="1" t="str">
        <f t="shared" si="50"/>
        <v>L79_L97</v>
      </c>
    </row>
    <row r="790" spans="1:16" ht="11" customHeight="1" x14ac:dyDescent="0.45">
      <c r="A790" s="10">
        <v>789</v>
      </c>
      <c r="B790" s="17" t="s">
        <v>20</v>
      </c>
      <c r="C790" s="17">
        <v>46197</v>
      </c>
      <c r="D790" s="11">
        <v>28</v>
      </c>
      <c r="E790" s="12" t="s">
        <v>9</v>
      </c>
      <c r="F790" s="11">
        <v>59</v>
      </c>
      <c r="G790" s="11" t="str">
        <f>IF(ISERROR(VLOOKUP(D790,'[1]Liste bétail'!$A$1:$B$65516,2,FALSE)),"",VLOOKUP(D790,'[1]Liste bétail'!$A$1:$B$65516,2,FALSE))</f>
        <v>CHANEL</v>
      </c>
      <c r="H790" s="11" t="str">
        <f t="shared" si="47"/>
        <v>-</v>
      </c>
      <c r="I790" s="11" t="str">
        <f>IF(ISERROR(VLOOKUP(F790,'[1]Liste bétail'!$A$1:$B$65516,2,FALSE)),"",VLOOKUP(F790,'[1]Liste bétail'!$A$1:$B$65516,2,FALSE))</f>
        <v>AYO</v>
      </c>
      <c r="K790" s="3" t="str">
        <f>IF(_xlfn.XLOOKUP(D790,'[1]Liste bétail'!A:A,'[1]Liste bétail'!D:D,"")=0,"",_xlfn.XLOOKUP(D790,'[1]Liste bétail'!A:A,'[1]Liste bétail'!D:D,""))</f>
        <v/>
      </c>
      <c r="L790" s="3" t="str">
        <f>IF(_xlfn.XLOOKUP(F790,'[1]Liste bétail'!A:A,'[1]Liste bétail'!D:D,"")=0,"",_xlfn.XLOOKUP(F790,'[1]Liste bétail'!A:A,'[1]Liste bétail'!D:D,""))</f>
        <v/>
      </c>
      <c r="M790" s="3" t="str">
        <f t="shared" si="48"/>
        <v/>
      </c>
      <c r="N790" s="3" t="str">
        <f t="shared" si="49"/>
        <v/>
      </c>
      <c r="O790" s="1"/>
      <c r="P790" s="1" t="str">
        <f t="shared" si="50"/>
        <v>L28_L59</v>
      </c>
    </row>
    <row r="791" spans="1:16" ht="11" customHeight="1" x14ac:dyDescent="0.45">
      <c r="A791" s="10">
        <v>790</v>
      </c>
      <c r="B791" s="17" t="s">
        <v>20</v>
      </c>
      <c r="C791" s="17">
        <v>46197</v>
      </c>
      <c r="D791" s="11">
        <v>115</v>
      </c>
      <c r="E791" s="12" t="s">
        <v>9</v>
      </c>
      <c r="F791" s="11">
        <v>53</v>
      </c>
      <c r="G791" s="11" t="str">
        <f>IF(ISERROR(VLOOKUP(D791,'[1]Liste bétail'!$A$1:$B$65516,2,FALSE)),"",VLOOKUP(D791,'[1]Liste bétail'!$A$1:$B$65516,2,FALSE))</f>
        <v>BARBADOS</v>
      </c>
      <c r="H791" s="11" t="str">
        <f t="shared" si="47"/>
        <v>-</v>
      </c>
      <c r="I791" s="11" t="str">
        <f>IF(ISERROR(VLOOKUP(F791,'[1]Liste bétail'!$A$1:$B$65516,2,FALSE)),"",VLOOKUP(F791,'[1]Liste bétail'!$A$1:$B$65516,2,FALSE))</f>
        <v>DANETTE</v>
      </c>
      <c r="K791" s="3" t="str">
        <f>IF(_xlfn.XLOOKUP(D791,'[1]Liste bétail'!A:A,'[1]Liste bétail'!D:D,"")=0,"",_xlfn.XLOOKUP(D791,'[1]Liste bétail'!A:A,'[1]Liste bétail'!D:D,""))</f>
        <v>2V</v>
      </c>
      <c r="L791" s="3" t="str">
        <f>IF(_xlfn.XLOOKUP(F791,'[1]Liste bétail'!A:A,'[1]Liste bétail'!D:D,"")=0,"",_xlfn.XLOOKUP(F791,'[1]Liste bétail'!A:A,'[1]Liste bétail'!D:D,""))</f>
        <v>IV</v>
      </c>
      <c r="M791" s="3">
        <f t="shared" si="48"/>
        <v>1</v>
      </c>
      <c r="N791" s="3" t="str">
        <f t="shared" si="49"/>
        <v/>
      </c>
      <c r="O791" s="1"/>
      <c r="P791" s="1" t="str">
        <f t="shared" si="50"/>
        <v>L53_L115</v>
      </c>
    </row>
    <row r="792" spans="1:16" ht="11" customHeight="1" x14ac:dyDescent="0.45">
      <c r="A792" s="10">
        <v>791</v>
      </c>
      <c r="B792" s="17" t="s">
        <v>20</v>
      </c>
      <c r="C792" s="17">
        <v>46197</v>
      </c>
      <c r="D792" s="11">
        <v>33</v>
      </c>
      <c r="E792" s="12" t="s">
        <v>9</v>
      </c>
      <c r="F792" s="11">
        <v>69</v>
      </c>
      <c r="G792" s="11" t="str">
        <f>IF(ISERROR(VLOOKUP(D792,'[1]Liste bétail'!$A$1:$B$65516,2,FALSE)),"",VLOOKUP(D792,'[1]Liste bétail'!$A$1:$B$65516,2,FALSE))</f>
        <v>CHANTILLY</v>
      </c>
      <c r="H792" s="11" t="str">
        <f t="shared" si="47"/>
        <v>-</v>
      </c>
      <c r="I792" s="11" t="str">
        <f>IF(ISERROR(VLOOKUP(F792,'[1]Liste bétail'!$A$1:$B$65516,2,FALSE)),"",VLOOKUP(F792,'[1]Liste bétail'!$A$1:$B$65516,2,FALSE))</f>
        <v>METIS</v>
      </c>
      <c r="K792" s="3" t="str">
        <f>IF(_xlfn.XLOOKUP(D792,'[1]Liste bétail'!A:A,'[1]Liste bétail'!D:D,"")=0,"",_xlfn.XLOOKUP(D792,'[1]Liste bétail'!A:A,'[1]Liste bétail'!D:D,""))</f>
        <v>2V</v>
      </c>
      <c r="L792" s="3" t="str">
        <f>IF(_xlfn.XLOOKUP(F792,'[1]Liste bétail'!A:A,'[1]Liste bétail'!D:D,"")=0,"",_xlfn.XLOOKUP(F792,'[1]Liste bétail'!A:A,'[1]Liste bétail'!D:D,""))</f>
        <v/>
      </c>
      <c r="M792" s="3">
        <f t="shared" si="48"/>
        <v>1</v>
      </c>
      <c r="N792" s="3" t="str">
        <f t="shared" si="49"/>
        <v/>
      </c>
      <c r="O792" s="1"/>
      <c r="P792" s="1" t="str">
        <f t="shared" si="50"/>
        <v>L33_L69</v>
      </c>
    </row>
    <row r="793" spans="1:16" ht="11" customHeight="1" x14ac:dyDescent="0.45">
      <c r="A793" s="10">
        <v>792</v>
      </c>
      <c r="B793" s="17" t="s">
        <v>20</v>
      </c>
      <c r="C793" s="17">
        <v>46197</v>
      </c>
      <c r="D793" s="11">
        <v>77</v>
      </c>
      <c r="E793" s="12" t="s">
        <v>9</v>
      </c>
      <c r="F793" s="11">
        <v>88</v>
      </c>
      <c r="G793" s="11" t="str">
        <f>IF(ISERROR(VLOOKUP(D793,'[1]Liste bétail'!$A$1:$B$65516,2,FALSE)),"",VLOOKUP(D793,'[1]Liste bétail'!$A$1:$B$65516,2,FALSE))</f>
        <v>FELINDRA</v>
      </c>
      <c r="H793" s="11" t="str">
        <f t="shared" si="47"/>
        <v>-</v>
      </c>
      <c r="I793" s="11" t="str">
        <f>IF(ISERROR(VLOOKUP(F793,'[1]Liste bétail'!$A$1:$B$65516,2,FALSE)),"",VLOOKUP(F793,'[1]Liste bétail'!$A$1:$B$65516,2,FALSE))</f>
        <v>DAMARIS</v>
      </c>
      <c r="K793" s="3" t="str">
        <f>IF(_xlfn.XLOOKUP(D793,'[1]Liste bétail'!A:A,'[1]Liste bétail'!D:D,"")=0,"",_xlfn.XLOOKUP(D793,'[1]Liste bétail'!A:A,'[1]Liste bétail'!D:D,""))</f>
        <v/>
      </c>
      <c r="L793" s="3" t="str">
        <f>IF(_xlfn.XLOOKUP(F793,'[1]Liste bétail'!A:A,'[1]Liste bétail'!D:D,"")=0,"",_xlfn.XLOOKUP(F793,'[1]Liste bétail'!A:A,'[1]Liste bétail'!D:D,""))</f>
        <v/>
      </c>
      <c r="M793" s="3" t="str">
        <f t="shared" si="48"/>
        <v/>
      </c>
      <c r="N793" s="3" t="str">
        <f t="shared" si="49"/>
        <v/>
      </c>
      <c r="O793" s="1"/>
      <c r="P793" s="1" t="str">
        <f t="shared" si="50"/>
        <v>L77_L88</v>
      </c>
    </row>
    <row r="794" spans="1:16" ht="11" customHeight="1" x14ac:dyDescent="0.45">
      <c r="A794" s="10">
        <v>793</v>
      </c>
      <c r="B794" s="17" t="s">
        <v>20</v>
      </c>
      <c r="C794" s="17">
        <v>46197</v>
      </c>
      <c r="D794" s="11">
        <v>89</v>
      </c>
      <c r="E794" s="12" t="s">
        <v>9</v>
      </c>
      <c r="F794" s="11">
        <v>33</v>
      </c>
      <c r="G794" s="11" t="str">
        <f>IF(ISERROR(VLOOKUP(D794,'[1]Liste bétail'!$A$1:$B$65516,2,FALSE)),"",VLOOKUP(D794,'[1]Liste bétail'!$A$1:$B$65516,2,FALSE))</f>
        <v>MASCARA</v>
      </c>
      <c r="H794" s="11" t="str">
        <f t="shared" si="47"/>
        <v>-</v>
      </c>
      <c r="I794" s="11" t="str">
        <f>IF(ISERROR(VLOOKUP(F794,'[1]Liste bétail'!$A$1:$B$65516,2,FALSE)),"",VLOOKUP(F794,'[1]Liste bétail'!$A$1:$B$65516,2,FALSE))</f>
        <v>CHANTILLY</v>
      </c>
      <c r="K794" s="3" t="str">
        <f>IF(_xlfn.XLOOKUP(D794,'[1]Liste bétail'!A:A,'[1]Liste bétail'!D:D,"")=0,"",_xlfn.XLOOKUP(D794,'[1]Liste bétail'!A:A,'[1]Liste bétail'!D:D,""))</f>
        <v>2V</v>
      </c>
      <c r="L794" s="3" t="str">
        <f>IF(_xlfn.XLOOKUP(F794,'[1]Liste bétail'!A:A,'[1]Liste bétail'!D:D,"")=0,"",_xlfn.XLOOKUP(F794,'[1]Liste bétail'!A:A,'[1]Liste bétail'!D:D,""))</f>
        <v>2V</v>
      </c>
      <c r="M794" s="3" t="str">
        <f t="shared" si="48"/>
        <v>2V</v>
      </c>
      <c r="N794" s="3" t="str">
        <f t="shared" si="49"/>
        <v>2V</v>
      </c>
      <c r="O794" s="1"/>
      <c r="P794" s="1" t="str">
        <f t="shared" si="50"/>
        <v>L33_L89</v>
      </c>
    </row>
    <row r="795" spans="1:16" ht="11" customHeight="1" x14ac:dyDescent="0.45">
      <c r="A795" s="10">
        <v>794</v>
      </c>
      <c r="B795" s="17" t="s">
        <v>20</v>
      </c>
      <c r="C795" s="17">
        <v>46197</v>
      </c>
      <c r="D795" s="11">
        <v>77</v>
      </c>
      <c r="E795" s="12" t="s">
        <v>9</v>
      </c>
      <c r="F795" s="11">
        <v>68</v>
      </c>
      <c r="G795" s="11" t="str">
        <f>IF(ISERROR(VLOOKUP(D795,'[1]Liste bétail'!$A$1:$B$65516,2,FALSE)),"",VLOOKUP(D795,'[1]Liste bétail'!$A$1:$B$65516,2,FALSE))</f>
        <v>FELINDRA</v>
      </c>
      <c r="H795" s="11" t="str">
        <f t="shared" si="47"/>
        <v>-</v>
      </c>
      <c r="I795" s="11" t="str">
        <f>IF(ISERROR(VLOOKUP(F795,'[1]Liste bétail'!$A$1:$B$65516,2,FALSE)),"",VLOOKUP(F795,'[1]Liste bétail'!$A$1:$B$65516,2,FALSE))</f>
        <v>AYOUTO</v>
      </c>
      <c r="K795" s="3" t="str">
        <f>IF(_xlfn.XLOOKUP(D795,'[1]Liste bétail'!A:A,'[1]Liste bétail'!D:D,"")=0,"",_xlfn.XLOOKUP(D795,'[1]Liste bétail'!A:A,'[1]Liste bétail'!D:D,""))</f>
        <v/>
      </c>
      <c r="L795" s="3" t="str">
        <f>IF(_xlfn.XLOOKUP(F795,'[1]Liste bétail'!A:A,'[1]Liste bétail'!D:D,"")=0,"",_xlfn.XLOOKUP(F795,'[1]Liste bétail'!A:A,'[1]Liste bétail'!D:D,""))</f>
        <v>2V</v>
      </c>
      <c r="M795" s="3">
        <f t="shared" si="48"/>
        <v>1</v>
      </c>
      <c r="N795" s="3" t="str">
        <f t="shared" si="49"/>
        <v/>
      </c>
      <c r="O795" s="1"/>
      <c r="P795" s="1" t="str">
        <f t="shared" si="50"/>
        <v>L68_L77</v>
      </c>
    </row>
    <row r="796" spans="1:16" ht="11" customHeight="1" x14ac:dyDescent="0.45">
      <c r="A796" s="10">
        <v>795</v>
      </c>
      <c r="B796" s="17" t="s">
        <v>20</v>
      </c>
      <c r="C796" s="17">
        <v>46197</v>
      </c>
      <c r="D796" s="11">
        <v>114</v>
      </c>
      <c r="E796" s="12" t="s">
        <v>9</v>
      </c>
      <c r="F796" s="11">
        <v>15</v>
      </c>
      <c r="G796" s="11" t="str">
        <f>IF(ISERROR(VLOOKUP(D796,'[1]Liste bétail'!$A$1:$B$65516,2,FALSE)),"",VLOOKUP(D796,'[1]Liste bétail'!$A$1:$B$65516,2,FALSE))</f>
        <v>BARACUDA</v>
      </c>
      <c r="H796" s="11" t="str">
        <f t="shared" si="47"/>
        <v>-</v>
      </c>
      <c r="I796" s="11" t="str">
        <f>IF(ISERROR(VLOOKUP(F796,'[1]Liste bétail'!$A$1:$B$65516,2,FALSE)),"",VLOOKUP(F796,'[1]Liste bétail'!$A$1:$B$65516,2,FALSE))</f>
        <v>ZARA</v>
      </c>
      <c r="K796" s="3" t="str">
        <f>IF(_xlfn.XLOOKUP(D796,'[1]Liste bétail'!A:A,'[1]Liste bétail'!D:D,"")=0,"",_xlfn.XLOOKUP(D796,'[1]Liste bétail'!A:A,'[1]Liste bétail'!D:D,""))</f>
        <v>IV</v>
      </c>
      <c r="L796" s="3" t="str">
        <f>IF(_xlfn.XLOOKUP(F796,'[1]Liste bétail'!A:A,'[1]Liste bétail'!D:D,"")=0,"",_xlfn.XLOOKUP(F796,'[1]Liste bétail'!A:A,'[1]Liste bétail'!D:D,""))</f>
        <v>IV</v>
      </c>
      <c r="M796" s="3" t="str">
        <f t="shared" si="48"/>
        <v>IV</v>
      </c>
      <c r="N796" s="3" t="str">
        <f t="shared" si="49"/>
        <v>IV</v>
      </c>
      <c r="O796" s="1"/>
      <c r="P796" s="1" t="str">
        <f t="shared" si="50"/>
        <v>L15_L114</v>
      </c>
    </row>
    <row r="797" spans="1:16" ht="11" customHeight="1" x14ac:dyDescent="0.45">
      <c r="A797" s="10">
        <v>796</v>
      </c>
      <c r="B797" s="17" t="s">
        <v>20</v>
      </c>
      <c r="C797" s="17">
        <v>46197</v>
      </c>
      <c r="D797" s="11">
        <v>77</v>
      </c>
      <c r="E797" s="12" t="s">
        <v>9</v>
      </c>
      <c r="F797" s="11">
        <v>14</v>
      </c>
      <c r="G797" s="11" t="str">
        <f>IF(ISERROR(VLOOKUP(D797,'[1]Liste bétail'!$A$1:$B$65516,2,FALSE)),"",VLOOKUP(D797,'[1]Liste bétail'!$A$1:$B$65516,2,FALSE))</f>
        <v>FELINDRA</v>
      </c>
      <c r="H797" s="11" t="str">
        <f t="shared" si="47"/>
        <v>-</v>
      </c>
      <c r="I797" s="11" t="str">
        <f>IF(ISERROR(VLOOKUP(F797,'[1]Liste bétail'!$A$1:$B$65516,2,FALSE)),"",VLOOKUP(F797,'[1]Liste bétail'!$A$1:$B$65516,2,FALSE))</f>
        <v>NUBIE</v>
      </c>
      <c r="K797" s="3" t="str">
        <f>IF(_xlfn.XLOOKUP(D797,'[1]Liste bétail'!A:A,'[1]Liste bétail'!D:D,"")=0,"",_xlfn.XLOOKUP(D797,'[1]Liste bétail'!A:A,'[1]Liste bétail'!D:D,""))</f>
        <v/>
      </c>
      <c r="L797" s="3" t="str">
        <f>IF(_xlfn.XLOOKUP(F797,'[1]Liste bétail'!A:A,'[1]Liste bétail'!D:D,"")=0,"",_xlfn.XLOOKUP(F797,'[1]Liste bétail'!A:A,'[1]Liste bétail'!D:D,""))</f>
        <v/>
      </c>
      <c r="M797" s="3" t="str">
        <f t="shared" si="48"/>
        <v/>
      </c>
      <c r="N797" s="3" t="str">
        <f t="shared" si="49"/>
        <v/>
      </c>
      <c r="O797" s="1"/>
      <c r="P797" s="1" t="str">
        <f t="shared" si="50"/>
        <v>L14_L77</v>
      </c>
    </row>
    <row r="798" spans="1:16" ht="11" customHeight="1" x14ac:dyDescent="0.45">
      <c r="A798" s="10">
        <v>797</v>
      </c>
      <c r="B798" s="17" t="s">
        <v>20</v>
      </c>
      <c r="C798" s="17">
        <v>46197</v>
      </c>
      <c r="D798" s="11">
        <v>65</v>
      </c>
      <c r="E798" s="12" t="s">
        <v>9</v>
      </c>
      <c r="F798" s="11">
        <v>114</v>
      </c>
      <c r="G798" s="11" t="str">
        <f>IF(ISERROR(VLOOKUP(D798,'[1]Liste bétail'!$A$1:$B$65516,2,FALSE)),"",VLOOKUP(D798,'[1]Liste bétail'!$A$1:$B$65516,2,FALSE))</f>
        <v>RAFALE</v>
      </c>
      <c r="H798" s="11" t="str">
        <f t="shared" si="47"/>
        <v>-</v>
      </c>
      <c r="I798" s="11" t="str">
        <f>IF(ISERROR(VLOOKUP(F798,'[1]Liste bétail'!$A$1:$B$65516,2,FALSE)),"",VLOOKUP(F798,'[1]Liste bétail'!$A$1:$B$65516,2,FALSE))</f>
        <v>BARACUDA</v>
      </c>
      <c r="K798" s="3" t="str">
        <f>IF(_xlfn.XLOOKUP(D798,'[1]Liste bétail'!A:A,'[1]Liste bétail'!D:D,"")=0,"",_xlfn.XLOOKUP(D798,'[1]Liste bétail'!A:A,'[1]Liste bétail'!D:D,""))</f>
        <v/>
      </c>
      <c r="L798" s="3" t="str">
        <f>IF(_xlfn.XLOOKUP(F798,'[1]Liste bétail'!A:A,'[1]Liste bétail'!D:D,"")=0,"",_xlfn.XLOOKUP(F798,'[1]Liste bétail'!A:A,'[1]Liste bétail'!D:D,""))</f>
        <v>IV</v>
      </c>
      <c r="M798" s="3">
        <f t="shared" si="48"/>
        <v>1</v>
      </c>
      <c r="N798" s="3" t="str">
        <f t="shared" si="49"/>
        <v/>
      </c>
      <c r="O798" s="1"/>
      <c r="P798" s="1" t="str">
        <f t="shared" si="50"/>
        <v>L65_L114</v>
      </c>
    </row>
    <row r="799" spans="1:16" ht="11" customHeight="1" x14ac:dyDescent="0.45">
      <c r="A799" s="10">
        <v>798</v>
      </c>
      <c r="B799" s="17" t="s">
        <v>20</v>
      </c>
      <c r="C799" s="17">
        <v>46197</v>
      </c>
      <c r="D799" s="11">
        <v>20</v>
      </c>
      <c r="E799" s="12" t="s">
        <v>9</v>
      </c>
      <c r="F799" s="11">
        <v>88</v>
      </c>
      <c r="G799" s="11" t="str">
        <f>IF(ISERROR(VLOOKUP(D799,'[1]Liste bétail'!$A$1:$B$65516,2,FALSE)),"",VLOOKUP(D799,'[1]Liste bétail'!$A$1:$B$65516,2,FALSE))</f>
        <v>BENETNASH</v>
      </c>
      <c r="H799" s="11" t="str">
        <f t="shared" si="47"/>
        <v>-</v>
      </c>
      <c r="I799" s="11" t="str">
        <f>IF(ISERROR(VLOOKUP(F799,'[1]Liste bétail'!$A$1:$B$65516,2,FALSE)),"",VLOOKUP(F799,'[1]Liste bétail'!$A$1:$B$65516,2,FALSE))</f>
        <v>DAMARIS</v>
      </c>
      <c r="K799" s="3" t="str">
        <f>IF(_xlfn.XLOOKUP(D799,'[1]Liste bétail'!A:A,'[1]Liste bétail'!D:D,"")=0,"",_xlfn.XLOOKUP(D799,'[1]Liste bétail'!A:A,'[1]Liste bétail'!D:D,""))</f>
        <v/>
      </c>
      <c r="L799" s="3" t="str">
        <f>IF(_xlfn.XLOOKUP(F799,'[1]Liste bétail'!A:A,'[1]Liste bétail'!D:D,"")=0,"",_xlfn.XLOOKUP(F799,'[1]Liste bétail'!A:A,'[1]Liste bétail'!D:D,""))</f>
        <v/>
      </c>
      <c r="M799" s="3" t="str">
        <f t="shared" si="48"/>
        <v/>
      </c>
      <c r="N799" s="3" t="str">
        <f t="shared" si="49"/>
        <v/>
      </c>
      <c r="O799" s="1"/>
      <c r="P799" s="1" t="str">
        <f t="shared" si="50"/>
        <v>L20_L88</v>
      </c>
    </row>
    <row r="800" spans="1:16" ht="11" customHeight="1" x14ac:dyDescent="0.45">
      <c r="A800" s="10">
        <v>799</v>
      </c>
      <c r="B800" s="17" t="s">
        <v>20</v>
      </c>
      <c r="C800" s="17">
        <v>46197</v>
      </c>
      <c r="D800" s="11">
        <v>128</v>
      </c>
      <c r="E800" s="12" t="s">
        <v>9</v>
      </c>
      <c r="F800" s="11">
        <v>32</v>
      </c>
      <c r="G800" s="11" t="str">
        <f>IF(ISERROR(VLOOKUP(D800,'[1]Liste bétail'!$A$1:$B$65516,2,FALSE)),"",VLOOKUP(D800,'[1]Liste bétail'!$A$1:$B$65516,2,FALSE))</f>
        <v>RIPOSTE</v>
      </c>
      <c r="H800" s="11" t="str">
        <f t="shared" si="47"/>
        <v>-</v>
      </c>
      <c r="I800" s="11" t="str">
        <f>IF(ISERROR(VLOOKUP(F800,'[1]Liste bétail'!$A$1:$B$65516,2,FALSE)),"",VLOOKUP(F800,'[1]Liste bétail'!$A$1:$B$65516,2,FALSE))</f>
        <v>CHATAIGNE</v>
      </c>
      <c r="K800" s="3" t="str">
        <f>IF(_xlfn.XLOOKUP(D800,'[1]Liste bétail'!A:A,'[1]Liste bétail'!D:D,"")=0,"",_xlfn.XLOOKUP(D800,'[1]Liste bétail'!A:A,'[1]Liste bétail'!D:D,""))</f>
        <v/>
      </c>
      <c r="L800" s="3" t="str">
        <f>IF(_xlfn.XLOOKUP(F800,'[1]Liste bétail'!A:A,'[1]Liste bétail'!D:D,"")=0,"",_xlfn.XLOOKUP(F800,'[1]Liste bétail'!A:A,'[1]Liste bétail'!D:D,""))</f>
        <v/>
      </c>
      <c r="M800" s="3" t="str">
        <f t="shared" si="48"/>
        <v/>
      </c>
      <c r="N800" s="3" t="str">
        <f t="shared" si="49"/>
        <v/>
      </c>
      <c r="O800" s="1"/>
      <c r="P800" s="1" t="str">
        <f t="shared" si="50"/>
        <v>L32_L128</v>
      </c>
    </row>
    <row r="801" spans="1:16" ht="11" customHeight="1" x14ac:dyDescent="0.45">
      <c r="A801" s="10">
        <v>800</v>
      </c>
      <c r="B801" s="17" t="s">
        <v>20</v>
      </c>
      <c r="C801" s="17">
        <v>46197</v>
      </c>
      <c r="D801" s="11">
        <v>28</v>
      </c>
      <c r="E801" s="12" t="s">
        <v>9</v>
      </c>
      <c r="F801" s="11">
        <v>70</v>
      </c>
      <c r="G801" s="11" t="str">
        <f>IF(ISERROR(VLOOKUP(D801,'[1]Liste bétail'!$A$1:$B$65516,2,FALSE)),"",VLOOKUP(D801,'[1]Liste bétail'!$A$1:$B$65516,2,FALSE))</f>
        <v>CHANEL</v>
      </c>
      <c r="H801" s="11" t="str">
        <f t="shared" si="47"/>
        <v>-</v>
      </c>
      <c r="I801" s="11" t="str">
        <f>IF(ISERROR(VLOOKUP(F801,'[1]Liste bétail'!$A$1:$B$65516,2,FALSE)),"",VLOOKUP(F801,'[1]Liste bétail'!$A$1:$B$65516,2,FALSE))</f>
        <v>DAESY</v>
      </c>
      <c r="K801" s="3" t="str">
        <f>IF(_xlfn.XLOOKUP(D801,'[1]Liste bétail'!A:A,'[1]Liste bétail'!D:D,"")=0,"",_xlfn.XLOOKUP(D801,'[1]Liste bétail'!A:A,'[1]Liste bétail'!D:D,""))</f>
        <v/>
      </c>
      <c r="L801" s="3" t="str">
        <f>IF(_xlfn.XLOOKUP(F801,'[1]Liste bétail'!A:A,'[1]Liste bétail'!D:D,"")=0,"",_xlfn.XLOOKUP(F801,'[1]Liste bétail'!A:A,'[1]Liste bétail'!D:D,""))</f>
        <v/>
      </c>
      <c r="M801" s="3" t="str">
        <f t="shared" si="48"/>
        <v/>
      </c>
      <c r="N801" s="3" t="str">
        <f t="shared" si="49"/>
        <v/>
      </c>
      <c r="O801" s="1"/>
      <c r="P801" s="1" t="str">
        <f t="shared" si="50"/>
        <v>L28_L70</v>
      </c>
    </row>
    <row r="802" spans="1:16" ht="11" customHeight="1" x14ac:dyDescent="0.45">
      <c r="A802" s="10">
        <v>801</v>
      </c>
      <c r="B802" s="17" t="s">
        <v>20</v>
      </c>
      <c r="C802" s="17">
        <v>46197</v>
      </c>
      <c r="D802" s="11">
        <v>88</v>
      </c>
      <c r="E802" s="12" t="s">
        <v>9</v>
      </c>
      <c r="F802" s="11">
        <v>32</v>
      </c>
      <c r="G802" s="11" t="str">
        <f>IF(ISERROR(VLOOKUP(D802,'[1]Liste bétail'!$A$1:$B$65516,2,FALSE)),"",VLOOKUP(D802,'[1]Liste bétail'!$A$1:$B$65516,2,FALSE))</f>
        <v>DAMARIS</v>
      </c>
      <c r="H802" s="11" t="str">
        <f t="shared" si="47"/>
        <v>-</v>
      </c>
      <c r="I802" s="11" t="str">
        <f>IF(ISERROR(VLOOKUP(F802,'[1]Liste bétail'!$A$1:$B$65516,2,FALSE)),"",VLOOKUP(F802,'[1]Liste bétail'!$A$1:$B$65516,2,FALSE))</f>
        <v>CHATAIGNE</v>
      </c>
      <c r="K802" s="3" t="str">
        <f>IF(_xlfn.XLOOKUP(D802,'[1]Liste bétail'!A:A,'[1]Liste bétail'!D:D,"")=0,"",_xlfn.XLOOKUP(D802,'[1]Liste bétail'!A:A,'[1]Liste bétail'!D:D,""))</f>
        <v/>
      </c>
      <c r="L802" s="3" t="str">
        <f>IF(_xlfn.XLOOKUP(F802,'[1]Liste bétail'!A:A,'[1]Liste bétail'!D:D,"")=0,"",_xlfn.XLOOKUP(F802,'[1]Liste bétail'!A:A,'[1]Liste bétail'!D:D,""))</f>
        <v/>
      </c>
      <c r="M802" s="3" t="str">
        <f t="shared" si="48"/>
        <v/>
      </c>
      <c r="N802" s="3" t="str">
        <f t="shared" si="49"/>
        <v/>
      </c>
      <c r="O802" s="1"/>
      <c r="P802" s="1" t="str">
        <f t="shared" si="50"/>
        <v>L32_L88</v>
      </c>
    </row>
    <row r="803" spans="1:16" ht="11" customHeight="1" x14ac:dyDescent="0.45">
      <c r="A803" s="10">
        <v>802</v>
      </c>
      <c r="B803" s="17" t="s">
        <v>20</v>
      </c>
      <c r="C803" s="17">
        <v>46197</v>
      </c>
      <c r="D803" s="11">
        <v>48</v>
      </c>
      <c r="E803" s="12" t="s">
        <v>9</v>
      </c>
      <c r="F803" s="11">
        <v>81</v>
      </c>
      <c r="G803" s="11" t="str">
        <f>IF(ISERROR(VLOOKUP(D803,'[1]Liste bétail'!$A$1:$B$65516,2,FALSE)),"",VLOOKUP(D803,'[1]Liste bétail'!$A$1:$B$65516,2,FALSE))</f>
        <v>ARPETTE</v>
      </c>
      <c r="H803" s="11" t="str">
        <f t="shared" si="47"/>
        <v>-</v>
      </c>
      <c r="I803" s="11" t="str">
        <f>IF(ISERROR(VLOOKUP(F803,'[1]Liste bétail'!$A$1:$B$65516,2,FALSE)),"",VLOOKUP(F803,'[1]Liste bétail'!$A$1:$B$65516,2,FALSE))</f>
        <v>VOLENE</v>
      </c>
      <c r="K803" s="3" t="str">
        <f>IF(_xlfn.XLOOKUP(D803,'[1]Liste bétail'!A:A,'[1]Liste bétail'!D:D,"")=0,"",_xlfn.XLOOKUP(D803,'[1]Liste bétail'!A:A,'[1]Liste bétail'!D:D,""))</f>
        <v/>
      </c>
      <c r="L803" s="3" t="str">
        <f>IF(_xlfn.XLOOKUP(F803,'[1]Liste bétail'!A:A,'[1]Liste bétail'!D:D,"")=0,"",_xlfn.XLOOKUP(F803,'[1]Liste bétail'!A:A,'[1]Liste bétail'!D:D,""))</f>
        <v>IV</v>
      </c>
      <c r="M803" s="3">
        <f t="shared" si="48"/>
        <v>1</v>
      </c>
      <c r="N803" s="3" t="str">
        <f t="shared" si="49"/>
        <v/>
      </c>
      <c r="O803" s="1"/>
      <c r="P803" s="1" t="str">
        <f t="shared" si="50"/>
        <v>L48_L81</v>
      </c>
    </row>
    <row r="804" spans="1:16" ht="11" customHeight="1" x14ac:dyDescent="0.45">
      <c r="A804" s="10">
        <v>803</v>
      </c>
      <c r="B804" s="17" t="s">
        <v>20</v>
      </c>
      <c r="C804" s="17">
        <v>46197</v>
      </c>
      <c r="D804" s="11">
        <v>77</v>
      </c>
      <c r="E804" s="12" t="s">
        <v>9</v>
      </c>
      <c r="F804" s="11">
        <v>134</v>
      </c>
      <c r="G804" s="11" t="str">
        <f>IF(ISERROR(VLOOKUP(D804,'[1]Liste bétail'!$A$1:$B$65516,2,FALSE)),"",VLOOKUP(D804,'[1]Liste bétail'!$A$1:$B$65516,2,FALSE))</f>
        <v>FELINDRA</v>
      </c>
      <c r="H804" s="11" t="str">
        <f t="shared" si="47"/>
        <v>-</v>
      </c>
      <c r="I804" s="11" t="str">
        <f>IF(ISERROR(VLOOKUP(F804,'[1]Liste bétail'!$A$1:$B$65516,2,FALSE)),"",VLOOKUP(F804,'[1]Liste bétail'!$A$1:$B$65516,2,FALSE))</f>
        <v>PRISMA</v>
      </c>
      <c r="K804" s="3" t="str">
        <f>IF(_xlfn.XLOOKUP(D804,'[1]Liste bétail'!A:A,'[1]Liste bétail'!D:D,"")=0,"",_xlfn.XLOOKUP(D804,'[1]Liste bétail'!A:A,'[1]Liste bétail'!D:D,""))</f>
        <v/>
      </c>
      <c r="L804" s="3" t="str">
        <f>IF(_xlfn.XLOOKUP(F804,'[1]Liste bétail'!A:A,'[1]Liste bétail'!D:D,"")=0,"",_xlfn.XLOOKUP(F804,'[1]Liste bétail'!A:A,'[1]Liste bétail'!D:D,""))</f>
        <v>IV</v>
      </c>
      <c r="M804" s="3">
        <f t="shared" si="48"/>
        <v>1</v>
      </c>
      <c r="N804" s="3" t="str">
        <f t="shared" si="49"/>
        <v/>
      </c>
      <c r="O804" s="1"/>
      <c r="P804" s="1" t="str">
        <f t="shared" si="50"/>
        <v>L77_L134</v>
      </c>
    </row>
    <row r="805" spans="1:16" ht="11" customHeight="1" x14ac:dyDescent="0.45">
      <c r="A805" s="10">
        <v>804</v>
      </c>
      <c r="B805" s="17" t="s">
        <v>20</v>
      </c>
      <c r="C805" s="17">
        <v>46197</v>
      </c>
      <c r="D805" s="11">
        <v>91</v>
      </c>
      <c r="E805" s="12" t="s">
        <v>9</v>
      </c>
      <c r="F805" s="11">
        <v>103</v>
      </c>
      <c r="G805" s="11" t="str">
        <f>IF(ISERROR(VLOOKUP(D805,'[1]Liste bétail'!$A$1:$B$65516,2,FALSE)),"",VLOOKUP(D805,'[1]Liste bétail'!$A$1:$B$65516,2,FALSE))</f>
        <v>COPAINE</v>
      </c>
      <c r="H805" s="11" t="str">
        <f t="shared" si="47"/>
        <v>-</v>
      </c>
      <c r="I805" s="11" t="str">
        <f>IF(ISERROR(VLOOKUP(F805,'[1]Liste bétail'!$A$1:$B$65516,2,FALSE)),"",VLOOKUP(F805,'[1]Liste bétail'!$A$1:$B$65516,2,FALSE))</f>
        <v>RAZADE</v>
      </c>
      <c r="K805" s="3" t="str">
        <f>IF(_xlfn.XLOOKUP(D805,'[1]Liste bétail'!A:A,'[1]Liste bétail'!D:D,"")=0,"",_xlfn.XLOOKUP(D805,'[1]Liste bétail'!A:A,'[1]Liste bétail'!D:D,""))</f>
        <v>2V</v>
      </c>
      <c r="L805" s="3" t="str">
        <f>IF(_xlfn.XLOOKUP(F805,'[1]Liste bétail'!A:A,'[1]Liste bétail'!D:D,"")=0,"",_xlfn.XLOOKUP(F805,'[1]Liste bétail'!A:A,'[1]Liste bétail'!D:D,""))</f>
        <v>IV</v>
      </c>
      <c r="M805" s="3">
        <f t="shared" si="48"/>
        <v>1</v>
      </c>
      <c r="N805" s="3" t="str">
        <f t="shared" si="49"/>
        <v/>
      </c>
      <c r="O805" s="1"/>
      <c r="P805" s="1" t="str">
        <f t="shared" si="50"/>
        <v>L91_L103</v>
      </c>
    </row>
    <row r="806" spans="1:16" ht="11" customHeight="1" x14ac:dyDescent="0.45">
      <c r="A806" s="10">
        <v>805</v>
      </c>
      <c r="B806" s="17" t="s">
        <v>20</v>
      </c>
      <c r="C806" s="17">
        <v>46197</v>
      </c>
      <c r="D806" s="11">
        <v>111</v>
      </c>
      <c r="E806" s="12" t="s">
        <v>12</v>
      </c>
      <c r="F806" s="11">
        <v>2</v>
      </c>
      <c r="G806" s="11" t="str">
        <f>IF(ISERROR(VLOOKUP(D806,'[1]Liste bétail'!$A$1:$B$65516,2,FALSE)),"",VLOOKUP(D806,'[1]Liste bétail'!$A$1:$B$65516,2,FALSE))</f>
        <v>TEXAS</v>
      </c>
      <c r="H806" s="11" t="str">
        <f t="shared" si="47"/>
        <v>&gt;</v>
      </c>
      <c r="I806" s="11" t="str">
        <f>IF(ISERROR(VLOOKUP(F806,'[1]Liste bétail'!$A$1:$B$65516,2,FALSE)),"",VLOOKUP(F806,'[1]Liste bétail'!$A$1:$B$65516,2,FALSE))</f>
        <v>JAKI</v>
      </c>
      <c r="K806" s="3" t="str">
        <f>IF(_xlfn.XLOOKUP(D806,'[1]Liste bétail'!A:A,'[1]Liste bétail'!D:D,"")=0,"",_xlfn.XLOOKUP(D806,'[1]Liste bétail'!A:A,'[1]Liste bétail'!D:D,""))</f>
        <v>IV</v>
      </c>
      <c r="L806" s="3" t="str">
        <f>IF(_xlfn.XLOOKUP(F806,'[1]Liste bétail'!A:A,'[1]Liste bétail'!D:D,"")=0,"",_xlfn.XLOOKUP(F806,'[1]Liste bétail'!A:A,'[1]Liste bétail'!D:D,""))</f>
        <v>V</v>
      </c>
      <c r="M806" s="3">
        <f t="shared" si="48"/>
        <v>1</v>
      </c>
      <c r="N806" s="3" t="str">
        <f t="shared" si="49"/>
        <v/>
      </c>
      <c r="O806" s="1"/>
      <c r="P806" s="1" t="str">
        <f t="shared" si="50"/>
        <v>L2_L111</v>
      </c>
    </row>
    <row r="807" spans="1:16" ht="11" customHeight="1" x14ac:dyDescent="0.45">
      <c r="A807" s="10">
        <v>806</v>
      </c>
      <c r="B807" s="17" t="s">
        <v>20</v>
      </c>
      <c r="C807" s="17">
        <v>46197</v>
      </c>
      <c r="D807" s="11">
        <v>40</v>
      </c>
      <c r="E807" s="12" t="s">
        <v>9</v>
      </c>
      <c r="F807" s="11">
        <v>25</v>
      </c>
      <c r="G807" s="11" t="str">
        <f>IF(ISERROR(VLOOKUP(D807,'[1]Liste bétail'!$A$1:$B$65516,2,FALSE)),"",VLOOKUP(D807,'[1]Liste bétail'!$A$1:$B$65516,2,FALSE))</f>
        <v>PEPITE</v>
      </c>
      <c r="H807" s="11" t="str">
        <f t="shared" si="47"/>
        <v>-</v>
      </c>
      <c r="I807" s="11" t="str">
        <f>IF(ISERROR(VLOOKUP(F807,'[1]Liste bétail'!$A$1:$B$65516,2,FALSE)),"",VLOOKUP(F807,'[1]Liste bétail'!$A$1:$B$65516,2,FALSE))</f>
        <v>BENDOLLE</v>
      </c>
      <c r="K807" s="3" t="str">
        <f>IF(_xlfn.XLOOKUP(D807,'[1]Liste bétail'!A:A,'[1]Liste bétail'!D:D,"")=0,"",_xlfn.XLOOKUP(D807,'[1]Liste bétail'!A:A,'[1]Liste bétail'!D:D,""))</f>
        <v>IV</v>
      </c>
      <c r="L807" s="3" t="str">
        <f>IF(_xlfn.XLOOKUP(F807,'[1]Liste bétail'!A:A,'[1]Liste bétail'!D:D,"")=0,"",_xlfn.XLOOKUP(F807,'[1]Liste bétail'!A:A,'[1]Liste bétail'!D:D,""))</f>
        <v>V</v>
      </c>
      <c r="M807" s="3">
        <f t="shared" si="48"/>
        <v>1</v>
      </c>
      <c r="N807" s="3" t="str">
        <f t="shared" si="49"/>
        <v/>
      </c>
      <c r="O807" s="1"/>
      <c r="P807" s="1" t="str">
        <f t="shared" si="50"/>
        <v>L25_L40</v>
      </c>
    </row>
    <row r="808" spans="1:16" ht="11" customHeight="1" x14ac:dyDescent="0.45">
      <c r="A808" s="10">
        <v>807</v>
      </c>
      <c r="B808" s="17" t="s">
        <v>20</v>
      </c>
      <c r="C808" s="17">
        <v>46197</v>
      </c>
      <c r="D808" s="11">
        <v>48</v>
      </c>
      <c r="E808" s="12" t="s">
        <v>9</v>
      </c>
      <c r="F808" s="11">
        <v>65</v>
      </c>
      <c r="G808" s="11" t="str">
        <f>IF(ISERROR(VLOOKUP(D808,'[1]Liste bétail'!$A$1:$B$65516,2,FALSE)),"",VLOOKUP(D808,'[1]Liste bétail'!$A$1:$B$65516,2,FALSE))</f>
        <v>ARPETTE</v>
      </c>
      <c r="H808" s="11" t="str">
        <f t="shared" si="47"/>
        <v>-</v>
      </c>
      <c r="I808" s="11" t="str">
        <f>IF(ISERROR(VLOOKUP(F808,'[1]Liste bétail'!$A$1:$B$65516,2,FALSE)),"",VLOOKUP(F808,'[1]Liste bétail'!$A$1:$B$65516,2,FALSE))</f>
        <v>RAFALE</v>
      </c>
      <c r="K808" s="3" t="str">
        <f>IF(_xlfn.XLOOKUP(D808,'[1]Liste bétail'!A:A,'[1]Liste bétail'!D:D,"")=0,"",_xlfn.XLOOKUP(D808,'[1]Liste bétail'!A:A,'[1]Liste bétail'!D:D,""))</f>
        <v/>
      </c>
      <c r="L808" s="3" t="str">
        <f>IF(_xlfn.XLOOKUP(F808,'[1]Liste bétail'!A:A,'[1]Liste bétail'!D:D,"")=0,"",_xlfn.XLOOKUP(F808,'[1]Liste bétail'!A:A,'[1]Liste bétail'!D:D,""))</f>
        <v/>
      </c>
      <c r="M808" s="3" t="str">
        <f t="shared" si="48"/>
        <v/>
      </c>
      <c r="N808" s="3" t="str">
        <f t="shared" si="49"/>
        <v/>
      </c>
      <c r="O808" s="1"/>
      <c r="P808" s="1" t="str">
        <f t="shared" si="50"/>
        <v>L48_L65</v>
      </c>
    </row>
    <row r="809" spans="1:16" ht="11" customHeight="1" x14ac:dyDescent="0.45">
      <c r="A809" s="10">
        <v>808</v>
      </c>
      <c r="B809" s="17" t="s">
        <v>20</v>
      </c>
      <c r="C809" s="17">
        <v>46197</v>
      </c>
      <c r="D809" s="11">
        <v>33</v>
      </c>
      <c r="E809" s="12" t="s">
        <v>9</v>
      </c>
      <c r="F809" s="11">
        <v>10</v>
      </c>
      <c r="G809" s="11" t="str">
        <f>IF(ISERROR(VLOOKUP(D809,'[1]Liste bétail'!$A$1:$B$65516,2,FALSE)),"",VLOOKUP(D809,'[1]Liste bétail'!$A$1:$B$65516,2,FALSE))</f>
        <v>CHANTILLY</v>
      </c>
      <c r="H809" s="11" t="str">
        <f t="shared" si="47"/>
        <v>-</v>
      </c>
      <c r="I809" s="11" t="str">
        <f>IF(ISERROR(VLOOKUP(F809,'[1]Liste bétail'!$A$1:$B$65516,2,FALSE)),"",VLOOKUP(F809,'[1]Liste bétail'!$A$1:$B$65516,2,FALSE))</f>
        <v>LIO</v>
      </c>
      <c r="K809" s="3" t="str">
        <f>IF(_xlfn.XLOOKUP(D809,'[1]Liste bétail'!A:A,'[1]Liste bétail'!D:D,"")=0,"",_xlfn.XLOOKUP(D809,'[1]Liste bétail'!A:A,'[1]Liste bétail'!D:D,""))</f>
        <v>2V</v>
      </c>
      <c r="L809" s="3" t="str">
        <f>IF(_xlfn.XLOOKUP(F809,'[1]Liste bétail'!A:A,'[1]Liste bétail'!D:D,"")=0,"",_xlfn.XLOOKUP(F809,'[1]Liste bétail'!A:A,'[1]Liste bétail'!D:D,""))</f>
        <v/>
      </c>
      <c r="M809" s="3">
        <f t="shared" si="48"/>
        <v>1</v>
      </c>
      <c r="N809" s="3" t="str">
        <f t="shared" si="49"/>
        <v/>
      </c>
      <c r="O809" s="1"/>
      <c r="P809" s="1" t="str">
        <f t="shared" si="50"/>
        <v>L10_L33</v>
      </c>
    </row>
    <row r="810" spans="1:16" ht="11" customHeight="1" x14ac:dyDescent="0.45">
      <c r="A810" s="10">
        <v>809</v>
      </c>
      <c r="B810" s="17" t="s">
        <v>20</v>
      </c>
      <c r="C810" s="17">
        <v>46197</v>
      </c>
      <c r="D810" s="11">
        <v>9</v>
      </c>
      <c r="E810" s="12" t="s">
        <v>12</v>
      </c>
      <c r="F810" s="11">
        <v>131</v>
      </c>
      <c r="G810" s="11" t="str">
        <f>IF(ISERROR(VLOOKUP(D810,'[1]Liste bétail'!$A$1:$B$65516,2,FALSE)),"",VLOOKUP(D810,'[1]Liste bétail'!$A$1:$B$65516,2,FALSE))</f>
        <v>TYRANNIE</v>
      </c>
      <c r="H810" s="11" t="str">
        <f t="shared" si="47"/>
        <v>&gt;</v>
      </c>
      <c r="I810" s="11" t="str">
        <f>IF(ISERROR(VLOOKUP(F810,'[1]Liste bétail'!$A$1:$B$65516,2,FALSE)),"",VLOOKUP(F810,'[1]Liste bétail'!$A$1:$B$65516,2,FALSE))</f>
        <v>ANTARES</v>
      </c>
      <c r="K810" s="3" t="str">
        <f>IF(_xlfn.XLOOKUP(D810,'[1]Liste bétail'!A:A,'[1]Liste bétail'!D:D,"")=0,"",_xlfn.XLOOKUP(D810,'[1]Liste bétail'!A:A,'[1]Liste bétail'!D:D,""))</f>
        <v/>
      </c>
      <c r="L810" s="3" t="str">
        <f>IF(_xlfn.XLOOKUP(F810,'[1]Liste bétail'!A:A,'[1]Liste bétail'!D:D,"")=0,"",_xlfn.XLOOKUP(F810,'[1]Liste bétail'!A:A,'[1]Liste bétail'!D:D,""))</f>
        <v>IV</v>
      </c>
      <c r="M810" s="3">
        <f t="shared" si="48"/>
        <v>1</v>
      </c>
      <c r="N810" s="3" t="str">
        <f t="shared" si="49"/>
        <v/>
      </c>
      <c r="O810" s="1"/>
      <c r="P810" s="1" t="str">
        <f t="shared" si="50"/>
        <v>L9_L131</v>
      </c>
    </row>
    <row r="811" spans="1:16" ht="11" customHeight="1" x14ac:dyDescent="0.45">
      <c r="A811" s="10">
        <v>810</v>
      </c>
      <c r="B811" s="17" t="s">
        <v>20</v>
      </c>
      <c r="C811" s="17">
        <v>46197</v>
      </c>
      <c r="D811" s="11">
        <v>15</v>
      </c>
      <c r="E811" s="12" t="s">
        <v>12</v>
      </c>
      <c r="F811" s="11">
        <v>40</v>
      </c>
      <c r="G811" s="11" t="str">
        <f>IF(ISERROR(VLOOKUP(D811,'[1]Liste bétail'!$A$1:$B$65516,2,FALSE)),"",VLOOKUP(D811,'[1]Liste bétail'!$A$1:$B$65516,2,FALSE))</f>
        <v>ZARA</v>
      </c>
      <c r="H811" s="11" t="str">
        <f t="shared" ref="H811:H836" si="51">E811</f>
        <v>&gt;</v>
      </c>
      <c r="I811" s="11" t="str">
        <f>IF(ISERROR(VLOOKUP(F811,'[1]Liste bétail'!$A$1:$B$65516,2,FALSE)),"",VLOOKUP(F811,'[1]Liste bétail'!$A$1:$B$65516,2,FALSE))</f>
        <v>PEPITE</v>
      </c>
      <c r="K811" s="3" t="str">
        <f>IF(_xlfn.XLOOKUP(D811,'[1]Liste bétail'!A:A,'[1]Liste bétail'!D:D,"")=0,"",_xlfn.XLOOKUP(D811,'[1]Liste bétail'!A:A,'[1]Liste bétail'!D:D,""))</f>
        <v>IV</v>
      </c>
      <c r="L811" s="3" t="str">
        <f>IF(_xlfn.XLOOKUP(F811,'[1]Liste bétail'!A:A,'[1]Liste bétail'!D:D,"")=0,"",_xlfn.XLOOKUP(F811,'[1]Liste bétail'!A:A,'[1]Liste bétail'!D:D,""))</f>
        <v>IV</v>
      </c>
      <c r="M811" s="3" t="str">
        <f t="shared" ref="M811:M836" si="52">IF(K811=L811,L811,1)</f>
        <v>IV</v>
      </c>
      <c r="N811" s="3" t="str">
        <f t="shared" ref="N811:N836" si="53">IF(M811&lt;2,"",M811)</f>
        <v>IV</v>
      </c>
      <c r="O811" s="1"/>
      <c r="P811" s="1" t="str">
        <f t="shared" ref="P811:P836" si="54">"L"&amp;TEXT(MIN(D811,F811),"0")&amp;"_L"&amp;TEXT(MAX(D811,F811),"0")</f>
        <v>L15_L40</v>
      </c>
    </row>
    <row r="812" spans="1:16" ht="11" customHeight="1" x14ac:dyDescent="0.45">
      <c r="A812" s="10">
        <v>811</v>
      </c>
      <c r="B812" s="17" t="s">
        <v>20</v>
      </c>
      <c r="C812" s="17">
        <v>46197</v>
      </c>
      <c r="D812" s="11">
        <v>121</v>
      </c>
      <c r="E812" s="12" t="s">
        <v>12</v>
      </c>
      <c r="F812" s="11">
        <v>100</v>
      </c>
      <c r="G812" s="11" t="str">
        <f>IF(ISERROR(VLOOKUP(D812,'[1]Liste bétail'!$A$1:$B$65516,2,FALSE)),"",VLOOKUP(D812,'[1]Liste bétail'!$A$1:$B$65516,2,FALSE))</f>
        <v>COQUETTE</v>
      </c>
      <c r="H812" s="11" t="str">
        <f t="shared" si="51"/>
        <v>&gt;</v>
      </c>
      <c r="I812" s="11" t="str">
        <f>IF(ISERROR(VLOOKUP(F812,'[1]Liste bétail'!$A$1:$B$65516,2,FALSE)),"",VLOOKUP(F812,'[1]Liste bétail'!$A$1:$B$65516,2,FALSE))</f>
        <v>RHÔNE</v>
      </c>
      <c r="K812" s="3" t="str">
        <f>IF(_xlfn.XLOOKUP(D812,'[1]Liste bétail'!A:A,'[1]Liste bétail'!D:D,"")=0,"",_xlfn.XLOOKUP(D812,'[1]Liste bétail'!A:A,'[1]Liste bétail'!D:D,""))</f>
        <v>IV</v>
      </c>
      <c r="L812" s="3" t="str">
        <f>IF(_xlfn.XLOOKUP(F812,'[1]Liste bétail'!A:A,'[1]Liste bétail'!D:D,"")=0,"",_xlfn.XLOOKUP(F812,'[1]Liste bétail'!A:A,'[1]Liste bétail'!D:D,""))</f>
        <v/>
      </c>
      <c r="M812" s="3">
        <f t="shared" si="52"/>
        <v>1</v>
      </c>
      <c r="N812" s="3" t="str">
        <f t="shared" si="53"/>
        <v/>
      </c>
      <c r="O812" s="1"/>
      <c r="P812" s="1" t="str">
        <f t="shared" si="54"/>
        <v>L100_L121</v>
      </c>
    </row>
    <row r="813" spans="1:16" ht="11" customHeight="1" x14ac:dyDescent="0.45">
      <c r="A813" s="10">
        <v>812</v>
      </c>
      <c r="B813" s="17" t="s">
        <v>20</v>
      </c>
      <c r="C813" s="17">
        <v>46197</v>
      </c>
      <c r="D813" s="11">
        <v>26</v>
      </c>
      <c r="E813" s="12" t="s">
        <v>12</v>
      </c>
      <c r="F813" s="11">
        <v>81</v>
      </c>
      <c r="G813" s="11" t="str">
        <f>IF(ISERROR(VLOOKUP(D813,'[1]Liste bétail'!$A$1:$B$65516,2,FALSE)),"",VLOOKUP(D813,'[1]Liste bétail'!$A$1:$B$65516,2,FALSE))</f>
        <v>BENZÉBÉ</v>
      </c>
      <c r="H813" s="11" t="str">
        <f t="shared" si="51"/>
        <v>&gt;</v>
      </c>
      <c r="I813" s="11" t="str">
        <f>IF(ISERROR(VLOOKUP(F813,'[1]Liste bétail'!$A$1:$B$65516,2,FALSE)),"",VLOOKUP(F813,'[1]Liste bétail'!$A$1:$B$65516,2,FALSE))</f>
        <v>VOLENE</v>
      </c>
      <c r="K813" s="3" t="str">
        <f>IF(_xlfn.XLOOKUP(D813,'[1]Liste bétail'!A:A,'[1]Liste bétail'!D:D,"")=0,"",_xlfn.XLOOKUP(D813,'[1]Liste bétail'!A:A,'[1]Liste bétail'!D:D,""))</f>
        <v/>
      </c>
      <c r="L813" s="3" t="str">
        <f>IF(_xlfn.XLOOKUP(F813,'[1]Liste bétail'!A:A,'[1]Liste bétail'!D:D,"")=0,"",_xlfn.XLOOKUP(F813,'[1]Liste bétail'!A:A,'[1]Liste bétail'!D:D,""))</f>
        <v>IV</v>
      </c>
      <c r="M813" s="3">
        <f t="shared" si="52"/>
        <v>1</v>
      </c>
      <c r="N813" s="3" t="str">
        <f t="shared" si="53"/>
        <v/>
      </c>
      <c r="O813" s="1"/>
      <c r="P813" s="1" t="str">
        <f t="shared" si="54"/>
        <v>L26_L81</v>
      </c>
    </row>
    <row r="814" spans="1:16" ht="11" customHeight="1" x14ac:dyDescent="0.45">
      <c r="A814" s="10">
        <v>813</v>
      </c>
      <c r="B814" s="17" t="s">
        <v>20</v>
      </c>
      <c r="C814" s="17">
        <v>46197</v>
      </c>
      <c r="D814" s="11">
        <v>77</v>
      </c>
      <c r="E814" s="12" t="s">
        <v>12</v>
      </c>
      <c r="F814" s="11">
        <v>101</v>
      </c>
      <c r="G814" s="11" t="str">
        <f>IF(ISERROR(VLOOKUP(D814,'[1]Liste bétail'!$A$1:$B$65516,2,FALSE)),"",VLOOKUP(D814,'[1]Liste bétail'!$A$1:$B$65516,2,FALSE))</f>
        <v>FELINDRA</v>
      </c>
      <c r="H814" s="11" t="str">
        <f t="shared" si="51"/>
        <v>&gt;</v>
      </c>
      <c r="I814" s="11" t="str">
        <f>IF(ISERROR(VLOOKUP(F814,'[1]Liste bétail'!$A$1:$B$65516,2,FALSE)),"",VLOOKUP(F814,'[1]Liste bétail'!$A$1:$B$65516,2,FALSE))</f>
        <v>ROTHORN</v>
      </c>
      <c r="K814" s="3" t="str">
        <f>IF(_xlfn.XLOOKUP(D814,'[1]Liste bétail'!A:A,'[1]Liste bétail'!D:D,"")=0,"",_xlfn.XLOOKUP(D814,'[1]Liste bétail'!A:A,'[1]Liste bétail'!D:D,""))</f>
        <v/>
      </c>
      <c r="L814" s="3" t="str">
        <f>IF(_xlfn.XLOOKUP(F814,'[1]Liste bétail'!A:A,'[1]Liste bétail'!D:D,"")=0,"",_xlfn.XLOOKUP(F814,'[1]Liste bétail'!A:A,'[1]Liste bétail'!D:D,""))</f>
        <v/>
      </c>
      <c r="M814" s="3" t="str">
        <f t="shared" si="52"/>
        <v/>
      </c>
      <c r="N814" s="3" t="str">
        <f t="shared" si="53"/>
        <v/>
      </c>
      <c r="O814" s="1"/>
      <c r="P814" s="1" t="str">
        <f t="shared" si="54"/>
        <v>L77_L101</v>
      </c>
    </row>
    <row r="815" spans="1:16" ht="11" customHeight="1" x14ac:dyDescent="0.45">
      <c r="A815" s="10">
        <v>814</v>
      </c>
      <c r="B815" s="17" t="s">
        <v>20</v>
      </c>
      <c r="C815" s="17">
        <v>46197</v>
      </c>
      <c r="D815" s="11">
        <v>107</v>
      </c>
      <c r="E815" s="12" t="s">
        <v>9</v>
      </c>
      <c r="F815" s="11">
        <v>48</v>
      </c>
      <c r="G815" s="11" t="str">
        <f>IF(ISERROR(VLOOKUP(D815,'[1]Liste bétail'!$A$1:$B$65516,2,FALSE)),"",VLOOKUP(D815,'[1]Liste bétail'!$A$1:$B$65516,2,FALSE))</f>
        <v>BAGHERA</v>
      </c>
      <c r="H815" s="11" t="str">
        <f t="shared" si="51"/>
        <v>-</v>
      </c>
      <c r="I815" s="11" t="str">
        <f>IF(ISERROR(VLOOKUP(F815,'[1]Liste bétail'!$A$1:$B$65516,2,FALSE)),"",VLOOKUP(F815,'[1]Liste bétail'!$A$1:$B$65516,2,FALSE))</f>
        <v>ARPETTE</v>
      </c>
      <c r="K815" s="3" t="str">
        <f>IF(_xlfn.XLOOKUP(D815,'[1]Liste bétail'!A:A,'[1]Liste bétail'!D:D,"")=0,"",_xlfn.XLOOKUP(D815,'[1]Liste bétail'!A:A,'[1]Liste bétail'!D:D,""))</f>
        <v/>
      </c>
      <c r="L815" s="3" t="str">
        <f>IF(_xlfn.XLOOKUP(F815,'[1]Liste bétail'!A:A,'[1]Liste bétail'!D:D,"")=0,"",_xlfn.XLOOKUP(F815,'[1]Liste bétail'!A:A,'[1]Liste bétail'!D:D,""))</f>
        <v/>
      </c>
      <c r="M815" s="3" t="str">
        <f t="shared" si="52"/>
        <v/>
      </c>
      <c r="N815" s="3" t="str">
        <f t="shared" si="53"/>
        <v/>
      </c>
      <c r="O815" s="1"/>
      <c r="P815" s="1" t="str">
        <f t="shared" si="54"/>
        <v>L48_L107</v>
      </c>
    </row>
    <row r="816" spans="1:16" ht="11" customHeight="1" x14ac:dyDescent="0.45">
      <c r="A816" s="10">
        <v>815</v>
      </c>
      <c r="B816" s="17" t="s">
        <v>20</v>
      </c>
      <c r="C816" s="17">
        <v>46197</v>
      </c>
      <c r="D816" s="11">
        <v>7</v>
      </c>
      <c r="E816" s="12" t="s">
        <v>9</v>
      </c>
      <c r="F816" s="11">
        <v>14</v>
      </c>
      <c r="G816" s="11" t="str">
        <f>IF(ISERROR(VLOOKUP(D816,'[1]Liste bétail'!$A$1:$B$65516,2,FALSE)),"",VLOOKUP(D816,'[1]Liste bétail'!$A$1:$B$65516,2,FALSE))</f>
        <v>NAIROBI</v>
      </c>
      <c r="H816" s="11" t="str">
        <f t="shared" si="51"/>
        <v>-</v>
      </c>
      <c r="I816" s="11" t="str">
        <f>IF(ISERROR(VLOOKUP(F816,'[1]Liste bétail'!$A$1:$B$65516,2,FALSE)),"",VLOOKUP(F816,'[1]Liste bétail'!$A$1:$B$65516,2,FALSE))</f>
        <v>NUBIE</v>
      </c>
      <c r="K816" s="3" t="str">
        <f>IF(_xlfn.XLOOKUP(D816,'[1]Liste bétail'!A:A,'[1]Liste bétail'!D:D,"")=0,"",_xlfn.XLOOKUP(D816,'[1]Liste bétail'!A:A,'[1]Liste bétail'!D:D,""))</f>
        <v/>
      </c>
      <c r="L816" s="3" t="str">
        <f>IF(_xlfn.XLOOKUP(F816,'[1]Liste bétail'!A:A,'[1]Liste bétail'!D:D,"")=0,"",_xlfn.XLOOKUP(F816,'[1]Liste bétail'!A:A,'[1]Liste bétail'!D:D,""))</f>
        <v/>
      </c>
      <c r="M816" s="3" t="str">
        <f t="shared" si="52"/>
        <v/>
      </c>
      <c r="N816" s="3" t="str">
        <f t="shared" si="53"/>
        <v/>
      </c>
      <c r="O816" s="1"/>
      <c r="P816" s="1" t="str">
        <f t="shared" si="54"/>
        <v>L7_L14</v>
      </c>
    </row>
    <row r="817" spans="1:16" ht="11" customHeight="1" x14ac:dyDescent="0.45">
      <c r="A817" s="10">
        <v>816</v>
      </c>
      <c r="B817" s="17" t="s">
        <v>20</v>
      </c>
      <c r="C817" s="17">
        <v>46197</v>
      </c>
      <c r="D817" s="11">
        <v>88</v>
      </c>
      <c r="E817" s="12" t="s">
        <v>9</v>
      </c>
      <c r="F817" s="11">
        <v>26</v>
      </c>
      <c r="G817" s="11" t="str">
        <f>IF(ISERROR(VLOOKUP(D817,'[1]Liste bétail'!$A$1:$B$65516,2,FALSE)),"",VLOOKUP(D817,'[1]Liste bétail'!$A$1:$B$65516,2,FALSE))</f>
        <v>DAMARIS</v>
      </c>
      <c r="H817" s="11" t="str">
        <f t="shared" si="51"/>
        <v>-</v>
      </c>
      <c r="I817" s="11" t="str">
        <f>IF(ISERROR(VLOOKUP(F817,'[1]Liste bétail'!$A$1:$B$65516,2,FALSE)),"",VLOOKUP(F817,'[1]Liste bétail'!$A$1:$B$65516,2,FALSE))</f>
        <v>BENZÉBÉ</v>
      </c>
      <c r="K817" s="3" t="str">
        <f>IF(_xlfn.XLOOKUP(D817,'[1]Liste bétail'!A:A,'[1]Liste bétail'!D:D,"")=0,"",_xlfn.XLOOKUP(D817,'[1]Liste bétail'!A:A,'[1]Liste bétail'!D:D,""))</f>
        <v/>
      </c>
      <c r="L817" s="3" t="str">
        <f>IF(_xlfn.XLOOKUP(F817,'[1]Liste bétail'!A:A,'[1]Liste bétail'!D:D,"")=0,"",_xlfn.XLOOKUP(F817,'[1]Liste bétail'!A:A,'[1]Liste bétail'!D:D,""))</f>
        <v/>
      </c>
      <c r="M817" s="3" t="str">
        <f t="shared" si="52"/>
        <v/>
      </c>
      <c r="N817" s="3" t="str">
        <f t="shared" si="53"/>
        <v/>
      </c>
      <c r="O817" s="1"/>
      <c r="P817" s="1" t="str">
        <f t="shared" si="54"/>
        <v>L26_L88</v>
      </c>
    </row>
    <row r="818" spans="1:16" ht="11" customHeight="1" x14ac:dyDescent="0.45">
      <c r="A818" s="10">
        <v>817</v>
      </c>
      <c r="B818" s="17" t="s">
        <v>20</v>
      </c>
      <c r="C818" s="17">
        <v>46197</v>
      </c>
      <c r="D818" s="11">
        <v>124</v>
      </c>
      <c r="E818" s="12" t="s">
        <v>12</v>
      </c>
      <c r="F818" s="11">
        <v>12</v>
      </c>
      <c r="G818" s="11" t="str">
        <f>IF(ISERROR(VLOOKUP(D818,'[1]Liste bétail'!$A$1:$B$65516,2,FALSE)),"",VLOOKUP(D818,'[1]Liste bétail'!$A$1:$B$65516,2,FALSE))</f>
        <v>COQUINE</v>
      </c>
      <c r="H818" s="11" t="str">
        <f t="shared" si="51"/>
        <v>&gt;</v>
      </c>
      <c r="I818" s="11" t="str">
        <f>IF(ISERROR(VLOOKUP(F818,'[1]Liste bétail'!$A$1:$B$65516,2,FALSE)),"",VLOOKUP(F818,'[1]Liste bétail'!$A$1:$B$65516,2,FALSE))</f>
        <v>KORONA</v>
      </c>
      <c r="K818" s="3" t="str">
        <f>IF(_xlfn.XLOOKUP(D818,'[1]Liste bétail'!A:A,'[1]Liste bétail'!D:D,"")=0,"",_xlfn.XLOOKUP(D818,'[1]Liste bétail'!A:A,'[1]Liste bétail'!D:D,""))</f>
        <v>2V</v>
      </c>
      <c r="L818" s="3" t="str">
        <f>IF(_xlfn.XLOOKUP(F818,'[1]Liste bétail'!A:A,'[1]Liste bétail'!D:D,"")=0,"",_xlfn.XLOOKUP(F818,'[1]Liste bétail'!A:A,'[1]Liste bétail'!D:D,""))</f>
        <v/>
      </c>
      <c r="M818" s="3">
        <f t="shared" si="52"/>
        <v>1</v>
      </c>
      <c r="N818" s="3" t="str">
        <f t="shared" si="53"/>
        <v/>
      </c>
      <c r="O818" s="1"/>
      <c r="P818" s="1" t="str">
        <f t="shared" si="54"/>
        <v>L12_L124</v>
      </c>
    </row>
    <row r="819" spans="1:16" ht="11" customHeight="1" x14ac:dyDescent="0.45">
      <c r="A819" s="10">
        <v>818</v>
      </c>
      <c r="B819" s="17" t="s">
        <v>20</v>
      </c>
      <c r="C819" s="17">
        <v>46197</v>
      </c>
      <c r="D819" s="11">
        <v>121</v>
      </c>
      <c r="E819" s="12" t="s">
        <v>12</v>
      </c>
      <c r="F819" s="11">
        <v>25</v>
      </c>
      <c r="G819" s="11" t="str">
        <f>IF(ISERROR(VLOOKUP(D819,'[1]Liste bétail'!$A$1:$B$65516,2,FALSE)),"",VLOOKUP(D819,'[1]Liste bétail'!$A$1:$B$65516,2,FALSE))</f>
        <v>COQUETTE</v>
      </c>
      <c r="H819" s="11" t="str">
        <f t="shared" si="51"/>
        <v>&gt;</v>
      </c>
      <c r="I819" s="11" t="str">
        <f>IF(ISERROR(VLOOKUP(F819,'[1]Liste bétail'!$A$1:$B$65516,2,FALSE)),"",VLOOKUP(F819,'[1]Liste bétail'!$A$1:$B$65516,2,FALSE))</f>
        <v>BENDOLLE</v>
      </c>
      <c r="K819" s="3" t="str">
        <f>IF(_xlfn.XLOOKUP(D819,'[1]Liste bétail'!A:A,'[1]Liste bétail'!D:D,"")=0,"",_xlfn.XLOOKUP(D819,'[1]Liste bétail'!A:A,'[1]Liste bétail'!D:D,""))</f>
        <v>IV</v>
      </c>
      <c r="L819" s="3" t="str">
        <f>IF(_xlfn.XLOOKUP(F819,'[1]Liste bétail'!A:A,'[1]Liste bétail'!D:D,"")=0,"",_xlfn.XLOOKUP(F819,'[1]Liste bétail'!A:A,'[1]Liste bétail'!D:D,""))</f>
        <v>V</v>
      </c>
      <c r="M819" s="3">
        <f t="shared" si="52"/>
        <v>1</v>
      </c>
      <c r="N819" s="3" t="str">
        <f t="shared" si="53"/>
        <v/>
      </c>
      <c r="O819" s="1"/>
      <c r="P819" s="1" t="str">
        <f t="shared" si="54"/>
        <v>L25_L121</v>
      </c>
    </row>
    <row r="820" spans="1:16" ht="11" customHeight="1" x14ac:dyDescent="0.45">
      <c r="A820" s="10">
        <v>819</v>
      </c>
      <c r="B820" s="17" t="s">
        <v>20</v>
      </c>
      <c r="C820" s="17">
        <v>46197</v>
      </c>
      <c r="D820" s="11">
        <v>10</v>
      </c>
      <c r="E820" s="12" t="s">
        <v>9</v>
      </c>
      <c r="F820" s="11">
        <v>67</v>
      </c>
      <c r="G820" s="11" t="str">
        <f>IF(ISERROR(VLOOKUP(D820,'[1]Liste bétail'!$A$1:$B$65516,2,FALSE)),"",VLOOKUP(D820,'[1]Liste bétail'!$A$1:$B$65516,2,FALSE))</f>
        <v>LIO</v>
      </c>
      <c r="H820" s="11" t="str">
        <f t="shared" si="51"/>
        <v>-</v>
      </c>
      <c r="I820" s="11" t="str">
        <f>IF(ISERROR(VLOOKUP(F820,'[1]Liste bétail'!$A$1:$B$65516,2,FALSE)),"",VLOOKUP(F820,'[1]Liste bétail'!$A$1:$B$65516,2,FALSE))</f>
        <v>ABBY</v>
      </c>
      <c r="K820" s="3" t="str">
        <f>IF(_xlfn.XLOOKUP(D820,'[1]Liste bétail'!A:A,'[1]Liste bétail'!D:D,"")=0,"",_xlfn.XLOOKUP(D820,'[1]Liste bétail'!A:A,'[1]Liste bétail'!D:D,""))</f>
        <v/>
      </c>
      <c r="L820" s="3" t="str">
        <f>IF(_xlfn.XLOOKUP(F820,'[1]Liste bétail'!A:A,'[1]Liste bétail'!D:D,"")=0,"",_xlfn.XLOOKUP(F820,'[1]Liste bétail'!A:A,'[1]Liste bétail'!D:D,""))</f>
        <v>IV</v>
      </c>
      <c r="M820" s="3">
        <f t="shared" si="52"/>
        <v>1</v>
      </c>
      <c r="N820" s="3" t="str">
        <f t="shared" si="53"/>
        <v/>
      </c>
      <c r="O820" s="1"/>
      <c r="P820" s="1" t="str">
        <f t="shared" si="54"/>
        <v>L10_L67</v>
      </c>
    </row>
    <row r="821" spans="1:16" ht="11" customHeight="1" x14ac:dyDescent="0.45">
      <c r="A821" s="10">
        <v>820</v>
      </c>
      <c r="B821" s="17" t="s">
        <v>20</v>
      </c>
      <c r="C821" s="17">
        <v>46197</v>
      </c>
      <c r="D821" s="11">
        <v>55</v>
      </c>
      <c r="E821" s="12" t="s">
        <v>9</v>
      </c>
      <c r="F821" s="11">
        <v>89</v>
      </c>
      <c r="G821" s="11" t="str">
        <f>IF(ISERROR(VLOOKUP(D821,'[1]Liste bétail'!$A$1:$B$65516,2,FALSE)),"",VLOOKUP(D821,'[1]Liste bétail'!$A$1:$B$65516,2,FALSE))</f>
        <v>AYA</v>
      </c>
      <c r="H821" s="11" t="str">
        <f t="shared" si="51"/>
        <v>-</v>
      </c>
      <c r="I821" s="11" t="str">
        <f>IF(ISERROR(VLOOKUP(F821,'[1]Liste bétail'!$A$1:$B$65516,2,FALSE)),"",VLOOKUP(F821,'[1]Liste bétail'!$A$1:$B$65516,2,FALSE))</f>
        <v>MASCARA</v>
      </c>
      <c r="K821" s="3" t="str">
        <f>IF(_xlfn.XLOOKUP(D821,'[1]Liste bétail'!A:A,'[1]Liste bétail'!D:D,"")=0,"",_xlfn.XLOOKUP(D821,'[1]Liste bétail'!A:A,'[1]Liste bétail'!D:D,""))</f>
        <v/>
      </c>
      <c r="L821" s="3" t="str">
        <f>IF(_xlfn.XLOOKUP(F821,'[1]Liste bétail'!A:A,'[1]Liste bétail'!D:D,"")=0,"",_xlfn.XLOOKUP(F821,'[1]Liste bétail'!A:A,'[1]Liste bétail'!D:D,""))</f>
        <v>2V</v>
      </c>
      <c r="M821" s="3">
        <f t="shared" si="52"/>
        <v>1</v>
      </c>
      <c r="N821" s="3" t="str">
        <f t="shared" si="53"/>
        <v/>
      </c>
      <c r="O821" s="1"/>
      <c r="P821" s="1" t="str">
        <f t="shared" si="54"/>
        <v>L55_L89</v>
      </c>
    </row>
    <row r="822" spans="1:16" ht="11" customHeight="1" x14ac:dyDescent="0.45">
      <c r="A822" s="10">
        <v>821</v>
      </c>
      <c r="B822" s="17" t="s">
        <v>20</v>
      </c>
      <c r="C822" s="17">
        <v>46197</v>
      </c>
      <c r="D822" s="11">
        <v>38</v>
      </c>
      <c r="E822" s="12" t="s">
        <v>9</v>
      </c>
      <c r="F822" s="11">
        <v>71</v>
      </c>
      <c r="G822" s="11" t="str">
        <f>IF(ISERROR(VLOOKUP(D822,'[1]Liste bétail'!$A$1:$B$65516,2,FALSE)),"",VLOOKUP(D822,'[1]Liste bétail'!$A$1:$B$65516,2,FALSE))</f>
        <v>MANDARINE</v>
      </c>
      <c r="H822" s="11" t="str">
        <f t="shared" si="51"/>
        <v>-</v>
      </c>
      <c r="I822" s="11" t="str">
        <f>IF(ISERROR(VLOOKUP(F822,'[1]Liste bétail'!$A$1:$B$65516,2,FALSE)),"",VLOOKUP(F822,'[1]Liste bétail'!$A$1:$B$65516,2,FALSE))</f>
        <v>SAUVAGE</v>
      </c>
      <c r="K822" s="3" t="str">
        <f>IF(_xlfn.XLOOKUP(D822,'[1]Liste bétail'!A:A,'[1]Liste bétail'!D:D,"")=0,"",_xlfn.XLOOKUP(D822,'[1]Liste bétail'!A:A,'[1]Liste bétail'!D:D,""))</f>
        <v>V</v>
      </c>
      <c r="L822" s="3" t="str">
        <f>IF(_xlfn.XLOOKUP(F822,'[1]Liste bétail'!A:A,'[1]Liste bétail'!D:D,"")=0,"",_xlfn.XLOOKUP(F822,'[1]Liste bétail'!A:A,'[1]Liste bétail'!D:D,""))</f>
        <v>V</v>
      </c>
      <c r="M822" s="3" t="str">
        <f t="shared" si="52"/>
        <v>V</v>
      </c>
      <c r="N822" s="3" t="str">
        <f t="shared" si="53"/>
        <v>V</v>
      </c>
      <c r="O822" s="1"/>
      <c r="P822" s="1" t="str">
        <f t="shared" si="54"/>
        <v>L38_L71</v>
      </c>
    </row>
    <row r="823" spans="1:16" ht="11" customHeight="1" x14ac:dyDescent="0.45">
      <c r="A823" s="10">
        <v>822</v>
      </c>
      <c r="B823" s="17" t="s">
        <v>20</v>
      </c>
      <c r="C823" s="17">
        <v>46197</v>
      </c>
      <c r="D823" s="11">
        <v>12</v>
      </c>
      <c r="E823" s="12" t="s">
        <v>12</v>
      </c>
      <c r="F823" s="11">
        <v>63</v>
      </c>
      <c r="G823" s="11" t="str">
        <f>IF(ISERROR(VLOOKUP(D823,'[1]Liste bétail'!$A$1:$B$65516,2,FALSE)),"",VLOOKUP(D823,'[1]Liste bétail'!$A$1:$B$65516,2,FALSE))</f>
        <v>KORONA</v>
      </c>
      <c r="H823" s="11" t="str">
        <f t="shared" si="51"/>
        <v>&gt;</v>
      </c>
      <c r="I823" s="11" t="str">
        <f>IF(ISERROR(VLOOKUP(F823,'[1]Liste bétail'!$A$1:$B$65516,2,FALSE)),"",VLOOKUP(F823,'[1]Liste bétail'!$A$1:$B$65516,2,FALSE))</f>
        <v>FAROUK</v>
      </c>
      <c r="K823" s="3" t="str">
        <f>IF(_xlfn.XLOOKUP(D823,'[1]Liste bétail'!A:A,'[1]Liste bétail'!D:D,"")=0,"",_xlfn.XLOOKUP(D823,'[1]Liste bétail'!A:A,'[1]Liste bétail'!D:D,""))</f>
        <v/>
      </c>
      <c r="L823" s="3" t="str">
        <f>IF(_xlfn.XLOOKUP(F823,'[1]Liste bétail'!A:A,'[1]Liste bétail'!D:D,"")=0,"",_xlfn.XLOOKUP(F823,'[1]Liste bétail'!A:A,'[1]Liste bétail'!D:D,""))</f>
        <v>2V</v>
      </c>
      <c r="M823" s="3">
        <f t="shared" si="52"/>
        <v>1</v>
      </c>
      <c r="N823" s="3" t="str">
        <f t="shared" si="53"/>
        <v/>
      </c>
      <c r="O823" s="1"/>
      <c r="P823" s="1" t="str">
        <f t="shared" si="54"/>
        <v>L12_L63</v>
      </c>
    </row>
    <row r="824" spans="1:16" ht="11" customHeight="1" x14ac:dyDescent="0.45">
      <c r="A824" s="10">
        <v>823</v>
      </c>
      <c r="B824" s="17" t="s">
        <v>20</v>
      </c>
      <c r="C824" s="17">
        <v>46197</v>
      </c>
      <c r="D824" s="11">
        <v>65</v>
      </c>
      <c r="E824" s="12" t="s">
        <v>9</v>
      </c>
      <c r="F824" s="11">
        <v>118</v>
      </c>
      <c r="G824" s="11" t="str">
        <f>IF(ISERROR(VLOOKUP(D824,'[1]Liste bétail'!$A$1:$B$65516,2,FALSE)),"",VLOOKUP(D824,'[1]Liste bétail'!$A$1:$B$65516,2,FALSE))</f>
        <v>RAFALE</v>
      </c>
      <c r="H824" s="11" t="str">
        <f t="shared" si="51"/>
        <v>-</v>
      </c>
      <c r="I824" s="11" t="str">
        <f>IF(ISERROR(VLOOKUP(F824,'[1]Liste bétail'!$A$1:$B$65516,2,FALSE)),"",VLOOKUP(F824,'[1]Liste bétail'!$A$1:$B$65516,2,FALSE))</f>
        <v>LORELEI</v>
      </c>
      <c r="K824" s="3" t="str">
        <f>IF(_xlfn.XLOOKUP(D824,'[1]Liste bétail'!A:A,'[1]Liste bétail'!D:D,"")=0,"",_xlfn.XLOOKUP(D824,'[1]Liste bétail'!A:A,'[1]Liste bétail'!D:D,""))</f>
        <v/>
      </c>
      <c r="L824" s="3" t="str">
        <f>IF(_xlfn.XLOOKUP(F824,'[1]Liste bétail'!A:A,'[1]Liste bétail'!D:D,"")=0,"",_xlfn.XLOOKUP(F824,'[1]Liste bétail'!A:A,'[1]Liste bétail'!D:D,""))</f>
        <v>V</v>
      </c>
      <c r="M824" s="3">
        <f t="shared" si="52"/>
        <v>1</v>
      </c>
      <c r="N824" s="3" t="str">
        <f t="shared" si="53"/>
        <v/>
      </c>
      <c r="O824" s="1"/>
      <c r="P824" s="1" t="str">
        <f t="shared" si="54"/>
        <v>L65_L118</v>
      </c>
    </row>
    <row r="825" spans="1:16" ht="11" customHeight="1" x14ac:dyDescent="0.45">
      <c r="A825" s="10">
        <v>824</v>
      </c>
      <c r="B825" s="17" t="s">
        <v>20</v>
      </c>
      <c r="C825" s="17">
        <v>46197</v>
      </c>
      <c r="D825" s="11">
        <v>15</v>
      </c>
      <c r="E825" s="12" t="s">
        <v>12</v>
      </c>
      <c r="F825" s="11">
        <v>132</v>
      </c>
      <c r="G825" s="11" t="str">
        <f>IF(ISERROR(VLOOKUP(D825,'[1]Liste bétail'!$A$1:$B$65516,2,FALSE)),"",VLOOKUP(D825,'[1]Liste bétail'!$A$1:$B$65516,2,FALSE))</f>
        <v>ZARA</v>
      </c>
      <c r="H825" s="11" t="str">
        <f t="shared" si="51"/>
        <v>&gt;</v>
      </c>
      <c r="I825" s="11" t="str">
        <f>IF(ISERROR(VLOOKUP(F825,'[1]Liste bétail'!$A$1:$B$65516,2,FALSE)),"",VLOOKUP(F825,'[1]Liste bétail'!$A$1:$B$65516,2,FALSE))</f>
        <v>AÏCHA</v>
      </c>
      <c r="K825" s="3" t="str">
        <f>IF(_xlfn.XLOOKUP(D825,'[1]Liste bétail'!A:A,'[1]Liste bétail'!D:D,"")=0,"",_xlfn.XLOOKUP(D825,'[1]Liste bétail'!A:A,'[1]Liste bétail'!D:D,""))</f>
        <v>IV</v>
      </c>
      <c r="L825" s="3" t="str">
        <f>IF(_xlfn.XLOOKUP(F825,'[1]Liste bétail'!A:A,'[1]Liste bétail'!D:D,"")=0,"",_xlfn.XLOOKUP(F825,'[1]Liste bétail'!A:A,'[1]Liste bétail'!D:D,""))</f>
        <v/>
      </c>
      <c r="M825" s="3">
        <f t="shared" si="52"/>
        <v>1</v>
      </c>
      <c r="N825" s="3" t="str">
        <f t="shared" si="53"/>
        <v/>
      </c>
      <c r="O825" s="1"/>
      <c r="P825" s="1" t="str">
        <f t="shared" si="54"/>
        <v>L15_L132</v>
      </c>
    </row>
    <row r="826" spans="1:16" ht="11" customHeight="1" x14ac:dyDescent="0.45">
      <c r="A826" s="10">
        <v>825</v>
      </c>
      <c r="B826" s="17" t="s">
        <v>20</v>
      </c>
      <c r="C826" s="17">
        <v>46197</v>
      </c>
      <c r="D826" s="11">
        <v>96</v>
      </c>
      <c r="E826" s="12" t="s">
        <v>12</v>
      </c>
      <c r="F826" s="11">
        <v>34</v>
      </c>
      <c r="G826" s="11" t="str">
        <f>IF(ISERROR(VLOOKUP(D826,'[1]Liste bétail'!$A$1:$B$65516,2,FALSE)),"",VLOOKUP(D826,'[1]Liste bétail'!$A$1:$B$65516,2,FALSE))</f>
        <v>PALOMINA</v>
      </c>
      <c r="H826" s="11" t="str">
        <f t="shared" si="51"/>
        <v>&gt;</v>
      </c>
      <c r="I826" s="11" t="str">
        <f>IF(ISERROR(VLOOKUP(F826,'[1]Liste bétail'!$A$1:$B$65516,2,FALSE)),"",VLOOKUP(F826,'[1]Liste bétail'!$A$1:$B$65516,2,FALSE))</f>
        <v>CHIQUITA</v>
      </c>
      <c r="K826" s="3" t="str">
        <f>IF(_xlfn.XLOOKUP(D826,'[1]Liste bétail'!A:A,'[1]Liste bétail'!D:D,"")=0,"",_xlfn.XLOOKUP(D826,'[1]Liste bétail'!A:A,'[1]Liste bétail'!D:D,""))</f>
        <v/>
      </c>
      <c r="L826" s="3" t="str">
        <f>IF(_xlfn.XLOOKUP(F826,'[1]Liste bétail'!A:A,'[1]Liste bétail'!D:D,"")=0,"",_xlfn.XLOOKUP(F826,'[1]Liste bétail'!A:A,'[1]Liste bétail'!D:D,""))</f>
        <v/>
      </c>
      <c r="M826" s="3" t="str">
        <f t="shared" si="52"/>
        <v/>
      </c>
      <c r="N826" s="3" t="str">
        <f t="shared" si="53"/>
        <v/>
      </c>
      <c r="O826" s="1"/>
      <c r="P826" s="1" t="str">
        <f t="shared" si="54"/>
        <v>L34_L96</v>
      </c>
    </row>
    <row r="827" spans="1:16" ht="11" customHeight="1" x14ac:dyDescent="0.45">
      <c r="A827" s="10">
        <v>826</v>
      </c>
      <c r="B827" s="17" t="s">
        <v>20</v>
      </c>
      <c r="C827" s="17">
        <v>46197</v>
      </c>
      <c r="D827" s="11">
        <v>15</v>
      </c>
      <c r="E827" s="12" t="s">
        <v>12</v>
      </c>
      <c r="F827" s="11">
        <v>67</v>
      </c>
      <c r="G827" s="11" t="str">
        <f>IF(ISERROR(VLOOKUP(D827,'[1]Liste bétail'!$A$1:$B$65516,2,FALSE)),"",VLOOKUP(D827,'[1]Liste bétail'!$A$1:$B$65516,2,FALSE))</f>
        <v>ZARA</v>
      </c>
      <c r="H827" s="11" t="str">
        <f t="shared" si="51"/>
        <v>&gt;</v>
      </c>
      <c r="I827" s="11" t="str">
        <f>IF(ISERROR(VLOOKUP(F827,'[1]Liste bétail'!$A$1:$B$65516,2,FALSE)),"",VLOOKUP(F827,'[1]Liste bétail'!$A$1:$B$65516,2,FALSE))</f>
        <v>ABBY</v>
      </c>
      <c r="K827" s="3" t="str">
        <f>IF(_xlfn.XLOOKUP(D827,'[1]Liste bétail'!A:A,'[1]Liste bétail'!D:D,"")=0,"",_xlfn.XLOOKUP(D827,'[1]Liste bétail'!A:A,'[1]Liste bétail'!D:D,""))</f>
        <v>IV</v>
      </c>
      <c r="L827" s="3" t="str">
        <f>IF(_xlfn.XLOOKUP(F827,'[1]Liste bétail'!A:A,'[1]Liste bétail'!D:D,"")=0,"",_xlfn.XLOOKUP(F827,'[1]Liste bétail'!A:A,'[1]Liste bétail'!D:D,""))</f>
        <v>IV</v>
      </c>
      <c r="M827" s="3" t="str">
        <f t="shared" si="52"/>
        <v>IV</v>
      </c>
      <c r="N827" s="3" t="str">
        <f t="shared" si="53"/>
        <v>IV</v>
      </c>
      <c r="O827" s="1"/>
      <c r="P827" s="1" t="str">
        <f t="shared" si="54"/>
        <v>L15_L67</v>
      </c>
    </row>
    <row r="828" spans="1:16" ht="11" customHeight="1" x14ac:dyDescent="0.45">
      <c r="A828" s="10">
        <v>827</v>
      </c>
      <c r="B828" s="17" t="s">
        <v>20</v>
      </c>
      <c r="C828" s="17">
        <v>46197</v>
      </c>
      <c r="D828" s="11">
        <v>97</v>
      </c>
      <c r="E828" s="12" t="s">
        <v>9</v>
      </c>
      <c r="F828" s="11">
        <v>79</v>
      </c>
      <c r="G828" s="11" t="str">
        <f>IF(ISERROR(VLOOKUP(D828,'[1]Liste bétail'!$A$1:$B$65516,2,FALSE)),"",VLOOKUP(D828,'[1]Liste bétail'!$A$1:$B$65516,2,FALSE))</f>
        <v>FRAGOLA</v>
      </c>
      <c r="H828" s="11" t="str">
        <f t="shared" si="51"/>
        <v>-</v>
      </c>
      <c r="I828" s="11" t="str">
        <f>IF(ISERROR(VLOOKUP(F828,'[1]Liste bétail'!$A$1:$B$65516,2,FALSE)),"",VLOOKUP(F828,'[1]Liste bétail'!$A$1:$B$65516,2,FALSE))</f>
        <v>VACARME</v>
      </c>
      <c r="K828" s="3" t="str">
        <f>IF(_xlfn.XLOOKUP(D828,'[1]Liste bétail'!A:A,'[1]Liste bétail'!D:D,"")=0,"",_xlfn.XLOOKUP(D828,'[1]Liste bétail'!A:A,'[1]Liste bétail'!D:D,""))</f>
        <v/>
      </c>
      <c r="L828" s="3" t="str">
        <f>IF(_xlfn.XLOOKUP(F828,'[1]Liste bétail'!A:A,'[1]Liste bétail'!D:D,"")=0,"",_xlfn.XLOOKUP(F828,'[1]Liste bétail'!A:A,'[1]Liste bétail'!D:D,""))</f>
        <v>2V</v>
      </c>
      <c r="M828" s="3">
        <f t="shared" si="52"/>
        <v>1</v>
      </c>
      <c r="N828" s="3" t="str">
        <f t="shared" si="53"/>
        <v/>
      </c>
      <c r="O828" s="1"/>
      <c r="P828" s="1" t="str">
        <f t="shared" si="54"/>
        <v>L79_L97</v>
      </c>
    </row>
    <row r="829" spans="1:16" ht="11" customHeight="1" x14ac:dyDescent="0.45">
      <c r="A829" s="10">
        <v>828</v>
      </c>
      <c r="B829" s="17" t="s">
        <v>20</v>
      </c>
      <c r="C829" s="17">
        <v>46197</v>
      </c>
      <c r="D829" s="11">
        <v>91</v>
      </c>
      <c r="E829" s="12" t="s">
        <v>9</v>
      </c>
      <c r="F829" s="11">
        <v>55</v>
      </c>
      <c r="G829" s="11" t="str">
        <f>IF(ISERROR(VLOOKUP(D829,'[1]Liste bétail'!$A$1:$B$65516,2,FALSE)),"",VLOOKUP(D829,'[1]Liste bétail'!$A$1:$B$65516,2,FALSE))</f>
        <v>COPAINE</v>
      </c>
      <c r="H829" s="11" t="str">
        <f t="shared" si="51"/>
        <v>-</v>
      </c>
      <c r="I829" s="11" t="str">
        <f>IF(ISERROR(VLOOKUP(F829,'[1]Liste bétail'!$A$1:$B$65516,2,FALSE)),"",VLOOKUP(F829,'[1]Liste bétail'!$A$1:$B$65516,2,FALSE))</f>
        <v>AYA</v>
      </c>
      <c r="K829" s="3" t="str">
        <f>IF(_xlfn.XLOOKUP(D829,'[1]Liste bétail'!A:A,'[1]Liste bétail'!D:D,"")=0,"",_xlfn.XLOOKUP(D829,'[1]Liste bétail'!A:A,'[1]Liste bétail'!D:D,""))</f>
        <v>2V</v>
      </c>
      <c r="L829" s="3" t="str">
        <f>IF(_xlfn.XLOOKUP(F829,'[1]Liste bétail'!A:A,'[1]Liste bétail'!D:D,"")=0,"",_xlfn.XLOOKUP(F829,'[1]Liste bétail'!A:A,'[1]Liste bétail'!D:D,""))</f>
        <v/>
      </c>
      <c r="M829" s="3">
        <f t="shared" si="52"/>
        <v>1</v>
      </c>
      <c r="N829" s="3" t="str">
        <f t="shared" si="53"/>
        <v/>
      </c>
      <c r="O829" s="1"/>
      <c r="P829" s="1" t="str">
        <f t="shared" si="54"/>
        <v>L55_L91</v>
      </c>
    </row>
    <row r="830" spans="1:16" ht="11" customHeight="1" x14ac:dyDescent="0.45">
      <c r="A830" s="10">
        <v>829</v>
      </c>
      <c r="B830" s="17" t="s">
        <v>20</v>
      </c>
      <c r="C830" s="17">
        <v>46197</v>
      </c>
      <c r="D830" s="11">
        <v>79</v>
      </c>
      <c r="E830" s="12" t="s">
        <v>12</v>
      </c>
      <c r="F830" s="11">
        <v>58</v>
      </c>
      <c r="G830" s="11" t="str">
        <f>IF(ISERROR(VLOOKUP(D830,'[1]Liste bétail'!$A$1:$B$65516,2,FALSE)),"",VLOOKUP(D830,'[1]Liste bétail'!$A$1:$B$65516,2,FALSE))</f>
        <v>VACARME</v>
      </c>
      <c r="H830" s="11" t="str">
        <f t="shared" si="51"/>
        <v>&gt;</v>
      </c>
      <c r="I830" s="11" t="str">
        <f>IF(ISERROR(VLOOKUP(F830,'[1]Liste bétail'!$A$1:$B$65516,2,FALSE)),"",VLOOKUP(F830,'[1]Liste bétail'!$A$1:$B$65516,2,FALSE))</f>
        <v>NEROBI</v>
      </c>
      <c r="K830" s="3" t="str">
        <f>IF(_xlfn.XLOOKUP(D830,'[1]Liste bétail'!A:A,'[1]Liste bétail'!D:D,"")=0,"",_xlfn.XLOOKUP(D830,'[1]Liste bétail'!A:A,'[1]Liste bétail'!D:D,""))</f>
        <v>2V</v>
      </c>
      <c r="L830" s="3" t="str">
        <f>IF(_xlfn.XLOOKUP(F830,'[1]Liste bétail'!A:A,'[1]Liste bétail'!D:D,"")=0,"",_xlfn.XLOOKUP(F830,'[1]Liste bétail'!A:A,'[1]Liste bétail'!D:D,""))</f>
        <v>2V</v>
      </c>
      <c r="M830" s="3" t="str">
        <f t="shared" si="52"/>
        <v>2V</v>
      </c>
      <c r="N830" s="3" t="str">
        <f t="shared" si="53"/>
        <v>2V</v>
      </c>
      <c r="O830" s="1"/>
      <c r="P830" s="1" t="str">
        <f t="shared" si="54"/>
        <v>L58_L79</v>
      </c>
    </row>
    <row r="831" spans="1:16" ht="11" customHeight="1" x14ac:dyDescent="0.45">
      <c r="A831" s="10">
        <v>830</v>
      </c>
      <c r="B831" s="17" t="s">
        <v>20</v>
      </c>
      <c r="C831" s="17">
        <v>46197</v>
      </c>
      <c r="D831" s="11">
        <v>69</v>
      </c>
      <c r="E831" s="12" t="s">
        <v>9</v>
      </c>
      <c r="F831" s="11">
        <v>114</v>
      </c>
      <c r="G831" s="11" t="str">
        <f>IF(ISERROR(VLOOKUP(D831,'[1]Liste bétail'!$A$1:$B$65516,2,FALSE)),"",VLOOKUP(D831,'[1]Liste bétail'!$A$1:$B$65516,2,FALSE))</f>
        <v>METIS</v>
      </c>
      <c r="H831" s="11" t="str">
        <f t="shared" si="51"/>
        <v>-</v>
      </c>
      <c r="I831" s="11" t="str">
        <f>IF(ISERROR(VLOOKUP(F831,'[1]Liste bétail'!$A$1:$B$65516,2,FALSE)),"",VLOOKUP(F831,'[1]Liste bétail'!$A$1:$B$65516,2,FALSE))</f>
        <v>BARACUDA</v>
      </c>
      <c r="K831" s="3" t="str">
        <f>IF(_xlfn.XLOOKUP(D831,'[1]Liste bétail'!A:A,'[1]Liste bétail'!D:D,"")=0,"",_xlfn.XLOOKUP(D831,'[1]Liste bétail'!A:A,'[1]Liste bétail'!D:D,""))</f>
        <v/>
      </c>
      <c r="L831" s="3" t="str">
        <f>IF(_xlfn.XLOOKUP(F831,'[1]Liste bétail'!A:A,'[1]Liste bétail'!D:D,"")=0,"",_xlfn.XLOOKUP(F831,'[1]Liste bétail'!A:A,'[1]Liste bétail'!D:D,""))</f>
        <v>IV</v>
      </c>
      <c r="M831" s="3">
        <f t="shared" si="52"/>
        <v>1</v>
      </c>
      <c r="N831" s="3" t="str">
        <f t="shared" si="53"/>
        <v/>
      </c>
      <c r="O831" s="1"/>
      <c r="P831" s="1" t="str">
        <f t="shared" si="54"/>
        <v>L69_L114</v>
      </c>
    </row>
    <row r="832" spans="1:16" ht="11" customHeight="1" x14ac:dyDescent="0.45">
      <c r="A832" s="10">
        <v>831</v>
      </c>
      <c r="B832" s="17" t="s">
        <v>20</v>
      </c>
      <c r="C832" s="17">
        <v>46197</v>
      </c>
      <c r="D832" s="11">
        <v>88</v>
      </c>
      <c r="E832" s="12" t="s">
        <v>9</v>
      </c>
      <c r="F832" s="11">
        <v>7</v>
      </c>
      <c r="G832" s="11" t="str">
        <f>IF(ISERROR(VLOOKUP(D832,'[1]Liste bétail'!$A$1:$B$65516,2,FALSE)),"",VLOOKUP(D832,'[1]Liste bétail'!$A$1:$B$65516,2,FALSE))</f>
        <v>DAMARIS</v>
      </c>
      <c r="H832" s="11" t="str">
        <f t="shared" si="51"/>
        <v>-</v>
      </c>
      <c r="I832" s="11" t="str">
        <f>IF(ISERROR(VLOOKUP(F832,'[1]Liste bétail'!$A$1:$B$65516,2,FALSE)),"",VLOOKUP(F832,'[1]Liste bétail'!$A$1:$B$65516,2,FALSE))</f>
        <v>NAIROBI</v>
      </c>
      <c r="K832" s="3" t="str">
        <f>IF(_xlfn.XLOOKUP(D832,'[1]Liste bétail'!A:A,'[1]Liste bétail'!D:D,"")=0,"",_xlfn.XLOOKUP(D832,'[1]Liste bétail'!A:A,'[1]Liste bétail'!D:D,""))</f>
        <v/>
      </c>
      <c r="L832" s="3" t="str">
        <f>IF(_xlfn.XLOOKUP(F832,'[1]Liste bétail'!A:A,'[1]Liste bétail'!D:D,"")=0,"",_xlfn.XLOOKUP(F832,'[1]Liste bétail'!A:A,'[1]Liste bétail'!D:D,""))</f>
        <v/>
      </c>
      <c r="M832" s="3" t="str">
        <f t="shared" si="52"/>
        <v/>
      </c>
      <c r="N832" s="3" t="str">
        <f t="shared" si="53"/>
        <v/>
      </c>
      <c r="O832" s="1"/>
      <c r="P832" s="1" t="str">
        <f t="shared" si="54"/>
        <v>L7_L88</v>
      </c>
    </row>
    <row r="833" spans="1:16" ht="11" customHeight="1" x14ac:dyDescent="0.45">
      <c r="A833" s="10">
        <v>832</v>
      </c>
      <c r="B833" s="17" t="s">
        <v>20</v>
      </c>
      <c r="C833" s="17">
        <v>46197</v>
      </c>
      <c r="D833" s="11">
        <v>48</v>
      </c>
      <c r="E833" s="12" t="s">
        <v>9</v>
      </c>
      <c r="F833" s="11">
        <v>98</v>
      </c>
      <c r="G833" s="11" t="str">
        <f>IF(ISERROR(VLOOKUP(D833,'[1]Liste bétail'!$A$1:$B$65516,2,FALSE)),"",VLOOKUP(D833,'[1]Liste bétail'!$A$1:$B$65516,2,FALSE))</f>
        <v>ARPETTE</v>
      </c>
      <c r="H833" s="11" t="str">
        <f t="shared" si="51"/>
        <v>-</v>
      </c>
      <c r="I833" s="11" t="str">
        <f>IF(ISERROR(VLOOKUP(F833,'[1]Liste bétail'!$A$1:$B$65516,2,FALSE)),"",VLOOKUP(F833,'[1]Liste bétail'!$A$1:$B$65516,2,FALSE))</f>
        <v>PEPITA</v>
      </c>
      <c r="K833" s="3" t="str">
        <f>IF(_xlfn.XLOOKUP(D833,'[1]Liste bétail'!A:A,'[1]Liste bétail'!D:D,"")=0,"",_xlfn.XLOOKUP(D833,'[1]Liste bétail'!A:A,'[1]Liste bétail'!D:D,""))</f>
        <v/>
      </c>
      <c r="L833" s="3" t="str">
        <f>IF(_xlfn.XLOOKUP(F833,'[1]Liste bétail'!A:A,'[1]Liste bétail'!D:D,"")=0,"",_xlfn.XLOOKUP(F833,'[1]Liste bétail'!A:A,'[1]Liste bétail'!D:D,""))</f>
        <v>V</v>
      </c>
      <c r="M833" s="3">
        <f t="shared" si="52"/>
        <v>1</v>
      </c>
      <c r="N833" s="3" t="str">
        <f t="shared" si="53"/>
        <v/>
      </c>
      <c r="O833" s="1"/>
      <c r="P833" s="1" t="str">
        <f t="shared" si="54"/>
        <v>L48_L98</v>
      </c>
    </row>
    <row r="834" spans="1:16" ht="11" customHeight="1" x14ac:dyDescent="0.45">
      <c r="A834" s="10">
        <v>833</v>
      </c>
      <c r="B834" s="17" t="s">
        <v>20</v>
      </c>
      <c r="C834" s="17">
        <v>46197</v>
      </c>
      <c r="D834" s="11">
        <v>37</v>
      </c>
      <c r="E834" s="12" t="s">
        <v>9</v>
      </c>
      <c r="F834" s="11">
        <v>18</v>
      </c>
      <c r="G834" s="11" t="str">
        <f>IF(ISERROR(VLOOKUP(D834,'[1]Liste bétail'!$A$1:$B$65516,2,FALSE)),"",VLOOKUP(D834,'[1]Liste bétail'!$A$1:$B$65516,2,FALSE))</f>
        <v>NECTARINE</v>
      </c>
      <c r="H834" s="11" t="str">
        <f t="shared" si="51"/>
        <v>-</v>
      </c>
      <c r="I834" s="11" t="str">
        <f>IF(ISERROR(VLOOKUP(F834,'[1]Liste bétail'!$A$1:$B$65516,2,FALSE)),"",VLOOKUP(F834,'[1]Liste bétail'!$A$1:$B$65516,2,FALSE))</f>
        <v>BENZAÏ</v>
      </c>
      <c r="K834" s="3" t="str">
        <f>IF(_xlfn.XLOOKUP(D834,'[1]Liste bétail'!A:A,'[1]Liste bétail'!D:D,"")=0,"",_xlfn.XLOOKUP(D834,'[1]Liste bétail'!A:A,'[1]Liste bétail'!D:D,""))</f>
        <v>V</v>
      </c>
      <c r="L834" s="3" t="str">
        <f>IF(_xlfn.XLOOKUP(F834,'[1]Liste bétail'!A:A,'[1]Liste bétail'!D:D,"")=0,"",_xlfn.XLOOKUP(F834,'[1]Liste bétail'!A:A,'[1]Liste bétail'!D:D,""))</f>
        <v>V</v>
      </c>
      <c r="M834" s="3" t="str">
        <f t="shared" si="52"/>
        <v>V</v>
      </c>
      <c r="N834" s="3" t="str">
        <f t="shared" si="53"/>
        <v>V</v>
      </c>
      <c r="O834" s="1"/>
      <c r="P834" s="1" t="str">
        <f t="shared" si="54"/>
        <v>L18_L37</v>
      </c>
    </row>
    <row r="835" spans="1:16" ht="11" customHeight="1" x14ac:dyDescent="0.45">
      <c r="A835" s="10">
        <v>834</v>
      </c>
      <c r="B835" s="17" t="s">
        <v>20</v>
      </c>
      <c r="C835" s="17">
        <v>46197</v>
      </c>
      <c r="D835" s="11">
        <v>107</v>
      </c>
      <c r="E835" s="12" t="s">
        <v>9</v>
      </c>
      <c r="F835" s="11">
        <v>88</v>
      </c>
      <c r="G835" s="11" t="str">
        <f>IF(ISERROR(VLOOKUP(D835,'[1]Liste bétail'!$A$1:$B$65516,2,FALSE)),"",VLOOKUP(D835,'[1]Liste bétail'!$A$1:$B$65516,2,FALSE))</f>
        <v>BAGHERA</v>
      </c>
      <c r="H835" s="11" t="str">
        <f t="shared" si="51"/>
        <v>-</v>
      </c>
      <c r="I835" s="11" t="str">
        <f>IF(ISERROR(VLOOKUP(F835,'[1]Liste bétail'!$A$1:$B$65516,2,FALSE)),"",VLOOKUP(F835,'[1]Liste bétail'!$A$1:$B$65516,2,FALSE))</f>
        <v>DAMARIS</v>
      </c>
      <c r="K835" s="3" t="str">
        <f>IF(_xlfn.XLOOKUP(D835,'[1]Liste bétail'!A:A,'[1]Liste bétail'!D:D,"")=0,"",_xlfn.XLOOKUP(D835,'[1]Liste bétail'!A:A,'[1]Liste bétail'!D:D,""))</f>
        <v/>
      </c>
      <c r="L835" s="3" t="str">
        <f>IF(_xlfn.XLOOKUP(F835,'[1]Liste bétail'!A:A,'[1]Liste bétail'!D:D,"")=0,"",_xlfn.XLOOKUP(F835,'[1]Liste bétail'!A:A,'[1]Liste bétail'!D:D,""))</f>
        <v/>
      </c>
      <c r="M835" s="3" t="str">
        <f t="shared" si="52"/>
        <v/>
      </c>
      <c r="N835" s="3" t="str">
        <f t="shared" si="53"/>
        <v/>
      </c>
      <c r="O835" s="1"/>
      <c r="P835" s="1" t="str">
        <f t="shared" si="54"/>
        <v>L88_L107</v>
      </c>
    </row>
    <row r="836" spans="1:16" ht="11" customHeight="1" x14ac:dyDescent="0.45">
      <c r="A836" s="10">
        <v>835</v>
      </c>
      <c r="B836" s="17" t="s">
        <v>20</v>
      </c>
      <c r="C836" s="17">
        <v>46197</v>
      </c>
      <c r="D836" s="11">
        <v>58</v>
      </c>
      <c r="E836" s="12" t="s">
        <v>9</v>
      </c>
      <c r="F836" s="11">
        <v>108</v>
      </c>
      <c r="G836" s="11" t="str">
        <f>IF(ISERROR(VLOOKUP(D836,'[1]Liste bétail'!$A$1:$B$65516,2,FALSE)),"",VLOOKUP(D836,'[1]Liste bétail'!$A$1:$B$65516,2,FALSE))</f>
        <v>NEROBI</v>
      </c>
      <c r="H836" s="11" t="str">
        <f t="shared" si="51"/>
        <v>-</v>
      </c>
      <c r="I836" s="11" t="str">
        <f>IF(ISERROR(VLOOKUP(F836,'[1]Liste bétail'!$A$1:$B$65516,2,FALSE)),"",VLOOKUP(F836,'[1]Liste bétail'!$A$1:$B$65516,2,FALSE))</f>
        <v>BALOO</v>
      </c>
      <c r="K836" s="3" t="str">
        <f>IF(_xlfn.XLOOKUP(D836,'[1]Liste bétail'!A:A,'[1]Liste bétail'!D:D,"")=0,"",_xlfn.XLOOKUP(D836,'[1]Liste bétail'!A:A,'[1]Liste bétail'!D:D,""))</f>
        <v>2V</v>
      </c>
      <c r="L836" s="3" t="str">
        <f>IF(_xlfn.XLOOKUP(F836,'[1]Liste bétail'!A:A,'[1]Liste bétail'!D:D,"")=0,"",_xlfn.XLOOKUP(F836,'[1]Liste bétail'!A:A,'[1]Liste bétail'!D:D,""))</f>
        <v/>
      </c>
      <c r="M836" s="3">
        <f t="shared" si="52"/>
        <v>1</v>
      </c>
      <c r="N836" s="3" t="str">
        <f t="shared" si="53"/>
        <v/>
      </c>
      <c r="O836" s="1"/>
      <c r="P836" s="1" t="str">
        <f t="shared" si="54"/>
        <v>L58_L108</v>
      </c>
    </row>
    <row r="837" spans="1:16" ht="11" customHeight="1" x14ac:dyDescent="0.45">
      <c r="A837" s="10">
        <v>836</v>
      </c>
      <c r="B837" s="25" t="s">
        <v>21</v>
      </c>
      <c r="C837" s="25">
        <v>46198</v>
      </c>
      <c r="D837" s="11">
        <v>28</v>
      </c>
      <c r="E837" s="12" t="s">
        <v>9</v>
      </c>
      <c r="F837" s="11">
        <v>59</v>
      </c>
      <c r="G837" s="11" t="str">
        <f>IF(ISERROR(VLOOKUP(D837,'[1]Liste bétail'!$A$1:$B$65516,2,FALSE)),"",VLOOKUP(D837,'[1]Liste bétail'!$A$1:$B$65516,2,FALSE))</f>
        <v>CHANEL</v>
      </c>
      <c r="H837" s="11" t="str">
        <f t="shared" si="44"/>
        <v>-</v>
      </c>
      <c r="I837" s="11" t="str">
        <f>IF(ISERROR(VLOOKUP(F837,'[1]Liste bétail'!$A$1:$B$65516,2,FALSE)),"",VLOOKUP(F837,'[1]Liste bétail'!$A$1:$B$65516,2,FALSE))</f>
        <v>AYO</v>
      </c>
      <c r="K837" s="3" t="str">
        <f>IF(_xlfn.XLOOKUP(D837,'[1]Liste bétail'!A:A,'[1]Liste bétail'!D:D,"")=0,"",_xlfn.XLOOKUP(D837,'[1]Liste bétail'!A:A,'[1]Liste bétail'!D:D,""))</f>
        <v/>
      </c>
      <c r="L837" s="3" t="str">
        <f>IF(_xlfn.XLOOKUP(F837,'[1]Liste bétail'!A:A,'[1]Liste bétail'!D:D,"")=0,"",_xlfn.XLOOKUP(F837,'[1]Liste bétail'!A:A,'[1]Liste bétail'!D:D,""))</f>
        <v/>
      </c>
      <c r="M837" s="3" t="str">
        <f t="shared" si="46"/>
        <v/>
      </c>
      <c r="N837" s="3" t="str">
        <f t="shared" si="45"/>
        <v/>
      </c>
      <c r="O837" s="1"/>
      <c r="P837" s="1" t="str">
        <f t="shared" ref="P837:P886" si="55">"L"&amp;TEXT(MIN(D837,F837),"0")&amp;"_L"&amp;TEXT(MAX(D837,F837),"0")</f>
        <v>L28_L59</v>
      </c>
    </row>
    <row r="838" spans="1:16" ht="11" customHeight="1" x14ac:dyDescent="0.45">
      <c r="A838" s="10">
        <v>837</v>
      </c>
      <c r="B838" s="25" t="s">
        <v>21</v>
      </c>
      <c r="C838" s="25">
        <v>46198</v>
      </c>
      <c r="D838" s="11">
        <v>68</v>
      </c>
      <c r="E838" s="12" t="s">
        <v>9</v>
      </c>
      <c r="F838" s="11">
        <v>38</v>
      </c>
      <c r="G838" s="11" t="str">
        <f>IF(ISERROR(VLOOKUP(D838,'[1]Liste bétail'!$A$1:$B$65516,2,FALSE)),"",VLOOKUP(D838,'[1]Liste bétail'!$A$1:$B$65516,2,FALSE))</f>
        <v>AYOUTO</v>
      </c>
      <c r="H838" s="11" t="str">
        <f t="shared" si="44"/>
        <v>-</v>
      </c>
      <c r="I838" s="11" t="str">
        <f>IF(ISERROR(VLOOKUP(F838,'[1]Liste bétail'!$A$1:$B$65516,2,FALSE)),"",VLOOKUP(F838,'[1]Liste bétail'!$A$1:$B$65516,2,FALSE))</f>
        <v>MANDARINE</v>
      </c>
      <c r="K838" s="3" t="str">
        <f>IF(_xlfn.XLOOKUP(D838,'[1]Liste bétail'!A:A,'[1]Liste bétail'!D:D,"")=0,"",_xlfn.XLOOKUP(D838,'[1]Liste bétail'!A:A,'[1]Liste bétail'!D:D,""))</f>
        <v>2V</v>
      </c>
      <c r="L838" s="3" t="str">
        <f>IF(_xlfn.XLOOKUP(F838,'[1]Liste bétail'!A:A,'[1]Liste bétail'!D:D,"")=0,"",_xlfn.XLOOKUP(F838,'[1]Liste bétail'!A:A,'[1]Liste bétail'!D:D,""))</f>
        <v>V</v>
      </c>
      <c r="M838" s="3">
        <f t="shared" si="46"/>
        <v>1</v>
      </c>
      <c r="N838" s="3" t="str">
        <f t="shared" si="45"/>
        <v/>
      </c>
      <c r="O838" s="1"/>
      <c r="P838" s="1" t="str">
        <f t="shared" si="55"/>
        <v>L38_L68</v>
      </c>
    </row>
    <row r="839" spans="1:16" ht="11" customHeight="1" x14ac:dyDescent="0.45">
      <c r="A839" s="10">
        <v>838</v>
      </c>
      <c r="B839" s="25" t="s">
        <v>21</v>
      </c>
      <c r="C839" s="25">
        <v>46198</v>
      </c>
      <c r="D839" s="11">
        <v>20</v>
      </c>
      <c r="E839" s="12" t="s">
        <v>9</v>
      </c>
      <c r="F839" s="11">
        <v>88</v>
      </c>
      <c r="G839" s="11" t="str">
        <f>IF(ISERROR(VLOOKUP(D839,'[1]Liste bétail'!$A$1:$B$65516,2,FALSE)),"",VLOOKUP(D839,'[1]Liste bétail'!$A$1:$B$65516,2,FALSE))</f>
        <v>BENETNASH</v>
      </c>
      <c r="H839" s="11" t="str">
        <f t="shared" si="44"/>
        <v>-</v>
      </c>
      <c r="I839" s="11" t="str">
        <f>IF(ISERROR(VLOOKUP(F839,'[1]Liste bétail'!$A$1:$B$65516,2,FALSE)),"",VLOOKUP(F839,'[1]Liste bétail'!$A$1:$B$65516,2,FALSE))</f>
        <v>DAMARIS</v>
      </c>
      <c r="K839" s="3" t="str">
        <f>IF(_xlfn.XLOOKUP(D839,'[1]Liste bétail'!A:A,'[1]Liste bétail'!D:D,"")=0,"",_xlfn.XLOOKUP(D839,'[1]Liste bétail'!A:A,'[1]Liste bétail'!D:D,""))</f>
        <v/>
      </c>
      <c r="L839" s="3" t="str">
        <f>IF(_xlfn.XLOOKUP(F839,'[1]Liste bétail'!A:A,'[1]Liste bétail'!D:D,"")=0,"",_xlfn.XLOOKUP(F839,'[1]Liste bétail'!A:A,'[1]Liste bétail'!D:D,""))</f>
        <v/>
      </c>
      <c r="M839" s="3" t="str">
        <f t="shared" si="46"/>
        <v/>
      </c>
      <c r="N839" s="3" t="str">
        <f t="shared" si="45"/>
        <v/>
      </c>
      <c r="O839" s="1"/>
      <c r="P839" s="1" t="str">
        <f t="shared" si="55"/>
        <v>L20_L88</v>
      </c>
    </row>
    <row r="840" spans="1:16" ht="11" customHeight="1" x14ac:dyDescent="0.45">
      <c r="A840" s="10">
        <v>839</v>
      </c>
      <c r="B840" s="25" t="s">
        <v>21</v>
      </c>
      <c r="C840" s="25">
        <v>46198</v>
      </c>
      <c r="D840" s="11">
        <v>50</v>
      </c>
      <c r="E840" s="12" t="s">
        <v>9</v>
      </c>
      <c r="F840" s="11">
        <v>121</v>
      </c>
      <c r="G840" s="11" t="str">
        <f>IF(ISERROR(VLOOKUP(D840,'[1]Liste bétail'!$A$1:$B$65516,2,FALSE)),"",VLOOKUP(D840,'[1]Liste bétail'!$A$1:$B$65516,2,FALSE))</f>
        <v>ASTUCE</v>
      </c>
      <c r="H840" s="11" t="str">
        <f t="shared" si="44"/>
        <v>-</v>
      </c>
      <c r="I840" s="11" t="str">
        <f>IF(ISERROR(VLOOKUP(F840,'[1]Liste bétail'!$A$1:$B$65516,2,FALSE)),"",VLOOKUP(F840,'[1]Liste bétail'!$A$1:$B$65516,2,FALSE))</f>
        <v>COQUETTE</v>
      </c>
      <c r="K840" s="3" t="str">
        <f>IF(_xlfn.XLOOKUP(D840,'[1]Liste bétail'!A:A,'[1]Liste bétail'!D:D,"")=0,"",_xlfn.XLOOKUP(D840,'[1]Liste bétail'!A:A,'[1]Liste bétail'!D:D,""))</f>
        <v>IV</v>
      </c>
      <c r="L840" s="3" t="str">
        <f>IF(_xlfn.XLOOKUP(F840,'[1]Liste bétail'!A:A,'[1]Liste bétail'!D:D,"")=0,"",_xlfn.XLOOKUP(F840,'[1]Liste bétail'!A:A,'[1]Liste bétail'!D:D,""))</f>
        <v>IV</v>
      </c>
      <c r="M840" s="3" t="str">
        <f t="shared" si="46"/>
        <v>IV</v>
      </c>
      <c r="N840" s="3" t="str">
        <f t="shared" si="45"/>
        <v>IV</v>
      </c>
      <c r="O840" s="1"/>
      <c r="P840" s="1" t="str">
        <f t="shared" si="55"/>
        <v>L50_L121</v>
      </c>
    </row>
    <row r="841" spans="1:16" ht="11" customHeight="1" x14ac:dyDescent="0.45">
      <c r="A841" s="10">
        <v>840</v>
      </c>
      <c r="B841" s="25" t="s">
        <v>21</v>
      </c>
      <c r="C841" s="25">
        <v>46198</v>
      </c>
      <c r="D841" s="11">
        <v>52</v>
      </c>
      <c r="E841" s="12" t="s">
        <v>9</v>
      </c>
      <c r="F841" s="11">
        <v>9</v>
      </c>
      <c r="G841" s="11" t="str">
        <f>IF(ISERROR(VLOOKUP(D841,'[1]Liste bétail'!$A$1:$B$65516,2,FALSE)),"",VLOOKUP(D841,'[1]Liste bétail'!$A$1:$B$65516,2,FALSE))</f>
        <v>PHRISTMAS</v>
      </c>
      <c r="H841" s="11" t="str">
        <f t="shared" si="44"/>
        <v>-</v>
      </c>
      <c r="I841" s="11" t="str">
        <f>IF(ISERROR(VLOOKUP(F841,'[1]Liste bétail'!$A$1:$B$65516,2,FALSE)),"",VLOOKUP(F841,'[1]Liste bétail'!$A$1:$B$65516,2,FALSE))</f>
        <v>TYRANNIE</v>
      </c>
      <c r="K841" s="3" t="str">
        <f>IF(_xlfn.XLOOKUP(D841,'[1]Liste bétail'!A:A,'[1]Liste bétail'!D:D,"")=0,"",_xlfn.XLOOKUP(D841,'[1]Liste bétail'!A:A,'[1]Liste bétail'!D:D,""))</f>
        <v>IV</v>
      </c>
      <c r="L841" s="3" t="str">
        <f>IF(_xlfn.XLOOKUP(F841,'[1]Liste bétail'!A:A,'[1]Liste bétail'!D:D,"")=0,"",_xlfn.XLOOKUP(F841,'[1]Liste bétail'!A:A,'[1]Liste bétail'!D:D,""))</f>
        <v/>
      </c>
      <c r="M841" s="3">
        <f t="shared" si="46"/>
        <v>1</v>
      </c>
      <c r="N841" s="3" t="str">
        <f t="shared" si="45"/>
        <v/>
      </c>
      <c r="O841" s="1"/>
      <c r="P841" s="1" t="str">
        <f t="shared" si="55"/>
        <v>L9_L52</v>
      </c>
    </row>
    <row r="842" spans="1:16" ht="11" customHeight="1" x14ac:dyDescent="0.45">
      <c r="A842" s="10">
        <v>841</v>
      </c>
      <c r="B842" s="25" t="s">
        <v>21</v>
      </c>
      <c r="C842" s="25">
        <v>46198</v>
      </c>
      <c r="D842" s="11">
        <v>56</v>
      </c>
      <c r="E842" s="12" t="s">
        <v>9</v>
      </c>
      <c r="F842" s="11">
        <v>48</v>
      </c>
      <c r="G842" s="11" t="str">
        <f>IF(ISERROR(VLOOKUP(D842,'[1]Liste bétail'!$A$1:$B$65516,2,FALSE)),"",VLOOKUP(D842,'[1]Liste bétail'!$A$1:$B$65516,2,FALSE))</f>
        <v>ALOUETTE</v>
      </c>
      <c r="H842" s="11" t="str">
        <f t="shared" si="44"/>
        <v>-</v>
      </c>
      <c r="I842" s="11" t="str">
        <f>IF(ISERROR(VLOOKUP(F842,'[1]Liste bétail'!$A$1:$B$65516,2,FALSE)),"",VLOOKUP(F842,'[1]Liste bétail'!$A$1:$B$65516,2,FALSE))</f>
        <v>ARPETTE</v>
      </c>
      <c r="K842" s="3" t="str">
        <f>IF(_xlfn.XLOOKUP(D842,'[1]Liste bétail'!A:A,'[1]Liste bétail'!D:D,"")=0,"",_xlfn.XLOOKUP(D842,'[1]Liste bétail'!A:A,'[1]Liste bétail'!D:D,""))</f>
        <v>2V</v>
      </c>
      <c r="L842" s="3" t="str">
        <f>IF(_xlfn.XLOOKUP(F842,'[1]Liste bétail'!A:A,'[1]Liste bétail'!D:D,"")=0,"",_xlfn.XLOOKUP(F842,'[1]Liste bétail'!A:A,'[1]Liste bétail'!D:D,""))</f>
        <v/>
      </c>
      <c r="M842" s="3">
        <f t="shared" si="46"/>
        <v>1</v>
      </c>
      <c r="N842" s="3" t="str">
        <f t="shared" si="45"/>
        <v/>
      </c>
      <c r="O842" s="1"/>
      <c r="P842" s="1" t="str">
        <f t="shared" si="55"/>
        <v>L48_L56</v>
      </c>
    </row>
    <row r="843" spans="1:16" ht="11" customHeight="1" x14ac:dyDescent="0.45">
      <c r="A843" s="10">
        <v>842</v>
      </c>
      <c r="B843" s="25" t="s">
        <v>21</v>
      </c>
      <c r="C843" s="25">
        <v>46198</v>
      </c>
      <c r="D843" s="11">
        <v>14</v>
      </c>
      <c r="E843" s="12" t="s">
        <v>9</v>
      </c>
      <c r="F843" s="11">
        <v>62</v>
      </c>
      <c r="G843" s="11" t="str">
        <f>IF(ISERROR(VLOOKUP(D843,'[1]Liste bétail'!$A$1:$B$65516,2,FALSE)),"",VLOOKUP(D843,'[1]Liste bétail'!$A$1:$B$65516,2,FALSE))</f>
        <v>NUBIE</v>
      </c>
      <c r="H843" s="11" t="str">
        <f t="shared" si="44"/>
        <v>-</v>
      </c>
      <c r="I843" s="11" t="str">
        <f>IF(ISERROR(VLOOKUP(F843,'[1]Liste bétail'!$A$1:$B$65516,2,FALSE)),"",VLOOKUP(F843,'[1]Liste bétail'!$A$1:$B$65516,2,FALSE))</f>
        <v>PYKADOR</v>
      </c>
      <c r="K843" s="3" t="str">
        <f>IF(_xlfn.XLOOKUP(D843,'[1]Liste bétail'!A:A,'[1]Liste bétail'!D:D,"")=0,"",_xlfn.XLOOKUP(D843,'[1]Liste bétail'!A:A,'[1]Liste bétail'!D:D,""))</f>
        <v/>
      </c>
      <c r="L843" s="3" t="str">
        <f>IF(_xlfn.XLOOKUP(F843,'[1]Liste bétail'!A:A,'[1]Liste bétail'!D:D,"")=0,"",_xlfn.XLOOKUP(F843,'[1]Liste bétail'!A:A,'[1]Liste bétail'!D:D,""))</f>
        <v/>
      </c>
      <c r="M843" s="3" t="str">
        <f t="shared" si="46"/>
        <v/>
      </c>
      <c r="N843" s="3" t="str">
        <f t="shared" si="45"/>
        <v/>
      </c>
      <c r="O843" s="1"/>
      <c r="P843" s="1" t="str">
        <f t="shared" si="55"/>
        <v>L14_L62</v>
      </c>
    </row>
    <row r="844" spans="1:16" ht="11" customHeight="1" x14ac:dyDescent="0.45">
      <c r="A844" s="10">
        <v>843</v>
      </c>
      <c r="B844" s="25" t="s">
        <v>21</v>
      </c>
      <c r="C844" s="25">
        <v>46198</v>
      </c>
      <c r="D844" s="11">
        <v>40</v>
      </c>
      <c r="E844" s="12" t="s">
        <v>9</v>
      </c>
      <c r="F844" s="11">
        <v>35</v>
      </c>
      <c r="G844" s="11" t="str">
        <f>IF(ISERROR(VLOOKUP(D844,'[1]Liste bétail'!$A$1:$B$65516,2,FALSE)),"",VLOOKUP(D844,'[1]Liste bétail'!$A$1:$B$65516,2,FALSE))</f>
        <v>PEPITE</v>
      </c>
      <c r="H844" s="11" t="str">
        <f t="shared" si="44"/>
        <v>-</v>
      </c>
      <c r="I844" s="11" t="str">
        <f>IF(ISERROR(VLOOKUP(F844,'[1]Liste bétail'!$A$1:$B$65516,2,FALSE)),"",VLOOKUP(F844,'[1]Liste bétail'!$A$1:$B$65516,2,FALSE))</f>
        <v>CHARLINE</v>
      </c>
      <c r="K844" s="3" t="str">
        <f>IF(_xlfn.XLOOKUP(D844,'[1]Liste bétail'!A:A,'[1]Liste bétail'!D:D,"")=0,"",_xlfn.XLOOKUP(D844,'[1]Liste bétail'!A:A,'[1]Liste bétail'!D:D,""))</f>
        <v>IV</v>
      </c>
      <c r="L844" s="3" t="str">
        <f>IF(_xlfn.XLOOKUP(F844,'[1]Liste bétail'!A:A,'[1]Liste bétail'!D:D,"")=0,"",_xlfn.XLOOKUP(F844,'[1]Liste bétail'!A:A,'[1]Liste bétail'!D:D,""))</f>
        <v>V</v>
      </c>
      <c r="M844" s="3">
        <f t="shared" si="46"/>
        <v>1</v>
      </c>
      <c r="N844" s="3" t="str">
        <f t="shared" si="45"/>
        <v/>
      </c>
      <c r="O844" s="1"/>
      <c r="P844" s="1" t="str">
        <f t="shared" si="55"/>
        <v>L35_L40</v>
      </c>
    </row>
    <row r="845" spans="1:16" ht="11" customHeight="1" x14ac:dyDescent="0.45">
      <c r="A845" s="10">
        <v>844</v>
      </c>
      <c r="B845" s="25" t="s">
        <v>21</v>
      </c>
      <c r="C845" s="25">
        <v>46198</v>
      </c>
      <c r="D845" s="11">
        <v>89</v>
      </c>
      <c r="E845" s="12" t="s">
        <v>12</v>
      </c>
      <c r="F845" s="11">
        <v>14</v>
      </c>
      <c r="G845" s="11" t="str">
        <f>IF(ISERROR(VLOOKUP(D845,'[1]Liste bétail'!$A$1:$B$65516,2,FALSE)),"",VLOOKUP(D845,'[1]Liste bétail'!$A$1:$B$65516,2,FALSE))</f>
        <v>MASCARA</v>
      </c>
      <c r="H845" s="11" t="str">
        <f t="shared" si="44"/>
        <v>&gt;</v>
      </c>
      <c r="I845" s="11" t="str">
        <f>IF(ISERROR(VLOOKUP(F845,'[1]Liste bétail'!$A$1:$B$65516,2,FALSE)),"",VLOOKUP(F845,'[1]Liste bétail'!$A$1:$B$65516,2,FALSE))</f>
        <v>NUBIE</v>
      </c>
      <c r="K845" s="3" t="str">
        <f>IF(_xlfn.XLOOKUP(D845,'[1]Liste bétail'!A:A,'[1]Liste bétail'!D:D,"")=0,"",_xlfn.XLOOKUP(D845,'[1]Liste bétail'!A:A,'[1]Liste bétail'!D:D,""))</f>
        <v>2V</v>
      </c>
      <c r="L845" s="3" t="str">
        <f>IF(_xlfn.XLOOKUP(F845,'[1]Liste bétail'!A:A,'[1]Liste bétail'!D:D,"")=0,"",_xlfn.XLOOKUP(F845,'[1]Liste bétail'!A:A,'[1]Liste bétail'!D:D,""))</f>
        <v/>
      </c>
      <c r="M845" s="3">
        <f t="shared" si="46"/>
        <v>1</v>
      </c>
      <c r="N845" s="3" t="str">
        <f t="shared" si="45"/>
        <v/>
      </c>
      <c r="O845" s="1"/>
      <c r="P845" s="1" t="str">
        <f t="shared" si="55"/>
        <v>L14_L89</v>
      </c>
    </row>
    <row r="846" spans="1:16" ht="11" customHeight="1" x14ac:dyDescent="0.45">
      <c r="A846" s="10">
        <v>845</v>
      </c>
      <c r="B846" s="25" t="s">
        <v>21</v>
      </c>
      <c r="C846" s="25">
        <v>46198</v>
      </c>
      <c r="D846" s="11">
        <v>56</v>
      </c>
      <c r="E846" s="12" t="s">
        <v>12</v>
      </c>
      <c r="F846" s="11">
        <v>31</v>
      </c>
      <c r="G846" s="11" t="str">
        <f>IF(ISERROR(VLOOKUP(D846,'[1]Liste bétail'!$A$1:$B$65516,2,FALSE)),"",VLOOKUP(D846,'[1]Liste bétail'!$A$1:$B$65516,2,FALSE))</f>
        <v>ALOUETTE</v>
      </c>
      <c r="H846" s="11" t="str">
        <f t="shared" si="44"/>
        <v>&gt;</v>
      </c>
      <c r="I846" s="11" t="str">
        <f>IF(ISERROR(VLOOKUP(F846,'[1]Liste bétail'!$A$1:$B$65516,2,FALSE)),"",VLOOKUP(F846,'[1]Liste bétail'!$A$1:$B$65516,2,FALSE))</f>
        <v>PANDORA</v>
      </c>
      <c r="K846" s="3" t="str">
        <f>IF(_xlfn.XLOOKUP(D846,'[1]Liste bétail'!A:A,'[1]Liste bétail'!D:D,"")=0,"",_xlfn.XLOOKUP(D846,'[1]Liste bétail'!A:A,'[1]Liste bétail'!D:D,""))</f>
        <v>2V</v>
      </c>
      <c r="L846" s="3" t="str">
        <f>IF(_xlfn.XLOOKUP(F846,'[1]Liste bétail'!A:A,'[1]Liste bétail'!D:D,"")=0,"",_xlfn.XLOOKUP(F846,'[1]Liste bétail'!A:A,'[1]Liste bétail'!D:D,""))</f>
        <v/>
      </c>
      <c r="M846" s="3">
        <f t="shared" si="46"/>
        <v>1</v>
      </c>
      <c r="N846" s="3" t="str">
        <f t="shared" si="45"/>
        <v/>
      </c>
      <c r="O846" s="1"/>
      <c r="P846" s="1" t="str">
        <f t="shared" si="55"/>
        <v>L31_L56</v>
      </c>
    </row>
    <row r="847" spans="1:16" ht="11" customHeight="1" x14ac:dyDescent="0.45">
      <c r="A847" s="10">
        <v>846</v>
      </c>
      <c r="B847" s="25" t="s">
        <v>21</v>
      </c>
      <c r="C847" s="25">
        <v>46198</v>
      </c>
      <c r="D847" s="11">
        <v>105</v>
      </c>
      <c r="E847" s="12" t="s">
        <v>9</v>
      </c>
      <c r="F847" s="11">
        <v>126</v>
      </c>
      <c r="G847" s="11" t="str">
        <f>IF(ISERROR(VLOOKUP(D847,'[1]Liste bétail'!$A$1:$B$65516,2,FALSE)),"",VLOOKUP(D847,'[1]Liste bétail'!$A$1:$B$65516,2,FALSE))</f>
        <v>VESUVE</v>
      </c>
      <c r="H847" s="11" t="str">
        <f t="shared" ref="H847:H910" si="56">E847</f>
        <v>-</v>
      </c>
      <c r="I847" s="11" t="str">
        <f>IF(ISERROR(VLOOKUP(F847,'[1]Liste bétail'!$A$1:$B$65516,2,FALSE)),"",VLOOKUP(F847,'[1]Liste bétail'!$A$1:$B$65516,2,FALSE))</f>
        <v>BANDIT</v>
      </c>
      <c r="K847" s="3" t="str">
        <f>IF(_xlfn.XLOOKUP(D847,'[1]Liste bétail'!A:A,'[1]Liste bétail'!D:D,"")=0,"",_xlfn.XLOOKUP(D847,'[1]Liste bétail'!A:A,'[1]Liste bétail'!D:D,""))</f>
        <v/>
      </c>
      <c r="L847" s="3" t="str">
        <f>IF(_xlfn.XLOOKUP(F847,'[1]Liste bétail'!A:A,'[1]Liste bétail'!D:D,"")=0,"",_xlfn.XLOOKUP(F847,'[1]Liste bétail'!A:A,'[1]Liste bétail'!D:D,""))</f>
        <v>2V</v>
      </c>
      <c r="M847" s="3">
        <f t="shared" si="46"/>
        <v>1</v>
      </c>
      <c r="N847" s="3" t="str">
        <f t="shared" si="45"/>
        <v/>
      </c>
      <c r="O847" s="1"/>
      <c r="P847" s="1" t="str">
        <f t="shared" si="55"/>
        <v>L105_L126</v>
      </c>
    </row>
    <row r="848" spans="1:16" ht="11" customHeight="1" x14ac:dyDescent="0.45">
      <c r="A848" s="10">
        <v>847</v>
      </c>
      <c r="B848" s="25" t="s">
        <v>21</v>
      </c>
      <c r="C848" s="25">
        <v>46198</v>
      </c>
      <c r="D848" s="11">
        <v>90</v>
      </c>
      <c r="E848" s="12" t="s">
        <v>12</v>
      </c>
      <c r="F848" s="11">
        <v>115</v>
      </c>
      <c r="G848" s="11" t="str">
        <f>IF(ISERROR(VLOOKUP(D848,'[1]Liste bétail'!$A$1:$B$65516,2,FALSE)),"",VLOOKUP(D848,'[1]Liste bétail'!$A$1:$B$65516,2,FALSE))</f>
        <v>FLACA</v>
      </c>
      <c r="H848" s="11" t="str">
        <f t="shared" si="56"/>
        <v>&gt;</v>
      </c>
      <c r="I848" s="11" t="str">
        <f>IF(ISERROR(VLOOKUP(F848,'[1]Liste bétail'!$A$1:$B$65516,2,FALSE)),"",VLOOKUP(F848,'[1]Liste bétail'!$A$1:$B$65516,2,FALSE))</f>
        <v>BARBADOS</v>
      </c>
      <c r="K848" s="3" t="str">
        <f>IF(_xlfn.XLOOKUP(D848,'[1]Liste bétail'!A:A,'[1]Liste bétail'!D:D,"")=0,"",_xlfn.XLOOKUP(D848,'[1]Liste bétail'!A:A,'[1]Liste bétail'!D:D,""))</f>
        <v>2V</v>
      </c>
      <c r="L848" s="3" t="str">
        <f>IF(_xlfn.XLOOKUP(F848,'[1]Liste bétail'!A:A,'[1]Liste bétail'!D:D,"")=0,"",_xlfn.XLOOKUP(F848,'[1]Liste bétail'!A:A,'[1]Liste bétail'!D:D,""))</f>
        <v>2V</v>
      </c>
      <c r="M848" s="3" t="str">
        <f t="shared" si="46"/>
        <v>2V</v>
      </c>
      <c r="N848" s="3" t="str">
        <f t="shared" si="45"/>
        <v>2V</v>
      </c>
      <c r="O848" s="1"/>
      <c r="P848" s="1" t="str">
        <f t="shared" si="55"/>
        <v>L90_L115</v>
      </c>
    </row>
    <row r="849" spans="1:16" ht="11" customHeight="1" x14ac:dyDescent="0.45">
      <c r="A849" s="10">
        <v>848</v>
      </c>
      <c r="B849" s="25" t="s">
        <v>21</v>
      </c>
      <c r="C849" s="25">
        <v>46198</v>
      </c>
      <c r="D849" s="11">
        <v>105</v>
      </c>
      <c r="E849" s="12" t="s">
        <v>9</v>
      </c>
      <c r="F849" s="11">
        <v>104</v>
      </c>
      <c r="G849" s="11" t="str">
        <f>IF(ISERROR(VLOOKUP(D849,'[1]Liste bétail'!$A$1:$B$65516,2,FALSE)),"",VLOOKUP(D849,'[1]Liste bétail'!$A$1:$B$65516,2,FALSE))</f>
        <v>VESUVE</v>
      </c>
      <c r="H849" s="11" t="str">
        <f t="shared" si="56"/>
        <v>-</v>
      </c>
      <c r="I849" s="11" t="str">
        <f>IF(ISERROR(VLOOKUP(F849,'[1]Liste bétail'!$A$1:$B$65516,2,FALSE)),"",VLOOKUP(F849,'[1]Liste bétail'!$A$1:$B$65516,2,FALSE))</f>
        <v>REINON</v>
      </c>
      <c r="K849" s="3" t="str">
        <f>IF(_xlfn.XLOOKUP(D849,'[1]Liste bétail'!A:A,'[1]Liste bétail'!D:D,"")=0,"",_xlfn.XLOOKUP(D849,'[1]Liste bétail'!A:A,'[1]Liste bétail'!D:D,""))</f>
        <v/>
      </c>
      <c r="L849" s="3" t="str">
        <f>IF(_xlfn.XLOOKUP(F849,'[1]Liste bétail'!A:A,'[1]Liste bétail'!D:D,"")=0,"",_xlfn.XLOOKUP(F849,'[1]Liste bétail'!A:A,'[1]Liste bétail'!D:D,""))</f>
        <v>IV</v>
      </c>
      <c r="M849" s="3">
        <f t="shared" si="46"/>
        <v>1</v>
      </c>
      <c r="N849" s="3" t="str">
        <f t="shared" si="45"/>
        <v/>
      </c>
      <c r="O849" s="1"/>
      <c r="P849" s="1" t="str">
        <f t="shared" si="55"/>
        <v>L104_L105</v>
      </c>
    </row>
    <row r="850" spans="1:16" ht="11" customHeight="1" x14ac:dyDescent="0.45">
      <c r="A850" s="10">
        <v>849</v>
      </c>
      <c r="B850" s="25" t="s">
        <v>21</v>
      </c>
      <c r="C850" s="25">
        <v>46198</v>
      </c>
      <c r="D850" s="11">
        <v>23</v>
      </c>
      <c r="E850" s="12" t="s">
        <v>9</v>
      </c>
      <c r="F850" s="11">
        <v>62</v>
      </c>
      <c r="G850" s="11" t="str">
        <f>IF(ISERROR(VLOOKUP(D850,'[1]Liste bétail'!$A$1:$B$65516,2,FALSE)),"",VLOOKUP(D850,'[1]Liste bétail'!$A$1:$B$65516,2,FALSE))</f>
        <v>BENYA</v>
      </c>
      <c r="H850" s="11" t="str">
        <f t="shared" si="56"/>
        <v>-</v>
      </c>
      <c r="I850" s="11" t="str">
        <f>IF(ISERROR(VLOOKUP(F850,'[1]Liste bétail'!$A$1:$B$65516,2,FALSE)),"",VLOOKUP(F850,'[1]Liste bétail'!$A$1:$B$65516,2,FALSE))</f>
        <v>PYKADOR</v>
      </c>
      <c r="K850" s="3" t="str">
        <f>IF(_xlfn.XLOOKUP(D850,'[1]Liste bétail'!A:A,'[1]Liste bétail'!D:D,"")=0,"",_xlfn.XLOOKUP(D850,'[1]Liste bétail'!A:A,'[1]Liste bétail'!D:D,""))</f>
        <v>2V</v>
      </c>
      <c r="L850" s="3" t="str">
        <f>IF(_xlfn.XLOOKUP(F850,'[1]Liste bétail'!A:A,'[1]Liste bétail'!D:D,"")=0,"",_xlfn.XLOOKUP(F850,'[1]Liste bétail'!A:A,'[1]Liste bétail'!D:D,""))</f>
        <v/>
      </c>
      <c r="M850" s="3">
        <f t="shared" si="46"/>
        <v>1</v>
      </c>
      <c r="N850" s="3" t="str">
        <f t="shared" si="45"/>
        <v/>
      </c>
      <c r="O850" s="1"/>
      <c r="P850" s="1" t="str">
        <f t="shared" si="55"/>
        <v>L23_L62</v>
      </c>
    </row>
    <row r="851" spans="1:16" ht="11" customHeight="1" x14ac:dyDescent="0.45">
      <c r="A851" s="10">
        <v>850</v>
      </c>
      <c r="B851" s="25" t="s">
        <v>21</v>
      </c>
      <c r="C851" s="25">
        <v>46198</v>
      </c>
      <c r="D851" s="11">
        <v>90</v>
      </c>
      <c r="E851" s="12" t="s">
        <v>9</v>
      </c>
      <c r="F851" s="11">
        <v>80</v>
      </c>
      <c r="G851" s="11" t="str">
        <f>IF(ISERROR(VLOOKUP(D851,'[1]Liste bétail'!$A$1:$B$65516,2,FALSE)),"",VLOOKUP(D851,'[1]Liste bétail'!$A$1:$B$65516,2,FALSE))</f>
        <v>FLACA</v>
      </c>
      <c r="H851" s="11" t="str">
        <f t="shared" si="56"/>
        <v>-</v>
      </c>
      <c r="I851" s="11" t="str">
        <f>IF(ISERROR(VLOOKUP(F851,'[1]Liste bétail'!$A$1:$B$65516,2,FALSE)),"",VLOOKUP(F851,'[1]Liste bétail'!$A$1:$B$65516,2,FALSE))</f>
        <v>VALENCE</v>
      </c>
      <c r="K851" s="3" t="str">
        <f>IF(_xlfn.XLOOKUP(D851,'[1]Liste bétail'!A:A,'[1]Liste bétail'!D:D,"")=0,"",_xlfn.XLOOKUP(D851,'[1]Liste bétail'!A:A,'[1]Liste bétail'!D:D,""))</f>
        <v>2V</v>
      </c>
      <c r="L851" s="3" t="str">
        <f>IF(_xlfn.XLOOKUP(F851,'[1]Liste bétail'!A:A,'[1]Liste bétail'!D:D,"")=0,"",_xlfn.XLOOKUP(F851,'[1]Liste bétail'!A:A,'[1]Liste bétail'!D:D,""))</f>
        <v>2V</v>
      </c>
      <c r="M851" s="3" t="str">
        <f t="shared" si="46"/>
        <v>2V</v>
      </c>
      <c r="N851" s="3" t="str">
        <f t="shared" si="45"/>
        <v>2V</v>
      </c>
      <c r="O851" s="1"/>
      <c r="P851" s="1" t="str">
        <f t="shared" si="55"/>
        <v>L80_L90</v>
      </c>
    </row>
    <row r="852" spans="1:16" ht="11" customHeight="1" x14ac:dyDescent="0.45">
      <c r="A852" s="10">
        <v>851</v>
      </c>
      <c r="B852" s="25" t="s">
        <v>21</v>
      </c>
      <c r="C852" s="25">
        <v>46198</v>
      </c>
      <c r="D852" s="11">
        <v>126</v>
      </c>
      <c r="E852" s="12" t="s">
        <v>9</v>
      </c>
      <c r="F852" s="11">
        <v>56</v>
      </c>
      <c r="G852" s="11" t="str">
        <f>IF(ISERROR(VLOOKUP(D852,'[1]Liste bétail'!$A$1:$B$65516,2,FALSE)),"",VLOOKUP(D852,'[1]Liste bétail'!$A$1:$B$65516,2,FALSE))</f>
        <v>BANDIT</v>
      </c>
      <c r="H852" s="11" t="str">
        <f t="shared" si="56"/>
        <v>-</v>
      </c>
      <c r="I852" s="11" t="str">
        <f>IF(ISERROR(VLOOKUP(F852,'[1]Liste bétail'!$A$1:$B$65516,2,FALSE)),"",VLOOKUP(F852,'[1]Liste bétail'!$A$1:$B$65516,2,FALSE))</f>
        <v>ALOUETTE</v>
      </c>
      <c r="K852" s="3" t="str">
        <f>IF(_xlfn.XLOOKUP(D852,'[1]Liste bétail'!A:A,'[1]Liste bétail'!D:D,"")=0,"",_xlfn.XLOOKUP(D852,'[1]Liste bétail'!A:A,'[1]Liste bétail'!D:D,""))</f>
        <v>2V</v>
      </c>
      <c r="L852" s="3" t="str">
        <f>IF(_xlfn.XLOOKUP(F852,'[1]Liste bétail'!A:A,'[1]Liste bétail'!D:D,"")=0,"",_xlfn.XLOOKUP(F852,'[1]Liste bétail'!A:A,'[1]Liste bétail'!D:D,""))</f>
        <v>2V</v>
      </c>
      <c r="M852" s="3" t="str">
        <f t="shared" si="46"/>
        <v>2V</v>
      </c>
      <c r="N852" s="3" t="str">
        <f t="shared" ref="N852:N915" si="57">IF(M852&lt;2,"",M852)</f>
        <v>2V</v>
      </c>
      <c r="O852" s="1"/>
      <c r="P852" s="1" t="str">
        <f t="shared" si="55"/>
        <v>L56_L126</v>
      </c>
    </row>
    <row r="853" spans="1:16" ht="11" customHeight="1" x14ac:dyDescent="0.45">
      <c r="A853" s="10">
        <v>852</v>
      </c>
      <c r="B853" s="25" t="s">
        <v>21</v>
      </c>
      <c r="C853" s="25">
        <v>46198</v>
      </c>
      <c r="D853" s="11">
        <v>9</v>
      </c>
      <c r="E853" s="12" t="s">
        <v>9</v>
      </c>
      <c r="F853" s="11">
        <v>73</v>
      </c>
      <c r="G853" s="11" t="str">
        <f>IF(ISERROR(VLOOKUP(D853,'[1]Liste bétail'!$A$1:$B$65516,2,FALSE)),"",VLOOKUP(D853,'[1]Liste bétail'!$A$1:$B$65516,2,FALSE))</f>
        <v>TYRANNIE</v>
      </c>
      <c r="H853" s="11" t="str">
        <f t="shared" si="56"/>
        <v>-</v>
      </c>
      <c r="I853" s="11" t="str">
        <f>IF(ISERROR(VLOOKUP(F853,'[1]Liste bétail'!$A$1:$B$65516,2,FALSE)),"",VLOOKUP(F853,'[1]Liste bétail'!$A$1:$B$65516,2,FALSE))</f>
        <v>DORA</v>
      </c>
      <c r="K853" s="3" t="str">
        <f>IF(_xlfn.XLOOKUP(D853,'[1]Liste bétail'!A:A,'[1]Liste bétail'!D:D,"")=0,"",_xlfn.XLOOKUP(D853,'[1]Liste bétail'!A:A,'[1]Liste bétail'!D:D,""))</f>
        <v/>
      </c>
      <c r="L853" s="3" t="str">
        <f>IF(_xlfn.XLOOKUP(F853,'[1]Liste bétail'!A:A,'[1]Liste bétail'!D:D,"")=0,"",_xlfn.XLOOKUP(F853,'[1]Liste bétail'!A:A,'[1]Liste bétail'!D:D,""))</f>
        <v>V</v>
      </c>
      <c r="M853" s="3">
        <f t="shared" ref="M853:M916" si="58">IF(K853=L853,L853,1)</f>
        <v>1</v>
      </c>
      <c r="N853" s="3" t="str">
        <f t="shared" si="57"/>
        <v/>
      </c>
      <c r="O853" s="1"/>
      <c r="P853" s="1" t="str">
        <f t="shared" si="55"/>
        <v>L9_L73</v>
      </c>
    </row>
    <row r="854" spans="1:16" ht="11" customHeight="1" x14ac:dyDescent="0.45">
      <c r="A854" s="10">
        <v>853</v>
      </c>
      <c r="B854" s="25" t="s">
        <v>21</v>
      </c>
      <c r="C854" s="25">
        <v>46198</v>
      </c>
      <c r="D854" s="11">
        <v>126</v>
      </c>
      <c r="E854" s="12" t="s">
        <v>9</v>
      </c>
      <c r="F854" s="11">
        <v>68</v>
      </c>
      <c r="G854" s="11" t="str">
        <f>IF(ISERROR(VLOOKUP(D854,'[1]Liste bétail'!$A$1:$B$65516,2,FALSE)),"",VLOOKUP(D854,'[1]Liste bétail'!$A$1:$B$65516,2,FALSE))</f>
        <v>BANDIT</v>
      </c>
      <c r="H854" s="11" t="str">
        <f t="shared" si="56"/>
        <v>-</v>
      </c>
      <c r="I854" s="11" t="str">
        <f>IF(ISERROR(VLOOKUP(F854,'[1]Liste bétail'!$A$1:$B$65516,2,FALSE)),"",VLOOKUP(F854,'[1]Liste bétail'!$A$1:$B$65516,2,FALSE))</f>
        <v>AYOUTO</v>
      </c>
      <c r="K854" s="3" t="str">
        <f>IF(_xlfn.XLOOKUP(D854,'[1]Liste bétail'!A:A,'[1]Liste bétail'!D:D,"")=0,"",_xlfn.XLOOKUP(D854,'[1]Liste bétail'!A:A,'[1]Liste bétail'!D:D,""))</f>
        <v>2V</v>
      </c>
      <c r="L854" s="3" t="str">
        <f>IF(_xlfn.XLOOKUP(F854,'[1]Liste bétail'!A:A,'[1]Liste bétail'!D:D,"")=0,"",_xlfn.XLOOKUP(F854,'[1]Liste bétail'!A:A,'[1]Liste bétail'!D:D,""))</f>
        <v>2V</v>
      </c>
      <c r="M854" s="3" t="str">
        <f t="shared" si="58"/>
        <v>2V</v>
      </c>
      <c r="N854" s="3" t="str">
        <f t="shared" si="57"/>
        <v>2V</v>
      </c>
      <c r="O854" s="1"/>
      <c r="P854" s="1" t="str">
        <f t="shared" si="55"/>
        <v>L68_L126</v>
      </c>
    </row>
    <row r="855" spans="1:16" ht="11" customHeight="1" x14ac:dyDescent="0.45">
      <c r="A855" s="10">
        <v>854</v>
      </c>
      <c r="B855" s="25" t="s">
        <v>21</v>
      </c>
      <c r="C855" s="25">
        <v>46198</v>
      </c>
      <c r="D855" s="11">
        <v>7</v>
      </c>
      <c r="E855" s="12" t="s">
        <v>9</v>
      </c>
      <c r="F855" s="11">
        <v>78</v>
      </c>
      <c r="G855" s="11" t="str">
        <f>IF(ISERROR(VLOOKUP(D855,'[1]Liste bétail'!$A$1:$B$65516,2,FALSE)),"",VLOOKUP(D855,'[1]Liste bétail'!$A$1:$B$65516,2,FALSE))</f>
        <v>NAIROBI</v>
      </c>
      <c r="H855" s="11" t="str">
        <f t="shared" si="56"/>
        <v>-</v>
      </c>
      <c r="I855" s="11" t="str">
        <f>IF(ISERROR(VLOOKUP(F855,'[1]Liste bétail'!$A$1:$B$65516,2,FALSE)),"",VLOOKUP(F855,'[1]Liste bétail'!$A$1:$B$65516,2,FALSE))</f>
        <v>VAGABONDE</v>
      </c>
      <c r="K855" s="3" t="str">
        <f>IF(_xlfn.XLOOKUP(D855,'[1]Liste bétail'!A:A,'[1]Liste bétail'!D:D,"")=0,"",_xlfn.XLOOKUP(D855,'[1]Liste bétail'!A:A,'[1]Liste bétail'!D:D,""))</f>
        <v/>
      </c>
      <c r="L855" s="3" t="str">
        <f>IF(_xlfn.XLOOKUP(F855,'[1]Liste bétail'!A:A,'[1]Liste bétail'!D:D,"")=0,"",_xlfn.XLOOKUP(F855,'[1]Liste bétail'!A:A,'[1]Liste bétail'!D:D,""))</f>
        <v/>
      </c>
      <c r="M855" s="3" t="str">
        <f t="shared" si="58"/>
        <v/>
      </c>
      <c r="N855" s="3" t="str">
        <f t="shared" si="57"/>
        <v/>
      </c>
      <c r="O855" s="1"/>
      <c r="P855" s="1" t="str">
        <f t="shared" si="55"/>
        <v>L7_L78</v>
      </c>
    </row>
    <row r="856" spans="1:16" ht="11" customHeight="1" x14ac:dyDescent="0.45">
      <c r="A856" s="10">
        <v>855</v>
      </c>
      <c r="B856" s="25" t="s">
        <v>21</v>
      </c>
      <c r="C856" s="25">
        <v>46198</v>
      </c>
      <c r="D856" s="11">
        <v>89</v>
      </c>
      <c r="E856" s="12" t="s">
        <v>12</v>
      </c>
      <c r="F856" s="11">
        <v>14</v>
      </c>
      <c r="G856" s="11" t="str">
        <f>IF(ISERROR(VLOOKUP(D856,'[1]Liste bétail'!$A$1:$B$65516,2,FALSE)),"",VLOOKUP(D856,'[1]Liste bétail'!$A$1:$B$65516,2,FALSE))</f>
        <v>MASCARA</v>
      </c>
      <c r="H856" s="11" t="str">
        <f t="shared" si="56"/>
        <v>&gt;</v>
      </c>
      <c r="I856" s="11" t="str">
        <f>IF(ISERROR(VLOOKUP(F856,'[1]Liste bétail'!$A$1:$B$65516,2,FALSE)),"",VLOOKUP(F856,'[1]Liste bétail'!$A$1:$B$65516,2,FALSE))</f>
        <v>NUBIE</v>
      </c>
      <c r="K856" s="3" t="str">
        <f>IF(_xlfn.XLOOKUP(D856,'[1]Liste bétail'!A:A,'[1]Liste bétail'!D:D,"")=0,"",_xlfn.XLOOKUP(D856,'[1]Liste bétail'!A:A,'[1]Liste bétail'!D:D,""))</f>
        <v>2V</v>
      </c>
      <c r="L856" s="3" t="str">
        <f>IF(_xlfn.XLOOKUP(F856,'[1]Liste bétail'!A:A,'[1]Liste bétail'!D:D,"")=0,"",_xlfn.XLOOKUP(F856,'[1]Liste bétail'!A:A,'[1]Liste bétail'!D:D,""))</f>
        <v/>
      </c>
      <c r="M856" s="3">
        <f t="shared" si="58"/>
        <v>1</v>
      </c>
      <c r="N856" s="3" t="str">
        <f t="shared" si="57"/>
        <v/>
      </c>
      <c r="O856" s="1"/>
      <c r="P856" s="1" t="str">
        <f t="shared" si="55"/>
        <v>L14_L89</v>
      </c>
    </row>
    <row r="857" spans="1:16" ht="11" customHeight="1" x14ac:dyDescent="0.45">
      <c r="A857" s="10">
        <v>856</v>
      </c>
      <c r="B857" s="25" t="s">
        <v>21</v>
      </c>
      <c r="C857" s="25">
        <v>46198</v>
      </c>
      <c r="D857" s="11">
        <v>61</v>
      </c>
      <c r="E857" s="12" t="s">
        <v>9</v>
      </c>
      <c r="F857" s="11">
        <v>51</v>
      </c>
      <c r="G857" s="11" t="str">
        <f>IF(ISERROR(VLOOKUP(D857,'[1]Liste bétail'!$A$1:$B$65516,2,FALSE)),"",VLOOKUP(D857,'[1]Liste bétail'!$A$1:$B$65516,2,FALSE))</f>
        <v>ASPIRINE</v>
      </c>
      <c r="H857" s="11" t="str">
        <f t="shared" si="56"/>
        <v>-</v>
      </c>
      <c r="I857" s="11" t="str">
        <f>IF(ISERROR(VLOOKUP(F857,'[1]Liste bétail'!$A$1:$B$65516,2,FALSE)),"",VLOOKUP(F857,'[1]Liste bétail'!$A$1:$B$65516,2,FALSE))</f>
        <v>LANA</v>
      </c>
      <c r="K857" s="3" t="str">
        <f>IF(_xlfn.XLOOKUP(D857,'[1]Liste bétail'!A:A,'[1]Liste bétail'!D:D,"")=0,"",_xlfn.XLOOKUP(D857,'[1]Liste bétail'!A:A,'[1]Liste bétail'!D:D,""))</f>
        <v>2V</v>
      </c>
      <c r="L857" s="3" t="str">
        <f>IF(_xlfn.XLOOKUP(F857,'[1]Liste bétail'!A:A,'[1]Liste bétail'!D:D,"")=0,"",_xlfn.XLOOKUP(F857,'[1]Liste bétail'!A:A,'[1]Liste bétail'!D:D,""))</f>
        <v>2V</v>
      </c>
      <c r="M857" s="3" t="str">
        <f t="shared" si="58"/>
        <v>2V</v>
      </c>
      <c r="N857" s="3" t="str">
        <f t="shared" si="57"/>
        <v>2V</v>
      </c>
      <c r="O857" s="1"/>
      <c r="P857" s="1" t="str">
        <f t="shared" si="55"/>
        <v>L51_L61</v>
      </c>
    </row>
    <row r="858" spans="1:16" ht="11" customHeight="1" x14ac:dyDescent="0.45">
      <c r="A858" s="10">
        <v>857</v>
      </c>
      <c r="B858" s="25" t="s">
        <v>21</v>
      </c>
      <c r="C858" s="25">
        <v>46198</v>
      </c>
      <c r="D858" s="11">
        <v>59</v>
      </c>
      <c r="E858" s="12" t="s">
        <v>12</v>
      </c>
      <c r="F858" s="11">
        <v>25</v>
      </c>
      <c r="G858" s="11" t="str">
        <f>IF(ISERROR(VLOOKUP(D858,'[1]Liste bétail'!$A$1:$B$65516,2,FALSE)),"",VLOOKUP(D858,'[1]Liste bétail'!$A$1:$B$65516,2,FALSE))</f>
        <v>AYO</v>
      </c>
      <c r="H858" s="11" t="str">
        <f t="shared" si="56"/>
        <v>&gt;</v>
      </c>
      <c r="I858" s="11" t="str">
        <f>IF(ISERROR(VLOOKUP(F858,'[1]Liste bétail'!$A$1:$B$65516,2,FALSE)),"",VLOOKUP(F858,'[1]Liste bétail'!$A$1:$B$65516,2,FALSE))</f>
        <v>BENDOLLE</v>
      </c>
      <c r="K858" s="3" t="str">
        <f>IF(_xlfn.XLOOKUP(D858,'[1]Liste bétail'!A:A,'[1]Liste bétail'!D:D,"")=0,"",_xlfn.XLOOKUP(D858,'[1]Liste bétail'!A:A,'[1]Liste bétail'!D:D,""))</f>
        <v/>
      </c>
      <c r="L858" s="3" t="str">
        <f>IF(_xlfn.XLOOKUP(F858,'[1]Liste bétail'!A:A,'[1]Liste bétail'!D:D,"")=0,"",_xlfn.XLOOKUP(F858,'[1]Liste bétail'!A:A,'[1]Liste bétail'!D:D,""))</f>
        <v>V</v>
      </c>
      <c r="M858" s="3">
        <f t="shared" si="58"/>
        <v>1</v>
      </c>
      <c r="N858" s="3" t="str">
        <f t="shared" si="57"/>
        <v/>
      </c>
      <c r="O858" s="1"/>
      <c r="P858" s="1" t="str">
        <f t="shared" si="55"/>
        <v>L25_L59</v>
      </c>
    </row>
    <row r="859" spans="1:16" ht="11" customHeight="1" x14ac:dyDescent="0.45">
      <c r="A859" s="10">
        <v>858</v>
      </c>
      <c r="B859" s="25" t="s">
        <v>21</v>
      </c>
      <c r="C859" s="25">
        <v>46198</v>
      </c>
      <c r="D859" s="11">
        <v>126</v>
      </c>
      <c r="E859" s="12" t="s">
        <v>9</v>
      </c>
      <c r="F859" s="11">
        <v>66</v>
      </c>
      <c r="G859" s="11" t="str">
        <f>IF(ISERROR(VLOOKUP(D859,'[1]Liste bétail'!$A$1:$B$65516,2,FALSE)),"",VLOOKUP(D859,'[1]Liste bétail'!$A$1:$B$65516,2,FALSE))</f>
        <v>BANDIT</v>
      </c>
      <c r="H859" s="11" t="str">
        <f t="shared" si="56"/>
        <v>-</v>
      </c>
      <c r="I859" s="11" t="str">
        <f>IF(ISERROR(VLOOKUP(F859,'[1]Liste bétail'!$A$1:$B$65516,2,FALSE)),"",VLOOKUP(F859,'[1]Liste bétail'!$A$1:$B$65516,2,FALSE))</f>
        <v>PARIA</v>
      </c>
      <c r="K859" s="3" t="str">
        <f>IF(_xlfn.XLOOKUP(D859,'[1]Liste bétail'!A:A,'[1]Liste bétail'!D:D,"")=0,"",_xlfn.XLOOKUP(D859,'[1]Liste bétail'!A:A,'[1]Liste bétail'!D:D,""))</f>
        <v>2V</v>
      </c>
      <c r="L859" s="3" t="str">
        <f>IF(_xlfn.XLOOKUP(F859,'[1]Liste bétail'!A:A,'[1]Liste bétail'!D:D,"")=0,"",_xlfn.XLOOKUP(F859,'[1]Liste bétail'!A:A,'[1]Liste bétail'!D:D,""))</f>
        <v>2V</v>
      </c>
      <c r="M859" s="3" t="str">
        <f t="shared" si="58"/>
        <v>2V</v>
      </c>
      <c r="N859" s="3" t="str">
        <f t="shared" si="57"/>
        <v>2V</v>
      </c>
      <c r="O859" s="1"/>
      <c r="P859" s="1" t="str">
        <f t="shared" si="55"/>
        <v>L66_L126</v>
      </c>
    </row>
    <row r="860" spans="1:16" ht="11" customHeight="1" x14ac:dyDescent="0.45">
      <c r="A860" s="10">
        <v>859</v>
      </c>
      <c r="B860" s="25" t="s">
        <v>21</v>
      </c>
      <c r="C860" s="25">
        <v>46198</v>
      </c>
      <c r="D860" s="11">
        <v>64</v>
      </c>
      <c r="E860" s="12" t="s">
        <v>9</v>
      </c>
      <c r="F860" s="11">
        <v>25</v>
      </c>
      <c r="G860" s="11" t="str">
        <f>IF(ISERROR(VLOOKUP(D860,'[1]Liste bétail'!$A$1:$B$65516,2,FALSE)),"",VLOOKUP(D860,'[1]Liste bétail'!$A$1:$B$65516,2,FALSE))</f>
        <v>PYGMEE</v>
      </c>
      <c r="H860" s="11" t="str">
        <f t="shared" si="56"/>
        <v>-</v>
      </c>
      <c r="I860" s="11" t="str">
        <f>IF(ISERROR(VLOOKUP(F860,'[1]Liste bétail'!$A$1:$B$65516,2,FALSE)),"",VLOOKUP(F860,'[1]Liste bétail'!$A$1:$B$65516,2,FALSE))</f>
        <v>BENDOLLE</v>
      </c>
      <c r="K860" s="3" t="str">
        <f>IF(_xlfn.XLOOKUP(D860,'[1]Liste bétail'!A:A,'[1]Liste bétail'!D:D,"")=0,"",_xlfn.XLOOKUP(D860,'[1]Liste bétail'!A:A,'[1]Liste bétail'!D:D,""))</f>
        <v/>
      </c>
      <c r="L860" s="3" t="str">
        <f>IF(_xlfn.XLOOKUP(F860,'[1]Liste bétail'!A:A,'[1]Liste bétail'!D:D,"")=0,"",_xlfn.XLOOKUP(F860,'[1]Liste bétail'!A:A,'[1]Liste bétail'!D:D,""))</f>
        <v>V</v>
      </c>
      <c r="M860" s="3">
        <f t="shared" si="58"/>
        <v>1</v>
      </c>
      <c r="N860" s="3" t="str">
        <f t="shared" si="57"/>
        <v/>
      </c>
      <c r="O860" s="1"/>
      <c r="P860" s="1" t="str">
        <f t="shared" si="55"/>
        <v>L25_L64</v>
      </c>
    </row>
    <row r="861" spans="1:16" ht="11" customHeight="1" x14ac:dyDescent="0.45">
      <c r="A861" s="10">
        <v>860</v>
      </c>
      <c r="B861" s="25" t="s">
        <v>21</v>
      </c>
      <c r="C861" s="25">
        <v>46198</v>
      </c>
      <c r="D861" s="11">
        <v>37</v>
      </c>
      <c r="E861" s="12" t="s">
        <v>9</v>
      </c>
      <c r="F861" s="11">
        <v>3</v>
      </c>
      <c r="G861" s="11" t="str">
        <f>IF(ISERROR(VLOOKUP(D861,'[1]Liste bétail'!$A$1:$B$65516,2,FALSE)),"",VLOOKUP(D861,'[1]Liste bétail'!$A$1:$B$65516,2,FALSE))</f>
        <v>NECTARINE</v>
      </c>
      <c r="H861" s="11" t="str">
        <f t="shared" si="56"/>
        <v>-</v>
      </c>
      <c r="I861" s="11" t="str">
        <f>IF(ISERROR(VLOOKUP(F861,'[1]Liste bétail'!$A$1:$B$65516,2,FALSE)),"",VLOOKUP(F861,'[1]Liste bétail'!$A$1:$B$65516,2,FALSE))</f>
        <v>NANTAISE</v>
      </c>
      <c r="K861" s="3" t="str">
        <f>IF(_xlfn.XLOOKUP(D861,'[1]Liste bétail'!A:A,'[1]Liste bétail'!D:D,"")=0,"",_xlfn.XLOOKUP(D861,'[1]Liste bétail'!A:A,'[1]Liste bétail'!D:D,""))</f>
        <v>V</v>
      </c>
      <c r="L861" s="3" t="str">
        <f>IF(_xlfn.XLOOKUP(F861,'[1]Liste bétail'!A:A,'[1]Liste bétail'!D:D,"")=0,"",_xlfn.XLOOKUP(F861,'[1]Liste bétail'!A:A,'[1]Liste bétail'!D:D,""))</f>
        <v/>
      </c>
      <c r="M861" s="3">
        <f t="shared" si="58"/>
        <v>1</v>
      </c>
      <c r="N861" s="3" t="str">
        <f t="shared" si="57"/>
        <v/>
      </c>
      <c r="O861" s="1"/>
      <c r="P861" s="1" t="str">
        <f t="shared" si="55"/>
        <v>L3_L37</v>
      </c>
    </row>
    <row r="862" spans="1:16" ht="11" customHeight="1" x14ac:dyDescent="0.45">
      <c r="A862" s="10">
        <v>861</v>
      </c>
      <c r="B862" s="25" t="s">
        <v>21</v>
      </c>
      <c r="C862" s="25">
        <v>46198</v>
      </c>
      <c r="D862" s="11">
        <v>28</v>
      </c>
      <c r="E862" s="12" t="s">
        <v>9</v>
      </c>
      <c r="F862" s="11">
        <v>113</v>
      </c>
      <c r="G862" s="11" t="str">
        <f>IF(ISERROR(VLOOKUP(D862,'[1]Liste bétail'!$A$1:$B$65516,2,FALSE)),"",VLOOKUP(D862,'[1]Liste bétail'!$A$1:$B$65516,2,FALSE))</f>
        <v>CHANEL</v>
      </c>
      <c r="H862" s="11" t="str">
        <f t="shared" si="56"/>
        <v>-</v>
      </c>
      <c r="I862" s="11" t="str">
        <f>IF(ISERROR(VLOOKUP(F862,'[1]Liste bétail'!$A$1:$B$65516,2,FALSE)),"",VLOOKUP(F862,'[1]Liste bétail'!$A$1:$B$65516,2,FALSE))</f>
        <v>BOBA</v>
      </c>
      <c r="K862" s="3" t="str">
        <f>IF(_xlfn.XLOOKUP(D862,'[1]Liste bétail'!A:A,'[1]Liste bétail'!D:D,"")=0,"",_xlfn.XLOOKUP(D862,'[1]Liste bétail'!A:A,'[1]Liste bétail'!D:D,""))</f>
        <v/>
      </c>
      <c r="L862" s="3" t="str">
        <f>IF(_xlfn.XLOOKUP(F862,'[1]Liste bétail'!A:A,'[1]Liste bétail'!D:D,"")=0,"",_xlfn.XLOOKUP(F862,'[1]Liste bétail'!A:A,'[1]Liste bétail'!D:D,""))</f>
        <v/>
      </c>
      <c r="M862" s="3" t="str">
        <f t="shared" si="58"/>
        <v/>
      </c>
      <c r="N862" s="3" t="str">
        <f t="shared" si="57"/>
        <v/>
      </c>
      <c r="O862" s="1"/>
      <c r="P862" s="1" t="str">
        <f t="shared" si="55"/>
        <v>L28_L113</v>
      </c>
    </row>
    <row r="863" spans="1:16" ht="11" customHeight="1" x14ac:dyDescent="0.45">
      <c r="A863" s="10">
        <v>862</v>
      </c>
      <c r="B863" s="25" t="s">
        <v>21</v>
      </c>
      <c r="C863" s="25">
        <v>46198</v>
      </c>
      <c r="D863" s="11">
        <v>91</v>
      </c>
      <c r="E863" s="12" t="s">
        <v>9</v>
      </c>
      <c r="F863" s="11">
        <v>66</v>
      </c>
      <c r="G863" s="11" t="str">
        <f>IF(ISERROR(VLOOKUP(D863,'[1]Liste bétail'!$A$1:$B$65516,2,FALSE)),"",VLOOKUP(D863,'[1]Liste bétail'!$A$1:$B$65516,2,FALSE))</f>
        <v>COPAINE</v>
      </c>
      <c r="H863" s="11" t="str">
        <f t="shared" si="56"/>
        <v>-</v>
      </c>
      <c r="I863" s="11" t="str">
        <f>IF(ISERROR(VLOOKUP(F863,'[1]Liste bétail'!$A$1:$B$65516,2,FALSE)),"",VLOOKUP(F863,'[1]Liste bétail'!$A$1:$B$65516,2,FALSE))</f>
        <v>PARIA</v>
      </c>
      <c r="K863" s="3" t="str">
        <f>IF(_xlfn.XLOOKUP(D863,'[1]Liste bétail'!A:A,'[1]Liste bétail'!D:D,"")=0,"",_xlfn.XLOOKUP(D863,'[1]Liste bétail'!A:A,'[1]Liste bétail'!D:D,""))</f>
        <v>2V</v>
      </c>
      <c r="L863" s="3" t="str">
        <f>IF(_xlfn.XLOOKUP(F863,'[1]Liste bétail'!A:A,'[1]Liste bétail'!D:D,"")=0,"",_xlfn.XLOOKUP(F863,'[1]Liste bétail'!A:A,'[1]Liste bétail'!D:D,""))</f>
        <v>2V</v>
      </c>
      <c r="M863" s="3" t="str">
        <f t="shared" si="58"/>
        <v>2V</v>
      </c>
      <c r="N863" s="3" t="str">
        <f t="shared" si="57"/>
        <v>2V</v>
      </c>
      <c r="O863" s="1"/>
      <c r="P863" s="1" t="str">
        <f t="shared" si="55"/>
        <v>L66_L91</v>
      </c>
    </row>
    <row r="864" spans="1:16" ht="11" customHeight="1" x14ac:dyDescent="0.45">
      <c r="A864" s="10">
        <v>863</v>
      </c>
      <c r="B864" s="25" t="s">
        <v>21</v>
      </c>
      <c r="C864" s="25">
        <v>46198</v>
      </c>
      <c r="D864" s="11">
        <v>96</v>
      </c>
      <c r="E864" s="12" t="s">
        <v>9</v>
      </c>
      <c r="F864" s="11">
        <v>103</v>
      </c>
      <c r="G864" s="11" t="str">
        <f>IF(ISERROR(VLOOKUP(D864,'[1]Liste bétail'!$A$1:$B$65516,2,FALSE)),"",VLOOKUP(D864,'[1]Liste bétail'!$A$1:$B$65516,2,FALSE))</f>
        <v>PALOMINA</v>
      </c>
      <c r="H864" s="11" t="str">
        <f t="shared" si="56"/>
        <v>-</v>
      </c>
      <c r="I864" s="11" t="str">
        <f>IF(ISERROR(VLOOKUP(F864,'[1]Liste bétail'!$A$1:$B$65516,2,FALSE)),"",VLOOKUP(F864,'[1]Liste bétail'!$A$1:$B$65516,2,FALSE))</f>
        <v>RAZADE</v>
      </c>
      <c r="K864" s="3" t="str">
        <f>IF(_xlfn.XLOOKUP(D864,'[1]Liste bétail'!A:A,'[1]Liste bétail'!D:D,"")=0,"",_xlfn.XLOOKUP(D864,'[1]Liste bétail'!A:A,'[1]Liste bétail'!D:D,""))</f>
        <v/>
      </c>
      <c r="L864" s="3" t="str">
        <f>IF(_xlfn.XLOOKUP(F864,'[1]Liste bétail'!A:A,'[1]Liste bétail'!D:D,"")=0,"",_xlfn.XLOOKUP(F864,'[1]Liste bétail'!A:A,'[1]Liste bétail'!D:D,""))</f>
        <v>IV</v>
      </c>
      <c r="M864" s="3">
        <f t="shared" si="58"/>
        <v>1</v>
      </c>
      <c r="N864" s="3" t="str">
        <f t="shared" si="57"/>
        <v/>
      </c>
      <c r="O864" s="1"/>
      <c r="P864" s="1" t="str">
        <f t="shared" si="55"/>
        <v>L96_L103</v>
      </c>
    </row>
    <row r="865" spans="1:16" ht="11" customHeight="1" x14ac:dyDescent="0.45">
      <c r="A865" s="10">
        <v>864</v>
      </c>
      <c r="B865" s="26" t="s">
        <v>22</v>
      </c>
      <c r="C865" s="26">
        <v>46199</v>
      </c>
      <c r="D865" s="11">
        <v>96</v>
      </c>
      <c r="E865" s="12" t="s">
        <v>12</v>
      </c>
      <c r="F865" s="11">
        <v>107</v>
      </c>
      <c r="G865" s="11" t="str">
        <f>IF(ISERROR(VLOOKUP(D865,'[1]Liste bétail'!$A$1:$B$65516,2,FALSE)),"",VLOOKUP(D865,'[1]Liste bétail'!$A$1:$B$65516,2,FALSE))</f>
        <v>PALOMINA</v>
      </c>
      <c r="H865" s="11" t="str">
        <f t="shared" si="56"/>
        <v>&gt;</v>
      </c>
      <c r="I865" s="11" t="str">
        <f>IF(ISERROR(VLOOKUP(F865,'[1]Liste bétail'!$A$1:$B$65516,2,FALSE)),"",VLOOKUP(F865,'[1]Liste bétail'!$A$1:$B$65516,2,FALSE))</f>
        <v>BAGHERA</v>
      </c>
      <c r="K865" s="3" t="str">
        <f>IF(_xlfn.XLOOKUP(D865,'[1]Liste bétail'!A:A,'[1]Liste bétail'!D:D,"")=0,"",_xlfn.XLOOKUP(D865,'[1]Liste bétail'!A:A,'[1]Liste bétail'!D:D,""))</f>
        <v/>
      </c>
      <c r="L865" s="3" t="str">
        <f>IF(_xlfn.XLOOKUP(F865,'[1]Liste bétail'!A:A,'[1]Liste bétail'!D:D,"")=0,"",_xlfn.XLOOKUP(F865,'[1]Liste bétail'!A:A,'[1]Liste bétail'!D:D,""))</f>
        <v/>
      </c>
      <c r="M865" s="3" t="str">
        <f t="shared" si="58"/>
        <v/>
      </c>
      <c r="N865" s="3" t="str">
        <f t="shared" si="57"/>
        <v/>
      </c>
      <c r="O865" s="1"/>
      <c r="P865" s="1" t="str">
        <f t="shared" si="55"/>
        <v>L96_L107</v>
      </c>
    </row>
    <row r="866" spans="1:16" ht="11" customHeight="1" x14ac:dyDescent="0.45">
      <c r="A866" s="10">
        <v>865</v>
      </c>
      <c r="B866" s="26" t="s">
        <v>22</v>
      </c>
      <c r="C866" s="26">
        <v>46199</v>
      </c>
      <c r="D866" s="11">
        <v>114</v>
      </c>
      <c r="E866" s="12" t="s">
        <v>9</v>
      </c>
      <c r="F866" s="11">
        <v>81</v>
      </c>
      <c r="G866" s="11" t="str">
        <f>IF(ISERROR(VLOOKUP(D866,'[1]Liste bétail'!$A$1:$B$65516,2,FALSE)),"",VLOOKUP(D866,'[1]Liste bétail'!$A$1:$B$65516,2,FALSE))</f>
        <v>BARACUDA</v>
      </c>
      <c r="H866" s="11" t="str">
        <f t="shared" si="56"/>
        <v>-</v>
      </c>
      <c r="I866" s="11" t="str">
        <f>IF(ISERROR(VLOOKUP(F866,'[1]Liste bétail'!$A$1:$B$65516,2,FALSE)),"",VLOOKUP(F866,'[1]Liste bétail'!$A$1:$B$65516,2,FALSE))</f>
        <v>VOLENE</v>
      </c>
      <c r="K866" s="3" t="str">
        <f>IF(_xlfn.XLOOKUP(D866,'[1]Liste bétail'!A:A,'[1]Liste bétail'!D:D,"")=0,"",_xlfn.XLOOKUP(D866,'[1]Liste bétail'!A:A,'[1]Liste bétail'!D:D,""))</f>
        <v>IV</v>
      </c>
      <c r="L866" s="3" t="str">
        <f>IF(_xlfn.XLOOKUP(F866,'[1]Liste bétail'!A:A,'[1]Liste bétail'!D:D,"")=0,"",_xlfn.XLOOKUP(F866,'[1]Liste bétail'!A:A,'[1]Liste bétail'!D:D,""))</f>
        <v>IV</v>
      </c>
      <c r="M866" s="3" t="str">
        <f t="shared" si="58"/>
        <v>IV</v>
      </c>
      <c r="N866" s="3" t="str">
        <f t="shared" si="57"/>
        <v>IV</v>
      </c>
      <c r="O866" s="1"/>
      <c r="P866" s="1" t="str">
        <f t="shared" si="55"/>
        <v>L81_L114</v>
      </c>
    </row>
    <row r="867" spans="1:16" ht="11" customHeight="1" x14ac:dyDescent="0.45">
      <c r="A867" s="10">
        <v>866</v>
      </c>
      <c r="B867" s="26" t="s">
        <v>22</v>
      </c>
      <c r="C867" s="26">
        <v>46199</v>
      </c>
      <c r="D867" s="11">
        <v>12</v>
      </c>
      <c r="E867" s="12" t="s">
        <v>12</v>
      </c>
      <c r="F867" s="11">
        <v>71</v>
      </c>
      <c r="G867" s="11" t="str">
        <f>IF(ISERROR(VLOOKUP(D867,'[1]Liste bétail'!$A$1:$B$65516,2,FALSE)),"",VLOOKUP(D867,'[1]Liste bétail'!$A$1:$B$65516,2,FALSE))</f>
        <v>KORONA</v>
      </c>
      <c r="H867" s="11" t="str">
        <f t="shared" si="56"/>
        <v>&gt;</v>
      </c>
      <c r="I867" s="11" t="str">
        <f>IF(ISERROR(VLOOKUP(F867,'[1]Liste bétail'!$A$1:$B$65516,2,FALSE)),"",VLOOKUP(F867,'[1]Liste bétail'!$A$1:$B$65516,2,FALSE))</f>
        <v>SAUVAGE</v>
      </c>
      <c r="K867" s="3" t="str">
        <f>IF(_xlfn.XLOOKUP(D867,'[1]Liste bétail'!A:A,'[1]Liste bétail'!D:D,"")=0,"",_xlfn.XLOOKUP(D867,'[1]Liste bétail'!A:A,'[1]Liste bétail'!D:D,""))</f>
        <v/>
      </c>
      <c r="L867" s="3" t="str">
        <f>IF(_xlfn.XLOOKUP(F867,'[1]Liste bétail'!A:A,'[1]Liste bétail'!D:D,"")=0,"",_xlfn.XLOOKUP(F867,'[1]Liste bétail'!A:A,'[1]Liste bétail'!D:D,""))</f>
        <v>V</v>
      </c>
      <c r="M867" s="3">
        <f t="shared" si="58"/>
        <v>1</v>
      </c>
      <c r="N867" s="3" t="str">
        <f t="shared" si="57"/>
        <v/>
      </c>
      <c r="O867" s="1"/>
      <c r="P867" s="1" t="str">
        <f t="shared" si="55"/>
        <v>L12_L71</v>
      </c>
    </row>
    <row r="868" spans="1:16" ht="11" customHeight="1" x14ac:dyDescent="0.45">
      <c r="A868" s="10">
        <v>867</v>
      </c>
      <c r="B868" s="26" t="s">
        <v>22</v>
      </c>
      <c r="C868" s="26">
        <v>46199</v>
      </c>
      <c r="D868" s="11">
        <v>33</v>
      </c>
      <c r="E868" s="12" t="s">
        <v>9</v>
      </c>
      <c r="F868" s="11">
        <v>37</v>
      </c>
      <c r="G868" s="11" t="str">
        <f>IF(ISERROR(VLOOKUP(D868,'[1]Liste bétail'!$A$1:$B$65516,2,FALSE)),"",VLOOKUP(D868,'[1]Liste bétail'!$A$1:$B$65516,2,FALSE))</f>
        <v>CHANTILLY</v>
      </c>
      <c r="H868" s="11" t="str">
        <f t="shared" si="56"/>
        <v>-</v>
      </c>
      <c r="I868" s="11" t="str">
        <f>IF(ISERROR(VLOOKUP(F868,'[1]Liste bétail'!$A$1:$B$65516,2,FALSE)),"",VLOOKUP(F868,'[1]Liste bétail'!$A$1:$B$65516,2,FALSE))</f>
        <v>NECTARINE</v>
      </c>
      <c r="K868" s="3" t="str">
        <f>IF(_xlfn.XLOOKUP(D868,'[1]Liste bétail'!A:A,'[1]Liste bétail'!D:D,"")=0,"",_xlfn.XLOOKUP(D868,'[1]Liste bétail'!A:A,'[1]Liste bétail'!D:D,""))</f>
        <v>2V</v>
      </c>
      <c r="L868" s="3" t="str">
        <f>IF(_xlfn.XLOOKUP(F868,'[1]Liste bétail'!A:A,'[1]Liste bétail'!D:D,"")=0,"",_xlfn.XLOOKUP(F868,'[1]Liste bétail'!A:A,'[1]Liste bétail'!D:D,""))</f>
        <v>V</v>
      </c>
      <c r="M868" s="3">
        <f t="shared" si="58"/>
        <v>1</v>
      </c>
      <c r="N868" s="3" t="str">
        <f t="shared" si="57"/>
        <v/>
      </c>
      <c r="O868" s="1"/>
      <c r="P868" s="1" t="str">
        <f t="shared" si="55"/>
        <v>L33_L37</v>
      </c>
    </row>
    <row r="869" spans="1:16" ht="11" customHeight="1" x14ac:dyDescent="0.45">
      <c r="A869" s="10">
        <v>868</v>
      </c>
      <c r="B869" s="26" t="s">
        <v>22</v>
      </c>
      <c r="C869" s="26">
        <v>46199</v>
      </c>
      <c r="D869" s="11">
        <v>86</v>
      </c>
      <c r="E869" s="12" t="s">
        <v>9</v>
      </c>
      <c r="F869" s="11">
        <v>7</v>
      </c>
      <c r="G869" s="11" t="str">
        <f>IF(ISERROR(VLOOKUP(D869,'[1]Liste bétail'!$A$1:$B$65516,2,FALSE)),"",VLOOKUP(D869,'[1]Liste bétail'!$A$1:$B$65516,2,FALSE))</f>
        <v>CELTIS</v>
      </c>
      <c r="H869" s="11" t="str">
        <f t="shared" si="56"/>
        <v>-</v>
      </c>
      <c r="I869" s="11" t="str">
        <f>IF(ISERROR(VLOOKUP(F869,'[1]Liste bétail'!$A$1:$B$65516,2,FALSE)),"",VLOOKUP(F869,'[1]Liste bétail'!$A$1:$B$65516,2,FALSE))</f>
        <v>NAIROBI</v>
      </c>
      <c r="K869" s="3" t="str">
        <f>IF(_xlfn.XLOOKUP(D869,'[1]Liste bétail'!A:A,'[1]Liste bétail'!D:D,"")=0,"",_xlfn.XLOOKUP(D869,'[1]Liste bétail'!A:A,'[1]Liste bétail'!D:D,""))</f>
        <v/>
      </c>
      <c r="L869" s="3" t="str">
        <f>IF(_xlfn.XLOOKUP(F869,'[1]Liste bétail'!A:A,'[1]Liste bétail'!D:D,"")=0,"",_xlfn.XLOOKUP(F869,'[1]Liste bétail'!A:A,'[1]Liste bétail'!D:D,""))</f>
        <v/>
      </c>
      <c r="M869" s="3" t="str">
        <f t="shared" si="58"/>
        <v/>
      </c>
      <c r="N869" s="3" t="str">
        <f t="shared" si="57"/>
        <v/>
      </c>
      <c r="O869" s="1"/>
      <c r="P869" s="1" t="str">
        <f t="shared" si="55"/>
        <v>L7_L86</v>
      </c>
    </row>
    <row r="870" spans="1:16" ht="11" customHeight="1" x14ac:dyDescent="0.45">
      <c r="A870" s="10">
        <v>869</v>
      </c>
      <c r="B870" s="26" t="s">
        <v>22</v>
      </c>
      <c r="C870" s="26">
        <v>46199</v>
      </c>
      <c r="D870" s="11">
        <v>86</v>
      </c>
      <c r="E870" s="12" t="s">
        <v>9</v>
      </c>
      <c r="F870" s="11">
        <v>102</v>
      </c>
      <c r="G870" s="11" t="str">
        <f>IF(ISERROR(VLOOKUP(D870,'[1]Liste bétail'!$A$1:$B$65516,2,FALSE)),"",VLOOKUP(D870,'[1]Liste bétail'!$A$1:$B$65516,2,FALSE))</f>
        <v>CELTIS</v>
      </c>
      <c r="H870" s="11" t="str">
        <f t="shared" si="56"/>
        <v>-</v>
      </c>
      <c r="I870" s="11" t="str">
        <f>IF(ISERROR(VLOOKUP(F870,'[1]Liste bétail'!$A$1:$B$65516,2,FALSE)),"",VLOOKUP(F870,'[1]Liste bétail'!$A$1:$B$65516,2,FALSE))</f>
        <v>RASPILLE</v>
      </c>
      <c r="K870" s="3" t="str">
        <f>IF(_xlfn.XLOOKUP(D870,'[1]Liste bétail'!A:A,'[1]Liste bétail'!D:D,"")=0,"",_xlfn.XLOOKUP(D870,'[1]Liste bétail'!A:A,'[1]Liste bétail'!D:D,""))</f>
        <v/>
      </c>
      <c r="L870" s="3" t="str">
        <f>IF(_xlfn.XLOOKUP(F870,'[1]Liste bétail'!A:A,'[1]Liste bétail'!D:D,"")=0,"",_xlfn.XLOOKUP(F870,'[1]Liste bétail'!A:A,'[1]Liste bétail'!D:D,""))</f>
        <v/>
      </c>
      <c r="M870" s="3" t="str">
        <f t="shared" si="58"/>
        <v/>
      </c>
      <c r="N870" s="3" t="str">
        <f t="shared" si="57"/>
        <v/>
      </c>
      <c r="O870" s="1"/>
      <c r="P870" s="1" t="str">
        <f t="shared" si="55"/>
        <v>L86_L102</v>
      </c>
    </row>
    <row r="871" spans="1:16" ht="11" customHeight="1" x14ac:dyDescent="0.45">
      <c r="A871" s="10">
        <v>870</v>
      </c>
      <c r="B871" s="26" t="s">
        <v>22</v>
      </c>
      <c r="C871" s="26">
        <v>46199</v>
      </c>
      <c r="D871" s="11">
        <v>103</v>
      </c>
      <c r="E871" s="12" t="s">
        <v>9</v>
      </c>
      <c r="F871" s="11">
        <v>35</v>
      </c>
      <c r="G871" s="11" t="str">
        <f>IF(ISERROR(VLOOKUP(D871,'[1]Liste bétail'!$A$1:$B$65516,2,FALSE)),"",VLOOKUP(D871,'[1]Liste bétail'!$A$1:$B$65516,2,FALSE))</f>
        <v>RAZADE</v>
      </c>
      <c r="H871" s="11" t="str">
        <f t="shared" si="56"/>
        <v>-</v>
      </c>
      <c r="I871" s="11" t="str">
        <f>IF(ISERROR(VLOOKUP(F871,'[1]Liste bétail'!$A$1:$B$65516,2,FALSE)),"",VLOOKUP(F871,'[1]Liste bétail'!$A$1:$B$65516,2,FALSE))</f>
        <v>CHARLINE</v>
      </c>
      <c r="K871" s="3" t="str">
        <f>IF(_xlfn.XLOOKUP(D871,'[1]Liste bétail'!A:A,'[1]Liste bétail'!D:D,"")=0,"",_xlfn.XLOOKUP(D871,'[1]Liste bétail'!A:A,'[1]Liste bétail'!D:D,""))</f>
        <v>IV</v>
      </c>
      <c r="L871" s="3" t="str">
        <f>IF(_xlfn.XLOOKUP(F871,'[1]Liste bétail'!A:A,'[1]Liste bétail'!D:D,"")=0,"",_xlfn.XLOOKUP(F871,'[1]Liste bétail'!A:A,'[1]Liste bétail'!D:D,""))</f>
        <v>V</v>
      </c>
      <c r="M871" s="3">
        <f t="shared" si="58"/>
        <v>1</v>
      </c>
      <c r="N871" s="3" t="str">
        <f t="shared" si="57"/>
        <v/>
      </c>
      <c r="O871" s="1"/>
      <c r="P871" s="1" t="str">
        <f t="shared" si="55"/>
        <v>L35_L103</v>
      </c>
    </row>
    <row r="872" spans="1:16" ht="11" customHeight="1" x14ac:dyDescent="0.45">
      <c r="A872" s="10">
        <v>871</v>
      </c>
      <c r="B872" s="26" t="s">
        <v>22</v>
      </c>
      <c r="C872" s="26">
        <v>46199</v>
      </c>
      <c r="D872" s="11">
        <v>25</v>
      </c>
      <c r="E872" s="12" t="s">
        <v>9</v>
      </c>
      <c r="F872" s="11">
        <v>130</v>
      </c>
      <c r="G872" s="11" t="str">
        <f>IF(ISERROR(VLOOKUP(D872,'[1]Liste bétail'!$A$1:$B$65516,2,FALSE)),"",VLOOKUP(D872,'[1]Liste bétail'!$A$1:$B$65516,2,FALSE))</f>
        <v>BENDOLLE</v>
      </c>
      <c r="H872" s="11" t="str">
        <f t="shared" si="56"/>
        <v>-</v>
      </c>
      <c r="I872" s="11" t="str">
        <f>IF(ISERROR(VLOOKUP(F872,'[1]Liste bétail'!$A$1:$B$65516,2,FALSE)),"",VLOOKUP(F872,'[1]Liste bétail'!$A$1:$B$65516,2,FALSE))</f>
        <v>MARQUISE</v>
      </c>
      <c r="K872" s="3" t="str">
        <f>IF(_xlfn.XLOOKUP(D872,'[1]Liste bétail'!A:A,'[1]Liste bétail'!D:D,"")=0,"",_xlfn.XLOOKUP(D872,'[1]Liste bétail'!A:A,'[1]Liste bétail'!D:D,""))</f>
        <v>V</v>
      </c>
      <c r="L872" s="3" t="str">
        <f>IF(_xlfn.XLOOKUP(F872,'[1]Liste bétail'!A:A,'[1]Liste bétail'!D:D,"")=0,"",_xlfn.XLOOKUP(F872,'[1]Liste bétail'!A:A,'[1]Liste bétail'!D:D,""))</f>
        <v>IV</v>
      </c>
      <c r="M872" s="3">
        <f t="shared" si="58"/>
        <v>1</v>
      </c>
      <c r="N872" s="3" t="str">
        <f t="shared" si="57"/>
        <v/>
      </c>
      <c r="O872" s="1"/>
      <c r="P872" s="1" t="str">
        <f t="shared" si="55"/>
        <v>L25_L130</v>
      </c>
    </row>
    <row r="873" spans="1:16" ht="11" customHeight="1" x14ac:dyDescent="0.45">
      <c r="A873" s="10">
        <v>872</v>
      </c>
      <c r="B873" s="26" t="s">
        <v>22</v>
      </c>
      <c r="C873" s="26">
        <v>46199</v>
      </c>
      <c r="D873" s="11">
        <v>130</v>
      </c>
      <c r="E873" s="12" t="s">
        <v>9</v>
      </c>
      <c r="F873" s="11">
        <v>82</v>
      </c>
      <c r="G873" s="11" t="str">
        <f>IF(ISERROR(VLOOKUP(D873,'[1]Liste bétail'!$A$1:$B$65516,2,FALSE)),"",VLOOKUP(D873,'[1]Liste bétail'!$A$1:$B$65516,2,FALSE))</f>
        <v>MARQUISE</v>
      </c>
      <c r="H873" s="11" t="str">
        <f t="shared" si="56"/>
        <v>-</v>
      </c>
      <c r="I873" s="11" t="str">
        <f>IF(ISERROR(VLOOKUP(F873,'[1]Liste bétail'!$A$1:$B$65516,2,FALSE)),"",VLOOKUP(F873,'[1]Liste bétail'!$A$1:$B$65516,2,FALSE))</f>
        <v>FRIMOUSSE</v>
      </c>
      <c r="K873" s="3" t="str">
        <f>IF(_xlfn.XLOOKUP(D873,'[1]Liste bétail'!A:A,'[1]Liste bétail'!D:D,"")=0,"",_xlfn.XLOOKUP(D873,'[1]Liste bétail'!A:A,'[1]Liste bétail'!D:D,""))</f>
        <v>IV</v>
      </c>
      <c r="L873" s="3" t="str">
        <f>IF(_xlfn.XLOOKUP(F873,'[1]Liste bétail'!A:A,'[1]Liste bétail'!D:D,"")=0,"",_xlfn.XLOOKUP(F873,'[1]Liste bétail'!A:A,'[1]Liste bétail'!D:D,""))</f>
        <v>IV</v>
      </c>
      <c r="M873" s="3" t="str">
        <f t="shared" si="58"/>
        <v>IV</v>
      </c>
      <c r="N873" s="3" t="str">
        <f t="shared" si="57"/>
        <v>IV</v>
      </c>
      <c r="O873" s="1"/>
      <c r="P873" s="1" t="str">
        <f t="shared" si="55"/>
        <v>L82_L130</v>
      </c>
    </row>
    <row r="874" spans="1:16" ht="11" customHeight="1" x14ac:dyDescent="0.45">
      <c r="A874" s="10">
        <v>873</v>
      </c>
      <c r="B874" s="26" t="s">
        <v>22</v>
      </c>
      <c r="C874" s="26">
        <v>46199</v>
      </c>
      <c r="D874" s="11">
        <v>75</v>
      </c>
      <c r="E874" s="12" t="s">
        <v>12</v>
      </c>
      <c r="F874" s="11">
        <v>85</v>
      </c>
      <c r="G874" s="11" t="str">
        <f>IF(ISERROR(VLOOKUP(D874,'[1]Liste bétail'!$A$1:$B$65516,2,FALSE)),"",VLOOKUP(D874,'[1]Liste bétail'!$A$1:$B$65516,2,FALSE))</f>
        <v>MARCIA</v>
      </c>
      <c r="H874" s="11" t="str">
        <f t="shared" si="56"/>
        <v>&gt;</v>
      </c>
      <c r="I874" s="11" t="str">
        <f>IF(ISERROR(VLOOKUP(F874,'[1]Liste bétail'!$A$1:$B$65516,2,FALSE)),"",VLOOKUP(F874,'[1]Liste bétail'!$A$1:$B$65516,2,FALSE))</f>
        <v>CHAMPION</v>
      </c>
      <c r="K874" s="3" t="str">
        <f>IF(_xlfn.XLOOKUP(D874,'[1]Liste bétail'!A:A,'[1]Liste bétail'!D:D,"")=0,"",_xlfn.XLOOKUP(D874,'[1]Liste bétail'!A:A,'[1]Liste bétail'!D:D,""))</f>
        <v/>
      </c>
      <c r="L874" s="3" t="str">
        <f>IF(_xlfn.XLOOKUP(F874,'[1]Liste bétail'!A:A,'[1]Liste bétail'!D:D,"")=0,"",_xlfn.XLOOKUP(F874,'[1]Liste bétail'!A:A,'[1]Liste bétail'!D:D,""))</f>
        <v/>
      </c>
      <c r="M874" s="3" t="str">
        <f t="shared" si="58"/>
        <v/>
      </c>
      <c r="N874" s="3" t="str">
        <f t="shared" si="57"/>
        <v/>
      </c>
      <c r="O874" s="1"/>
      <c r="P874" s="1" t="str">
        <f t="shared" si="55"/>
        <v>L75_L85</v>
      </c>
    </row>
    <row r="875" spans="1:16" ht="11" customHeight="1" x14ac:dyDescent="0.45">
      <c r="A875" s="10">
        <v>874</v>
      </c>
      <c r="B875" s="26" t="s">
        <v>22</v>
      </c>
      <c r="C875" s="26">
        <v>46199</v>
      </c>
      <c r="D875" s="11">
        <v>69</v>
      </c>
      <c r="E875" s="12" t="s">
        <v>9</v>
      </c>
      <c r="F875" s="11">
        <v>90</v>
      </c>
      <c r="G875" s="11" t="str">
        <f>IF(ISERROR(VLOOKUP(D875,'[1]Liste bétail'!$A$1:$B$65516,2,FALSE)),"",VLOOKUP(D875,'[1]Liste bétail'!$A$1:$B$65516,2,FALSE))</f>
        <v>METIS</v>
      </c>
      <c r="H875" s="11" t="str">
        <f t="shared" si="56"/>
        <v>-</v>
      </c>
      <c r="I875" s="11" t="str">
        <f>IF(ISERROR(VLOOKUP(F875,'[1]Liste bétail'!$A$1:$B$65516,2,FALSE)),"",VLOOKUP(F875,'[1]Liste bétail'!$A$1:$B$65516,2,FALSE))</f>
        <v>FLACA</v>
      </c>
      <c r="K875" s="3" t="str">
        <f>IF(_xlfn.XLOOKUP(D875,'[1]Liste bétail'!A:A,'[1]Liste bétail'!D:D,"")=0,"",_xlfn.XLOOKUP(D875,'[1]Liste bétail'!A:A,'[1]Liste bétail'!D:D,""))</f>
        <v/>
      </c>
      <c r="L875" s="3" t="str">
        <f>IF(_xlfn.XLOOKUP(F875,'[1]Liste bétail'!A:A,'[1]Liste bétail'!D:D,"")=0,"",_xlfn.XLOOKUP(F875,'[1]Liste bétail'!A:A,'[1]Liste bétail'!D:D,""))</f>
        <v>2V</v>
      </c>
      <c r="M875" s="3">
        <f t="shared" si="58"/>
        <v>1</v>
      </c>
      <c r="N875" s="3" t="str">
        <f t="shared" si="57"/>
        <v/>
      </c>
      <c r="O875" s="1"/>
      <c r="P875" s="1" t="str">
        <f t="shared" si="55"/>
        <v>L69_L90</v>
      </c>
    </row>
    <row r="876" spans="1:16" ht="11" customHeight="1" x14ac:dyDescent="0.45">
      <c r="A876" s="10">
        <v>875</v>
      </c>
      <c r="B876" s="26" t="s">
        <v>22</v>
      </c>
      <c r="C876" s="26">
        <v>46199</v>
      </c>
      <c r="D876" s="11">
        <v>14</v>
      </c>
      <c r="E876" s="12" t="s">
        <v>9</v>
      </c>
      <c r="F876" s="11">
        <v>59</v>
      </c>
      <c r="G876" s="11" t="str">
        <f>IF(ISERROR(VLOOKUP(D876,'[1]Liste bétail'!$A$1:$B$65516,2,FALSE)),"",VLOOKUP(D876,'[1]Liste bétail'!$A$1:$B$65516,2,FALSE))</f>
        <v>NUBIE</v>
      </c>
      <c r="H876" s="11" t="str">
        <f t="shared" si="56"/>
        <v>-</v>
      </c>
      <c r="I876" s="11" t="str">
        <f>IF(ISERROR(VLOOKUP(F876,'[1]Liste bétail'!$A$1:$B$65516,2,FALSE)),"",VLOOKUP(F876,'[1]Liste bétail'!$A$1:$B$65516,2,FALSE))</f>
        <v>AYO</v>
      </c>
      <c r="K876" s="3" t="str">
        <f>IF(_xlfn.XLOOKUP(D876,'[1]Liste bétail'!A:A,'[1]Liste bétail'!D:D,"")=0,"",_xlfn.XLOOKUP(D876,'[1]Liste bétail'!A:A,'[1]Liste bétail'!D:D,""))</f>
        <v/>
      </c>
      <c r="L876" s="3" t="str">
        <f>IF(_xlfn.XLOOKUP(F876,'[1]Liste bétail'!A:A,'[1]Liste bétail'!D:D,"")=0,"",_xlfn.XLOOKUP(F876,'[1]Liste bétail'!A:A,'[1]Liste bétail'!D:D,""))</f>
        <v/>
      </c>
      <c r="M876" s="3" t="str">
        <f t="shared" si="58"/>
        <v/>
      </c>
      <c r="N876" s="3" t="str">
        <f t="shared" si="57"/>
        <v/>
      </c>
      <c r="O876" s="1"/>
      <c r="P876" s="1" t="str">
        <f t="shared" si="55"/>
        <v>L14_L59</v>
      </c>
    </row>
    <row r="877" spans="1:16" ht="11" customHeight="1" x14ac:dyDescent="0.45">
      <c r="A877" s="10">
        <v>876</v>
      </c>
      <c r="B877" s="26" t="s">
        <v>22</v>
      </c>
      <c r="C877" s="26">
        <v>46199</v>
      </c>
      <c r="D877" s="11">
        <v>69</v>
      </c>
      <c r="E877" s="12" t="s">
        <v>12</v>
      </c>
      <c r="F877" s="11">
        <v>86</v>
      </c>
      <c r="G877" s="11" t="str">
        <f>IF(ISERROR(VLOOKUP(D877,'[1]Liste bétail'!$A$1:$B$65516,2,FALSE)),"",VLOOKUP(D877,'[1]Liste bétail'!$A$1:$B$65516,2,FALSE))</f>
        <v>METIS</v>
      </c>
      <c r="H877" s="11" t="str">
        <f t="shared" si="56"/>
        <v>&gt;</v>
      </c>
      <c r="I877" s="11" t="str">
        <f>IF(ISERROR(VLOOKUP(F877,'[1]Liste bétail'!$A$1:$B$65516,2,FALSE)),"",VLOOKUP(F877,'[1]Liste bétail'!$A$1:$B$65516,2,FALSE))</f>
        <v>CELTIS</v>
      </c>
      <c r="K877" s="3" t="str">
        <f>IF(_xlfn.XLOOKUP(D877,'[1]Liste bétail'!A:A,'[1]Liste bétail'!D:D,"")=0,"",_xlfn.XLOOKUP(D877,'[1]Liste bétail'!A:A,'[1]Liste bétail'!D:D,""))</f>
        <v/>
      </c>
      <c r="L877" s="3" t="str">
        <f>IF(_xlfn.XLOOKUP(F877,'[1]Liste bétail'!A:A,'[1]Liste bétail'!D:D,"")=0,"",_xlfn.XLOOKUP(F877,'[1]Liste bétail'!A:A,'[1]Liste bétail'!D:D,""))</f>
        <v/>
      </c>
      <c r="M877" s="3" t="str">
        <f t="shared" si="58"/>
        <v/>
      </c>
      <c r="N877" s="3" t="str">
        <f t="shared" si="57"/>
        <v/>
      </c>
      <c r="O877" s="1"/>
      <c r="P877" s="1" t="str">
        <f t="shared" si="55"/>
        <v>L69_L86</v>
      </c>
    </row>
    <row r="878" spans="1:16" ht="11" customHeight="1" x14ac:dyDescent="0.45">
      <c r="A878" s="10">
        <v>877</v>
      </c>
      <c r="B878" s="26" t="s">
        <v>22</v>
      </c>
      <c r="C878" s="26">
        <v>46199</v>
      </c>
      <c r="D878" s="11">
        <v>131</v>
      </c>
      <c r="E878" s="12" t="s">
        <v>9</v>
      </c>
      <c r="F878" s="11">
        <v>114</v>
      </c>
      <c r="G878" s="11" t="str">
        <f>IF(ISERROR(VLOOKUP(D878,'[1]Liste bétail'!$A$1:$B$65516,2,FALSE)),"",VLOOKUP(D878,'[1]Liste bétail'!$A$1:$B$65516,2,FALSE))</f>
        <v>ANTARES</v>
      </c>
      <c r="H878" s="11" t="str">
        <f t="shared" si="56"/>
        <v>-</v>
      </c>
      <c r="I878" s="11" t="str">
        <f>IF(ISERROR(VLOOKUP(F878,'[1]Liste bétail'!$A$1:$B$65516,2,FALSE)),"",VLOOKUP(F878,'[1]Liste bétail'!$A$1:$B$65516,2,FALSE))</f>
        <v>BARACUDA</v>
      </c>
      <c r="K878" s="3" t="str">
        <f>IF(_xlfn.XLOOKUP(D878,'[1]Liste bétail'!A:A,'[1]Liste bétail'!D:D,"")=0,"",_xlfn.XLOOKUP(D878,'[1]Liste bétail'!A:A,'[1]Liste bétail'!D:D,""))</f>
        <v>IV</v>
      </c>
      <c r="L878" s="3" t="str">
        <f>IF(_xlfn.XLOOKUP(F878,'[1]Liste bétail'!A:A,'[1]Liste bétail'!D:D,"")=0,"",_xlfn.XLOOKUP(F878,'[1]Liste bétail'!A:A,'[1]Liste bétail'!D:D,""))</f>
        <v>IV</v>
      </c>
      <c r="M878" s="3" t="str">
        <f t="shared" si="58"/>
        <v>IV</v>
      </c>
      <c r="N878" s="3" t="str">
        <f t="shared" si="57"/>
        <v>IV</v>
      </c>
      <c r="O878" s="1"/>
      <c r="P878" s="1" t="str">
        <f t="shared" si="55"/>
        <v>L114_L131</v>
      </c>
    </row>
    <row r="879" spans="1:16" ht="11" customHeight="1" x14ac:dyDescent="0.45">
      <c r="A879" s="10">
        <v>878</v>
      </c>
      <c r="B879" s="26" t="s">
        <v>22</v>
      </c>
      <c r="C879" s="26">
        <v>46199</v>
      </c>
      <c r="D879" s="11">
        <v>33</v>
      </c>
      <c r="E879" s="12" t="s">
        <v>9</v>
      </c>
      <c r="F879" s="11">
        <v>62</v>
      </c>
      <c r="G879" s="11" t="str">
        <f>IF(ISERROR(VLOOKUP(D879,'[1]Liste bétail'!$A$1:$B$65516,2,FALSE)),"",VLOOKUP(D879,'[1]Liste bétail'!$A$1:$B$65516,2,FALSE))</f>
        <v>CHANTILLY</v>
      </c>
      <c r="H879" s="11" t="str">
        <f t="shared" si="56"/>
        <v>-</v>
      </c>
      <c r="I879" s="11" t="str">
        <f>IF(ISERROR(VLOOKUP(F879,'[1]Liste bétail'!$A$1:$B$65516,2,FALSE)),"",VLOOKUP(F879,'[1]Liste bétail'!$A$1:$B$65516,2,FALSE))</f>
        <v>PYKADOR</v>
      </c>
      <c r="K879" s="3" t="str">
        <f>IF(_xlfn.XLOOKUP(D879,'[1]Liste bétail'!A:A,'[1]Liste bétail'!D:D,"")=0,"",_xlfn.XLOOKUP(D879,'[1]Liste bétail'!A:A,'[1]Liste bétail'!D:D,""))</f>
        <v>2V</v>
      </c>
      <c r="L879" s="3" t="str">
        <f>IF(_xlfn.XLOOKUP(F879,'[1]Liste bétail'!A:A,'[1]Liste bétail'!D:D,"")=0,"",_xlfn.XLOOKUP(F879,'[1]Liste bétail'!A:A,'[1]Liste bétail'!D:D,""))</f>
        <v/>
      </c>
      <c r="M879" s="3">
        <f t="shared" si="58"/>
        <v>1</v>
      </c>
      <c r="N879" s="3" t="str">
        <f t="shared" si="57"/>
        <v/>
      </c>
      <c r="O879" s="1"/>
      <c r="P879" s="1" t="str">
        <f t="shared" si="55"/>
        <v>L33_L62</v>
      </c>
    </row>
    <row r="880" spans="1:16" ht="11" customHeight="1" x14ac:dyDescent="0.45">
      <c r="A880" s="10">
        <v>879</v>
      </c>
      <c r="B880" s="26" t="s">
        <v>22</v>
      </c>
      <c r="C880" s="26">
        <v>46199</v>
      </c>
      <c r="D880" s="11">
        <v>109</v>
      </c>
      <c r="E880" s="12" t="s">
        <v>9</v>
      </c>
      <c r="F880" s="11">
        <v>64</v>
      </c>
      <c r="G880" s="11" t="str">
        <f>IF(ISERROR(VLOOKUP(D880,'[1]Liste bétail'!$A$1:$B$65516,2,FALSE)),"",VLOOKUP(D880,'[1]Liste bétail'!$A$1:$B$65516,2,FALSE))</f>
        <v>BAMBINO III</v>
      </c>
      <c r="H880" s="11" t="str">
        <f t="shared" si="56"/>
        <v>-</v>
      </c>
      <c r="I880" s="11" t="str">
        <f>IF(ISERROR(VLOOKUP(F880,'[1]Liste bétail'!$A$1:$B$65516,2,FALSE)),"",VLOOKUP(F880,'[1]Liste bétail'!$A$1:$B$65516,2,FALSE))</f>
        <v>PYGMEE</v>
      </c>
      <c r="K880" s="3" t="str">
        <f>IF(_xlfn.XLOOKUP(D880,'[1]Liste bétail'!A:A,'[1]Liste bétail'!D:D,"")=0,"",_xlfn.XLOOKUP(D880,'[1]Liste bétail'!A:A,'[1]Liste bétail'!D:D,""))</f>
        <v>2V</v>
      </c>
      <c r="L880" s="3" t="str">
        <f>IF(_xlfn.XLOOKUP(F880,'[1]Liste bétail'!A:A,'[1]Liste bétail'!D:D,"")=0,"",_xlfn.XLOOKUP(F880,'[1]Liste bétail'!A:A,'[1]Liste bétail'!D:D,""))</f>
        <v/>
      </c>
      <c r="M880" s="3">
        <f t="shared" si="58"/>
        <v>1</v>
      </c>
      <c r="N880" s="3" t="str">
        <f t="shared" si="57"/>
        <v/>
      </c>
      <c r="O880" s="1"/>
      <c r="P880" s="1" t="str">
        <f t="shared" si="55"/>
        <v>L64_L109</v>
      </c>
    </row>
    <row r="881" spans="1:16" ht="11" customHeight="1" x14ac:dyDescent="0.45">
      <c r="A881" s="10">
        <v>880</v>
      </c>
      <c r="B881" s="26" t="s">
        <v>22</v>
      </c>
      <c r="C881" s="26">
        <v>46199</v>
      </c>
      <c r="D881" s="11">
        <v>14</v>
      </c>
      <c r="E881" s="12" t="s">
        <v>9</v>
      </c>
      <c r="F881" s="11">
        <v>17</v>
      </c>
      <c r="G881" s="11" t="str">
        <f>IF(ISERROR(VLOOKUP(D881,'[1]Liste bétail'!$A$1:$B$65516,2,FALSE)),"",VLOOKUP(D881,'[1]Liste bétail'!$A$1:$B$65516,2,FALSE))</f>
        <v>NUBIE</v>
      </c>
      <c r="H881" s="11" t="str">
        <f t="shared" si="56"/>
        <v>-</v>
      </c>
      <c r="I881" s="11" t="str">
        <f>IF(ISERROR(VLOOKUP(F881,'[1]Liste bétail'!$A$1:$B$65516,2,FALSE)),"",VLOOKUP(F881,'[1]Liste bétail'!$A$1:$B$65516,2,FALSE))</f>
        <v>PANNKIPIC</v>
      </c>
      <c r="K881" s="3" t="str">
        <f>IF(_xlfn.XLOOKUP(D881,'[1]Liste bétail'!A:A,'[1]Liste bétail'!D:D,"")=0,"",_xlfn.XLOOKUP(D881,'[1]Liste bétail'!A:A,'[1]Liste bétail'!D:D,""))</f>
        <v/>
      </c>
      <c r="L881" s="3" t="str">
        <f>IF(_xlfn.XLOOKUP(F881,'[1]Liste bétail'!A:A,'[1]Liste bétail'!D:D,"")=0,"",_xlfn.XLOOKUP(F881,'[1]Liste bétail'!A:A,'[1]Liste bétail'!D:D,""))</f>
        <v>2V</v>
      </c>
      <c r="M881" s="3">
        <f t="shared" si="58"/>
        <v>1</v>
      </c>
      <c r="N881" s="3" t="str">
        <f t="shared" si="57"/>
        <v/>
      </c>
      <c r="O881" s="1"/>
      <c r="P881" s="1" t="str">
        <f t="shared" si="55"/>
        <v>L14_L17</v>
      </c>
    </row>
    <row r="882" spans="1:16" ht="11" customHeight="1" x14ac:dyDescent="0.45">
      <c r="A882" s="10">
        <v>881</v>
      </c>
      <c r="B882" s="26" t="s">
        <v>22</v>
      </c>
      <c r="C882" s="26">
        <v>46199</v>
      </c>
      <c r="D882" s="11">
        <v>55</v>
      </c>
      <c r="E882" s="12" t="s">
        <v>9</v>
      </c>
      <c r="F882" s="11">
        <v>126</v>
      </c>
      <c r="G882" s="11" t="str">
        <f>IF(ISERROR(VLOOKUP(D882,'[1]Liste bétail'!$A$1:$B$65516,2,FALSE)),"",VLOOKUP(D882,'[1]Liste bétail'!$A$1:$B$65516,2,FALSE))</f>
        <v>AYA</v>
      </c>
      <c r="H882" s="11" t="str">
        <f t="shared" si="56"/>
        <v>-</v>
      </c>
      <c r="I882" s="11" t="str">
        <f>IF(ISERROR(VLOOKUP(F882,'[1]Liste bétail'!$A$1:$B$65516,2,FALSE)),"",VLOOKUP(F882,'[1]Liste bétail'!$A$1:$B$65516,2,FALSE))</f>
        <v>BANDIT</v>
      </c>
      <c r="K882" s="3" t="str">
        <f>IF(_xlfn.XLOOKUP(D882,'[1]Liste bétail'!A:A,'[1]Liste bétail'!D:D,"")=0,"",_xlfn.XLOOKUP(D882,'[1]Liste bétail'!A:A,'[1]Liste bétail'!D:D,""))</f>
        <v/>
      </c>
      <c r="L882" s="3" t="str">
        <f>IF(_xlfn.XLOOKUP(F882,'[1]Liste bétail'!A:A,'[1]Liste bétail'!D:D,"")=0,"",_xlfn.XLOOKUP(F882,'[1]Liste bétail'!A:A,'[1]Liste bétail'!D:D,""))</f>
        <v>2V</v>
      </c>
      <c r="M882" s="3">
        <f t="shared" si="58"/>
        <v>1</v>
      </c>
      <c r="N882" s="3" t="str">
        <f t="shared" si="57"/>
        <v/>
      </c>
      <c r="O882" s="1"/>
      <c r="P882" s="1" t="str">
        <f t="shared" si="55"/>
        <v>L55_L126</v>
      </c>
    </row>
    <row r="883" spans="1:16" ht="11" customHeight="1" x14ac:dyDescent="0.45">
      <c r="A883" s="10">
        <v>882</v>
      </c>
      <c r="B883" s="26" t="s">
        <v>22</v>
      </c>
      <c r="C883" s="26">
        <v>46199</v>
      </c>
      <c r="D883" s="11">
        <v>23</v>
      </c>
      <c r="E883" s="12" t="s">
        <v>9</v>
      </c>
      <c r="F883" s="11">
        <v>35</v>
      </c>
      <c r="G883" s="11" t="str">
        <f>IF(ISERROR(VLOOKUP(D883,'[1]Liste bétail'!$A$1:$B$65516,2,FALSE)),"",VLOOKUP(D883,'[1]Liste bétail'!$A$1:$B$65516,2,FALSE))</f>
        <v>BENYA</v>
      </c>
      <c r="H883" s="11" t="str">
        <f t="shared" si="56"/>
        <v>-</v>
      </c>
      <c r="I883" s="11" t="str">
        <f>IF(ISERROR(VLOOKUP(F883,'[1]Liste bétail'!$A$1:$B$65516,2,FALSE)),"",VLOOKUP(F883,'[1]Liste bétail'!$A$1:$B$65516,2,FALSE))</f>
        <v>CHARLINE</v>
      </c>
      <c r="K883" s="3" t="str">
        <f>IF(_xlfn.XLOOKUP(D883,'[1]Liste bétail'!A:A,'[1]Liste bétail'!D:D,"")=0,"",_xlfn.XLOOKUP(D883,'[1]Liste bétail'!A:A,'[1]Liste bétail'!D:D,""))</f>
        <v>2V</v>
      </c>
      <c r="L883" s="3" t="str">
        <f>IF(_xlfn.XLOOKUP(F883,'[1]Liste bétail'!A:A,'[1]Liste bétail'!D:D,"")=0,"",_xlfn.XLOOKUP(F883,'[1]Liste bétail'!A:A,'[1]Liste bétail'!D:D,""))</f>
        <v>V</v>
      </c>
      <c r="M883" s="3">
        <f t="shared" si="58"/>
        <v>1</v>
      </c>
      <c r="N883" s="3" t="str">
        <f t="shared" si="57"/>
        <v/>
      </c>
      <c r="O883" s="1"/>
      <c r="P883" s="1" t="str">
        <f t="shared" si="55"/>
        <v>L23_L35</v>
      </c>
    </row>
    <row r="884" spans="1:16" ht="11" customHeight="1" x14ac:dyDescent="0.45">
      <c r="A884" s="10">
        <v>883</v>
      </c>
      <c r="B884" s="26" t="s">
        <v>22</v>
      </c>
      <c r="C884" s="26">
        <v>46199</v>
      </c>
      <c r="D884" s="11">
        <v>94</v>
      </c>
      <c r="E884" s="12" t="s">
        <v>9</v>
      </c>
      <c r="F884" s="11">
        <v>78</v>
      </c>
      <c r="G884" s="11" t="str">
        <f>IF(ISERROR(VLOOKUP(D884,'[1]Liste bétail'!$A$1:$B$65516,2,FALSE)),"",VLOOKUP(D884,'[1]Liste bétail'!$A$1:$B$65516,2,FALSE))</f>
        <v>PANDORE</v>
      </c>
      <c r="H884" s="11" t="str">
        <f t="shared" si="56"/>
        <v>-</v>
      </c>
      <c r="I884" s="11" t="str">
        <f>IF(ISERROR(VLOOKUP(F884,'[1]Liste bétail'!$A$1:$B$65516,2,FALSE)),"",VLOOKUP(F884,'[1]Liste bétail'!$A$1:$B$65516,2,FALSE))</f>
        <v>VAGABONDE</v>
      </c>
      <c r="K884" s="3" t="str">
        <f>IF(_xlfn.XLOOKUP(D884,'[1]Liste bétail'!A:A,'[1]Liste bétail'!D:D,"")=0,"",_xlfn.XLOOKUP(D884,'[1]Liste bétail'!A:A,'[1]Liste bétail'!D:D,""))</f>
        <v>2V</v>
      </c>
      <c r="L884" s="3" t="str">
        <f>IF(_xlfn.XLOOKUP(F884,'[1]Liste bétail'!A:A,'[1]Liste bétail'!D:D,"")=0,"",_xlfn.XLOOKUP(F884,'[1]Liste bétail'!A:A,'[1]Liste bétail'!D:D,""))</f>
        <v/>
      </c>
      <c r="M884" s="3">
        <f t="shared" si="58"/>
        <v>1</v>
      </c>
      <c r="N884" s="3" t="str">
        <f t="shared" si="57"/>
        <v/>
      </c>
      <c r="O884" s="1"/>
      <c r="P884" s="1" t="str">
        <f t="shared" si="55"/>
        <v>L78_L94</v>
      </c>
    </row>
    <row r="885" spans="1:16" ht="11" customHeight="1" x14ac:dyDescent="0.45">
      <c r="A885" s="10">
        <v>884</v>
      </c>
      <c r="B885" s="26" t="s">
        <v>22</v>
      </c>
      <c r="C885" s="26">
        <v>46199</v>
      </c>
      <c r="D885" s="11">
        <v>126</v>
      </c>
      <c r="E885" s="12" t="s">
        <v>9</v>
      </c>
      <c r="F885" s="11">
        <v>31</v>
      </c>
      <c r="G885" s="11" t="str">
        <f>IF(ISERROR(VLOOKUP(D885,'[1]Liste bétail'!$A$1:$B$65516,2,FALSE)),"",VLOOKUP(D885,'[1]Liste bétail'!$A$1:$B$65516,2,FALSE))</f>
        <v>BANDIT</v>
      </c>
      <c r="H885" s="11" t="str">
        <f t="shared" si="56"/>
        <v>-</v>
      </c>
      <c r="I885" s="11" t="str">
        <f>IF(ISERROR(VLOOKUP(F885,'[1]Liste bétail'!$A$1:$B$65516,2,FALSE)),"",VLOOKUP(F885,'[1]Liste bétail'!$A$1:$B$65516,2,FALSE))</f>
        <v>PANDORA</v>
      </c>
      <c r="K885" s="3" t="str">
        <f>IF(_xlfn.XLOOKUP(D885,'[1]Liste bétail'!A:A,'[1]Liste bétail'!D:D,"")=0,"",_xlfn.XLOOKUP(D885,'[1]Liste bétail'!A:A,'[1]Liste bétail'!D:D,""))</f>
        <v>2V</v>
      </c>
      <c r="L885" s="3" t="str">
        <f>IF(_xlfn.XLOOKUP(F885,'[1]Liste bétail'!A:A,'[1]Liste bétail'!D:D,"")=0,"",_xlfn.XLOOKUP(F885,'[1]Liste bétail'!A:A,'[1]Liste bétail'!D:D,""))</f>
        <v/>
      </c>
      <c r="M885" s="3">
        <f t="shared" si="58"/>
        <v>1</v>
      </c>
      <c r="N885" s="3" t="str">
        <f t="shared" si="57"/>
        <v/>
      </c>
      <c r="O885" s="1"/>
      <c r="P885" s="1" t="str">
        <f t="shared" si="55"/>
        <v>L31_L126</v>
      </c>
    </row>
    <row r="886" spans="1:16" ht="11" customHeight="1" x14ac:dyDescent="0.45">
      <c r="A886" s="10">
        <v>885</v>
      </c>
      <c r="B886" s="26" t="s">
        <v>22</v>
      </c>
      <c r="C886" s="26">
        <v>46199</v>
      </c>
      <c r="D886" s="11">
        <v>22</v>
      </c>
      <c r="E886" s="12" t="s">
        <v>9</v>
      </c>
      <c r="F886" s="11">
        <v>107</v>
      </c>
      <c r="G886" s="11" t="str">
        <f>IF(ISERROR(VLOOKUP(D886,'[1]Liste bétail'!$A$1:$B$65516,2,FALSE)),"",VLOOKUP(D886,'[1]Liste bétail'!$A$1:$B$65516,2,FALSE))</f>
        <v>BERKANE</v>
      </c>
      <c r="H886" s="11" t="str">
        <f t="shared" si="56"/>
        <v>-</v>
      </c>
      <c r="I886" s="11" t="str">
        <f>IF(ISERROR(VLOOKUP(F886,'[1]Liste bétail'!$A$1:$B$65516,2,FALSE)),"",VLOOKUP(F886,'[1]Liste bétail'!$A$1:$B$65516,2,FALSE))</f>
        <v>BAGHERA</v>
      </c>
      <c r="K886" s="3" t="str">
        <f>IF(_xlfn.XLOOKUP(D886,'[1]Liste bétail'!A:A,'[1]Liste bétail'!D:D,"")=0,"",_xlfn.XLOOKUP(D886,'[1]Liste bétail'!A:A,'[1]Liste bétail'!D:D,""))</f>
        <v/>
      </c>
      <c r="L886" s="3" t="str">
        <f>IF(_xlfn.XLOOKUP(F886,'[1]Liste bétail'!A:A,'[1]Liste bétail'!D:D,"")=0,"",_xlfn.XLOOKUP(F886,'[1]Liste bétail'!A:A,'[1]Liste bétail'!D:D,""))</f>
        <v/>
      </c>
      <c r="M886" s="3" t="str">
        <f t="shared" si="58"/>
        <v/>
      </c>
      <c r="N886" s="3" t="str">
        <f t="shared" si="57"/>
        <v/>
      </c>
      <c r="O886" s="1"/>
      <c r="P886" s="1" t="str">
        <f t="shared" si="55"/>
        <v>L22_L107</v>
      </c>
    </row>
    <row r="887" spans="1:16" ht="11" customHeight="1" x14ac:dyDescent="0.45">
      <c r="A887" s="10">
        <v>886</v>
      </c>
      <c r="B887" s="26" t="s">
        <v>22</v>
      </c>
      <c r="C887" s="26">
        <v>46199</v>
      </c>
      <c r="D887" s="11">
        <v>33</v>
      </c>
      <c r="E887" s="12" t="s">
        <v>9</v>
      </c>
      <c r="F887" s="11">
        <v>128</v>
      </c>
      <c r="G887" s="11" t="str">
        <f>IF(ISERROR(VLOOKUP(D887,'[1]Liste bétail'!$A$1:$B$65516,2,FALSE)),"",VLOOKUP(D887,'[1]Liste bétail'!$A$1:$B$65516,2,FALSE))</f>
        <v>CHANTILLY</v>
      </c>
      <c r="H887" s="11" t="str">
        <f t="shared" si="56"/>
        <v>-</v>
      </c>
      <c r="I887" s="11" t="str">
        <f>IF(ISERROR(VLOOKUP(F887,'[1]Liste bétail'!$A$1:$B$65516,2,FALSE)),"",VLOOKUP(F887,'[1]Liste bétail'!$A$1:$B$65516,2,FALSE))</f>
        <v>RIPOSTE</v>
      </c>
      <c r="K887" s="3" t="str">
        <f>IF(_xlfn.XLOOKUP(D887,'[1]Liste bétail'!A:A,'[1]Liste bétail'!D:D,"")=0,"",_xlfn.XLOOKUP(D887,'[1]Liste bétail'!A:A,'[1]Liste bétail'!D:D,""))</f>
        <v>2V</v>
      </c>
      <c r="L887" s="3" t="str">
        <f>IF(_xlfn.XLOOKUP(F887,'[1]Liste bétail'!A:A,'[1]Liste bétail'!D:D,"")=0,"",_xlfn.XLOOKUP(F887,'[1]Liste bétail'!A:A,'[1]Liste bétail'!D:D,""))</f>
        <v/>
      </c>
      <c r="M887" s="3">
        <f t="shared" si="58"/>
        <v>1</v>
      </c>
      <c r="N887" s="3" t="str">
        <f t="shared" si="57"/>
        <v/>
      </c>
      <c r="O887" s="1"/>
      <c r="P887" s="1" t="str">
        <f t="shared" ref="P887:P950" si="59">"L"&amp;TEXT(MIN(D887,F887),"0")&amp;"_L"&amp;TEXT(MAX(D887,F887),"0")</f>
        <v>L33_L128</v>
      </c>
    </row>
    <row r="888" spans="1:16" ht="11" customHeight="1" x14ac:dyDescent="0.45">
      <c r="A888" s="10">
        <v>887</v>
      </c>
      <c r="B888" s="26" t="s">
        <v>22</v>
      </c>
      <c r="C888" s="26">
        <v>46199</v>
      </c>
      <c r="D888" s="11">
        <v>106</v>
      </c>
      <c r="E888" s="12" t="s">
        <v>9</v>
      </c>
      <c r="F888" s="11">
        <v>79</v>
      </c>
      <c r="G888" s="11" t="str">
        <f>IF(ISERROR(VLOOKUP(D888,'[1]Liste bétail'!$A$1:$B$65516,2,FALSE)),"",VLOOKUP(D888,'[1]Liste bétail'!$A$1:$B$65516,2,FALSE))</f>
        <v>MISTRAL</v>
      </c>
      <c r="H888" s="11" t="str">
        <f t="shared" si="56"/>
        <v>-</v>
      </c>
      <c r="I888" s="11" t="str">
        <f>IF(ISERROR(VLOOKUP(F888,'[1]Liste bétail'!$A$1:$B$65516,2,FALSE)),"",VLOOKUP(F888,'[1]Liste bétail'!$A$1:$B$65516,2,FALSE))</f>
        <v>VACARME</v>
      </c>
      <c r="K888" s="3" t="str">
        <f>IF(_xlfn.XLOOKUP(D888,'[1]Liste bétail'!A:A,'[1]Liste bétail'!D:D,"")=0,"",_xlfn.XLOOKUP(D888,'[1]Liste bétail'!A:A,'[1]Liste bétail'!D:D,""))</f>
        <v>2V</v>
      </c>
      <c r="L888" s="3" t="str">
        <f>IF(_xlfn.XLOOKUP(F888,'[1]Liste bétail'!A:A,'[1]Liste bétail'!D:D,"")=0,"",_xlfn.XLOOKUP(F888,'[1]Liste bétail'!A:A,'[1]Liste bétail'!D:D,""))</f>
        <v>2V</v>
      </c>
      <c r="M888" s="3" t="str">
        <f t="shared" si="58"/>
        <v>2V</v>
      </c>
      <c r="N888" s="3" t="str">
        <f t="shared" si="57"/>
        <v>2V</v>
      </c>
      <c r="O888" s="1"/>
      <c r="P888" s="1" t="str">
        <f t="shared" si="59"/>
        <v>L79_L106</v>
      </c>
    </row>
    <row r="889" spans="1:16" ht="11" customHeight="1" x14ac:dyDescent="0.45">
      <c r="A889" s="10">
        <v>888</v>
      </c>
      <c r="B889" s="26" t="s">
        <v>22</v>
      </c>
      <c r="C889" s="26">
        <v>46199</v>
      </c>
      <c r="D889" s="11">
        <v>82</v>
      </c>
      <c r="E889" s="12" t="s">
        <v>9</v>
      </c>
      <c r="F889" s="11">
        <v>25</v>
      </c>
      <c r="G889" s="11" t="str">
        <f>IF(ISERROR(VLOOKUP(D889,'[1]Liste bétail'!$A$1:$B$65516,2,FALSE)),"",VLOOKUP(D889,'[1]Liste bétail'!$A$1:$B$65516,2,FALSE))</f>
        <v>FRIMOUSSE</v>
      </c>
      <c r="H889" s="11" t="str">
        <f t="shared" si="56"/>
        <v>-</v>
      </c>
      <c r="I889" s="11" t="str">
        <f>IF(ISERROR(VLOOKUP(F889,'[1]Liste bétail'!$A$1:$B$65516,2,FALSE)),"",VLOOKUP(F889,'[1]Liste bétail'!$A$1:$B$65516,2,FALSE))</f>
        <v>BENDOLLE</v>
      </c>
      <c r="K889" s="3" t="str">
        <f>IF(_xlfn.XLOOKUP(D889,'[1]Liste bétail'!A:A,'[1]Liste bétail'!D:D,"")=0,"",_xlfn.XLOOKUP(D889,'[1]Liste bétail'!A:A,'[1]Liste bétail'!D:D,""))</f>
        <v>IV</v>
      </c>
      <c r="L889" s="3" t="str">
        <f>IF(_xlfn.XLOOKUP(F889,'[1]Liste bétail'!A:A,'[1]Liste bétail'!D:D,"")=0,"",_xlfn.XLOOKUP(F889,'[1]Liste bétail'!A:A,'[1]Liste bétail'!D:D,""))</f>
        <v>V</v>
      </c>
      <c r="M889" s="3">
        <f t="shared" si="58"/>
        <v>1</v>
      </c>
      <c r="N889" s="3" t="str">
        <f t="shared" si="57"/>
        <v/>
      </c>
      <c r="O889" s="1"/>
      <c r="P889" s="1" t="str">
        <f t="shared" si="59"/>
        <v>L25_L82</v>
      </c>
    </row>
    <row r="890" spans="1:16" ht="11" customHeight="1" x14ac:dyDescent="0.45">
      <c r="A890" s="10">
        <v>889</v>
      </c>
      <c r="B890" s="26" t="s">
        <v>22</v>
      </c>
      <c r="C890" s="26">
        <v>46199</v>
      </c>
      <c r="D890" s="11">
        <v>86</v>
      </c>
      <c r="E890" s="12" t="s">
        <v>9</v>
      </c>
      <c r="F890" s="11">
        <v>24</v>
      </c>
      <c r="G890" s="11" t="str">
        <f>IF(ISERROR(VLOOKUP(D890,'[1]Liste bétail'!$A$1:$B$65516,2,FALSE)),"",VLOOKUP(D890,'[1]Liste bétail'!$A$1:$B$65516,2,FALSE))</f>
        <v>CELTIS</v>
      </c>
      <c r="H890" s="11" t="str">
        <f t="shared" si="56"/>
        <v>-</v>
      </c>
      <c r="I890" s="11" t="str">
        <f>IF(ISERROR(VLOOKUP(F890,'[1]Liste bétail'!$A$1:$B$65516,2,FALSE)),"",VLOOKUP(F890,'[1]Liste bétail'!$A$1:$B$65516,2,FALSE))</f>
        <v>BENKIPIC</v>
      </c>
      <c r="K890" s="3" t="str">
        <f>IF(_xlfn.XLOOKUP(D890,'[1]Liste bétail'!A:A,'[1]Liste bétail'!D:D,"")=0,"",_xlfn.XLOOKUP(D890,'[1]Liste bétail'!A:A,'[1]Liste bétail'!D:D,""))</f>
        <v/>
      </c>
      <c r="L890" s="3" t="str">
        <f>IF(_xlfn.XLOOKUP(F890,'[1]Liste bétail'!A:A,'[1]Liste bétail'!D:D,"")=0,"",_xlfn.XLOOKUP(F890,'[1]Liste bétail'!A:A,'[1]Liste bétail'!D:D,""))</f>
        <v>2V</v>
      </c>
      <c r="M890" s="3">
        <f t="shared" si="58"/>
        <v>1</v>
      </c>
      <c r="N890" s="3" t="str">
        <f t="shared" si="57"/>
        <v/>
      </c>
      <c r="O890" s="1"/>
      <c r="P890" s="1" t="str">
        <f t="shared" si="59"/>
        <v>L24_L86</v>
      </c>
    </row>
    <row r="891" spans="1:16" ht="11" customHeight="1" x14ac:dyDescent="0.45">
      <c r="A891" s="10">
        <v>890</v>
      </c>
      <c r="B891" s="26" t="s">
        <v>22</v>
      </c>
      <c r="C891" s="26">
        <v>46199</v>
      </c>
      <c r="D891" s="11">
        <v>102</v>
      </c>
      <c r="E891" s="12" t="s">
        <v>9</v>
      </c>
      <c r="F891" s="11">
        <v>7</v>
      </c>
      <c r="G891" s="11" t="str">
        <f>IF(ISERROR(VLOOKUP(D891,'[1]Liste bétail'!$A$1:$B$65516,2,FALSE)),"",VLOOKUP(D891,'[1]Liste bétail'!$A$1:$B$65516,2,FALSE))</f>
        <v>RASPILLE</v>
      </c>
      <c r="H891" s="11" t="str">
        <f t="shared" si="56"/>
        <v>-</v>
      </c>
      <c r="I891" s="11" t="str">
        <f>IF(ISERROR(VLOOKUP(F891,'[1]Liste bétail'!$A$1:$B$65516,2,FALSE)),"",VLOOKUP(F891,'[1]Liste bétail'!$A$1:$B$65516,2,FALSE))</f>
        <v>NAIROBI</v>
      </c>
      <c r="K891" s="3" t="str">
        <f>IF(_xlfn.XLOOKUP(D891,'[1]Liste bétail'!A:A,'[1]Liste bétail'!D:D,"")=0,"",_xlfn.XLOOKUP(D891,'[1]Liste bétail'!A:A,'[1]Liste bétail'!D:D,""))</f>
        <v/>
      </c>
      <c r="L891" s="3" t="str">
        <f>IF(_xlfn.XLOOKUP(F891,'[1]Liste bétail'!A:A,'[1]Liste bétail'!D:D,"")=0,"",_xlfn.XLOOKUP(F891,'[1]Liste bétail'!A:A,'[1]Liste bétail'!D:D,""))</f>
        <v/>
      </c>
      <c r="M891" s="3" t="str">
        <f t="shared" si="58"/>
        <v/>
      </c>
      <c r="N891" s="3" t="str">
        <f t="shared" si="57"/>
        <v/>
      </c>
      <c r="O891" s="1"/>
      <c r="P891" s="1" t="str">
        <f t="shared" si="59"/>
        <v>L7_L102</v>
      </c>
    </row>
    <row r="892" spans="1:16" ht="11" customHeight="1" x14ac:dyDescent="0.45">
      <c r="A892" s="10">
        <v>891</v>
      </c>
      <c r="B892" s="26" t="s">
        <v>22</v>
      </c>
      <c r="C892" s="26">
        <v>46199</v>
      </c>
      <c r="D892" s="11">
        <v>90</v>
      </c>
      <c r="E892" s="12" t="s">
        <v>12</v>
      </c>
      <c r="F892" s="11">
        <v>60</v>
      </c>
      <c r="G892" s="11" t="str">
        <f>IF(ISERROR(VLOOKUP(D892,'[1]Liste bétail'!$A$1:$B$65516,2,FALSE)),"",VLOOKUP(D892,'[1]Liste bétail'!$A$1:$B$65516,2,FALSE))</f>
        <v>FLACA</v>
      </c>
      <c r="H892" s="11" t="str">
        <f t="shared" si="56"/>
        <v>&gt;</v>
      </c>
      <c r="I892" s="11" t="str">
        <f>IF(ISERROR(VLOOKUP(F892,'[1]Liste bétail'!$A$1:$B$65516,2,FALSE)),"",VLOOKUP(F892,'[1]Liste bétail'!$A$1:$B$65516,2,FALSE))</f>
        <v>REGLISSE</v>
      </c>
      <c r="K892" s="3" t="str">
        <f>IF(_xlfn.XLOOKUP(D892,'[1]Liste bétail'!A:A,'[1]Liste bétail'!D:D,"")=0,"",_xlfn.XLOOKUP(D892,'[1]Liste bétail'!A:A,'[1]Liste bétail'!D:D,""))</f>
        <v>2V</v>
      </c>
      <c r="L892" s="3" t="str">
        <f>IF(_xlfn.XLOOKUP(F892,'[1]Liste bétail'!A:A,'[1]Liste bétail'!D:D,"")=0,"",_xlfn.XLOOKUP(F892,'[1]Liste bétail'!A:A,'[1]Liste bétail'!D:D,""))</f>
        <v/>
      </c>
      <c r="M892" s="3">
        <f t="shared" si="58"/>
        <v>1</v>
      </c>
      <c r="N892" s="3" t="str">
        <f t="shared" si="57"/>
        <v/>
      </c>
      <c r="O892" s="1"/>
      <c r="P892" s="1" t="str">
        <f t="shared" si="59"/>
        <v>L60_L90</v>
      </c>
    </row>
    <row r="893" spans="1:16" ht="11" customHeight="1" x14ac:dyDescent="0.45">
      <c r="A893" s="10">
        <v>892</v>
      </c>
      <c r="B893" s="26" t="s">
        <v>22</v>
      </c>
      <c r="C893" s="26">
        <v>46199</v>
      </c>
      <c r="D893" s="11">
        <v>79</v>
      </c>
      <c r="E893" s="12" t="s">
        <v>9</v>
      </c>
      <c r="F893" s="11">
        <v>124</v>
      </c>
      <c r="G893" s="11" t="str">
        <f>IF(ISERROR(VLOOKUP(D893,'[1]Liste bétail'!$A$1:$B$65516,2,FALSE)),"",VLOOKUP(D893,'[1]Liste bétail'!$A$1:$B$65516,2,FALSE))</f>
        <v>VACARME</v>
      </c>
      <c r="H893" s="11" t="str">
        <f t="shared" si="56"/>
        <v>-</v>
      </c>
      <c r="I893" s="11" t="str">
        <f>IF(ISERROR(VLOOKUP(F893,'[1]Liste bétail'!$A$1:$B$65516,2,FALSE)),"",VLOOKUP(F893,'[1]Liste bétail'!$A$1:$B$65516,2,FALSE))</f>
        <v>COQUINE</v>
      </c>
      <c r="K893" s="3" t="str">
        <f>IF(_xlfn.XLOOKUP(D893,'[1]Liste bétail'!A:A,'[1]Liste bétail'!D:D,"")=0,"",_xlfn.XLOOKUP(D893,'[1]Liste bétail'!A:A,'[1]Liste bétail'!D:D,""))</f>
        <v>2V</v>
      </c>
      <c r="L893" s="3" t="str">
        <f>IF(_xlfn.XLOOKUP(F893,'[1]Liste bétail'!A:A,'[1]Liste bétail'!D:D,"")=0,"",_xlfn.XLOOKUP(F893,'[1]Liste bétail'!A:A,'[1]Liste bétail'!D:D,""))</f>
        <v>2V</v>
      </c>
      <c r="M893" s="3" t="str">
        <f t="shared" si="58"/>
        <v>2V</v>
      </c>
      <c r="N893" s="3" t="str">
        <f t="shared" si="57"/>
        <v>2V</v>
      </c>
      <c r="O893" s="1"/>
      <c r="P893" s="1" t="str">
        <f t="shared" si="59"/>
        <v>L79_L124</v>
      </c>
    </row>
    <row r="894" spans="1:16" ht="11" customHeight="1" x14ac:dyDescent="0.45">
      <c r="A894" s="10">
        <v>893</v>
      </c>
      <c r="B894" s="26" t="s">
        <v>22</v>
      </c>
      <c r="C894" s="26">
        <v>46199</v>
      </c>
      <c r="D894" s="11">
        <v>128</v>
      </c>
      <c r="E894" s="12" t="s">
        <v>9</v>
      </c>
      <c r="F894" s="11">
        <v>62</v>
      </c>
      <c r="G894" s="11" t="str">
        <f>IF(ISERROR(VLOOKUP(D894,'[1]Liste bétail'!$A$1:$B$65516,2,FALSE)),"",VLOOKUP(D894,'[1]Liste bétail'!$A$1:$B$65516,2,FALSE))</f>
        <v>RIPOSTE</v>
      </c>
      <c r="H894" s="11" t="str">
        <f t="shared" si="56"/>
        <v>-</v>
      </c>
      <c r="I894" s="11" t="str">
        <f>IF(ISERROR(VLOOKUP(F894,'[1]Liste bétail'!$A$1:$B$65516,2,FALSE)),"",VLOOKUP(F894,'[1]Liste bétail'!$A$1:$B$65516,2,FALSE))</f>
        <v>PYKADOR</v>
      </c>
      <c r="K894" s="3" t="str">
        <f>IF(_xlfn.XLOOKUP(D894,'[1]Liste bétail'!A:A,'[1]Liste bétail'!D:D,"")=0,"",_xlfn.XLOOKUP(D894,'[1]Liste bétail'!A:A,'[1]Liste bétail'!D:D,""))</f>
        <v/>
      </c>
      <c r="L894" s="3" t="str">
        <f>IF(_xlfn.XLOOKUP(F894,'[1]Liste bétail'!A:A,'[1]Liste bétail'!D:D,"")=0,"",_xlfn.XLOOKUP(F894,'[1]Liste bétail'!A:A,'[1]Liste bétail'!D:D,""))</f>
        <v/>
      </c>
      <c r="M894" s="3" t="str">
        <f t="shared" si="58"/>
        <v/>
      </c>
      <c r="N894" s="3" t="str">
        <f t="shared" si="57"/>
        <v/>
      </c>
      <c r="O894" s="1"/>
      <c r="P894" s="1" t="str">
        <f t="shared" si="59"/>
        <v>L62_L128</v>
      </c>
    </row>
    <row r="895" spans="1:16" ht="11" customHeight="1" x14ac:dyDescent="0.45">
      <c r="A895" s="10">
        <v>894</v>
      </c>
      <c r="B895" s="26" t="s">
        <v>22</v>
      </c>
      <c r="C895" s="26">
        <v>46199</v>
      </c>
      <c r="D895" s="11">
        <v>96</v>
      </c>
      <c r="E895" s="12" t="s">
        <v>9</v>
      </c>
      <c r="F895" s="11">
        <v>85</v>
      </c>
      <c r="G895" s="11" t="str">
        <f>IF(ISERROR(VLOOKUP(D895,'[1]Liste bétail'!$A$1:$B$65516,2,FALSE)),"",VLOOKUP(D895,'[1]Liste bétail'!$A$1:$B$65516,2,FALSE))</f>
        <v>PALOMINA</v>
      </c>
      <c r="H895" s="11" t="str">
        <f t="shared" si="56"/>
        <v>-</v>
      </c>
      <c r="I895" s="11" t="str">
        <f>IF(ISERROR(VLOOKUP(F895,'[1]Liste bétail'!$A$1:$B$65516,2,FALSE)),"",VLOOKUP(F895,'[1]Liste bétail'!$A$1:$B$65516,2,FALSE))</f>
        <v>CHAMPION</v>
      </c>
      <c r="K895" s="3" t="str">
        <f>IF(_xlfn.XLOOKUP(D895,'[1]Liste bétail'!A:A,'[1]Liste bétail'!D:D,"")=0,"",_xlfn.XLOOKUP(D895,'[1]Liste bétail'!A:A,'[1]Liste bétail'!D:D,""))</f>
        <v/>
      </c>
      <c r="L895" s="3" t="str">
        <f>IF(_xlfn.XLOOKUP(F895,'[1]Liste bétail'!A:A,'[1]Liste bétail'!D:D,"")=0,"",_xlfn.XLOOKUP(F895,'[1]Liste bétail'!A:A,'[1]Liste bétail'!D:D,""))</f>
        <v/>
      </c>
      <c r="M895" s="3" t="str">
        <f t="shared" si="58"/>
        <v/>
      </c>
      <c r="N895" s="3" t="str">
        <f t="shared" si="57"/>
        <v/>
      </c>
      <c r="O895" s="1"/>
      <c r="P895" s="1" t="str">
        <f t="shared" si="59"/>
        <v>L85_L96</v>
      </c>
    </row>
    <row r="896" spans="1:16" ht="11" customHeight="1" x14ac:dyDescent="0.45">
      <c r="A896" s="10">
        <v>895</v>
      </c>
      <c r="B896" s="26" t="s">
        <v>22</v>
      </c>
      <c r="C896" s="26">
        <v>46199</v>
      </c>
      <c r="D896" s="11">
        <v>101</v>
      </c>
      <c r="E896" s="12" t="s">
        <v>12</v>
      </c>
      <c r="F896" s="11">
        <v>69</v>
      </c>
      <c r="G896" s="11" t="str">
        <f>IF(ISERROR(VLOOKUP(D896,'[1]Liste bétail'!$A$1:$B$65516,2,FALSE)),"",VLOOKUP(D896,'[1]Liste bétail'!$A$1:$B$65516,2,FALSE))</f>
        <v>ROTHORN</v>
      </c>
      <c r="H896" s="11" t="str">
        <f t="shared" si="56"/>
        <v>&gt;</v>
      </c>
      <c r="I896" s="11" t="str">
        <f>IF(ISERROR(VLOOKUP(F896,'[1]Liste bétail'!$A$1:$B$65516,2,FALSE)),"",VLOOKUP(F896,'[1]Liste bétail'!$A$1:$B$65516,2,FALSE))</f>
        <v>METIS</v>
      </c>
      <c r="K896" s="3" t="str">
        <f>IF(_xlfn.XLOOKUP(D896,'[1]Liste bétail'!A:A,'[1]Liste bétail'!D:D,"")=0,"",_xlfn.XLOOKUP(D896,'[1]Liste bétail'!A:A,'[1]Liste bétail'!D:D,""))</f>
        <v/>
      </c>
      <c r="L896" s="3" t="str">
        <f>IF(_xlfn.XLOOKUP(F896,'[1]Liste bétail'!A:A,'[1]Liste bétail'!D:D,"")=0,"",_xlfn.XLOOKUP(F896,'[1]Liste bétail'!A:A,'[1]Liste bétail'!D:D,""))</f>
        <v/>
      </c>
      <c r="M896" s="3" t="str">
        <f t="shared" si="58"/>
        <v/>
      </c>
      <c r="N896" s="3" t="str">
        <f t="shared" si="57"/>
        <v/>
      </c>
      <c r="O896" s="1"/>
      <c r="P896" s="1" t="str">
        <f t="shared" si="59"/>
        <v>L69_L101</v>
      </c>
    </row>
    <row r="897" spans="1:16" ht="11" customHeight="1" x14ac:dyDescent="0.45">
      <c r="A897" s="10">
        <v>896</v>
      </c>
      <c r="B897" s="26" t="s">
        <v>22</v>
      </c>
      <c r="C897" s="26">
        <v>46199</v>
      </c>
      <c r="D897" s="11">
        <v>90</v>
      </c>
      <c r="E897" s="12" t="s">
        <v>9</v>
      </c>
      <c r="F897" s="11">
        <v>101</v>
      </c>
      <c r="G897" s="11" t="str">
        <f>IF(ISERROR(VLOOKUP(D897,'[1]Liste bétail'!$A$1:$B$65516,2,FALSE)),"",VLOOKUP(D897,'[1]Liste bétail'!$A$1:$B$65516,2,FALSE))</f>
        <v>FLACA</v>
      </c>
      <c r="H897" s="11" t="str">
        <f t="shared" si="56"/>
        <v>-</v>
      </c>
      <c r="I897" s="11" t="str">
        <f>IF(ISERROR(VLOOKUP(F897,'[1]Liste bétail'!$A$1:$B$65516,2,FALSE)),"",VLOOKUP(F897,'[1]Liste bétail'!$A$1:$B$65516,2,FALSE))</f>
        <v>ROTHORN</v>
      </c>
      <c r="K897" s="3" t="str">
        <f>IF(_xlfn.XLOOKUP(D897,'[1]Liste bétail'!A:A,'[1]Liste bétail'!D:D,"")=0,"",_xlfn.XLOOKUP(D897,'[1]Liste bétail'!A:A,'[1]Liste bétail'!D:D,""))</f>
        <v>2V</v>
      </c>
      <c r="L897" s="3" t="str">
        <f>IF(_xlfn.XLOOKUP(F897,'[1]Liste bétail'!A:A,'[1]Liste bétail'!D:D,"")=0,"",_xlfn.XLOOKUP(F897,'[1]Liste bétail'!A:A,'[1]Liste bétail'!D:D,""))</f>
        <v/>
      </c>
      <c r="M897" s="3">
        <f t="shared" si="58"/>
        <v>1</v>
      </c>
      <c r="N897" s="3" t="str">
        <f t="shared" si="57"/>
        <v/>
      </c>
      <c r="O897" s="1"/>
      <c r="P897" s="1" t="str">
        <f t="shared" si="59"/>
        <v>L90_L101</v>
      </c>
    </row>
    <row r="898" spans="1:16" ht="11" customHeight="1" x14ac:dyDescent="0.45">
      <c r="A898" s="10">
        <v>897</v>
      </c>
      <c r="B898" s="26" t="s">
        <v>22</v>
      </c>
      <c r="C898" s="26">
        <v>46199</v>
      </c>
      <c r="D898" s="11">
        <v>69</v>
      </c>
      <c r="E898" s="12" t="s">
        <v>12</v>
      </c>
      <c r="F898" s="11">
        <v>85</v>
      </c>
      <c r="G898" s="11" t="str">
        <f>IF(ISERROR(VLOOKUP(D898,'[1]Liste bétail'!$A$1:$B$65516,2,FALSE)),"",VLOOKUP(D898,'[1]Liste bétail'!$A$1:$B$65516,2,FALSE))</f>
        <v>METIS</v>
      </c>
      <c r="H898" s="11" t="str">
        <f t="shared" si="56"/>
        <v>&gt;</v>
      </c>
      <c r="I898" s="11" t="str">
        <f>IF(ISERROR(VLOOKUP(F898,'[1]Liste bétail'!$A$1:$B$65516,2,FALSE)),"",VLOOKUP(F898,'[1]Liste bétail'!$A$1:$B$65516,2,FALSE))</f>
        <v>CHAMPION</v>
      </c>
      <c r="K898" s="3" t="str">
        <f>IF(_xlfn.XLOOKUP(D898,'[1]Liste bétail'!A:A,'[1]Liste bétail'!D:D,"")=0,"",_xlfn.XLOOKUP(D898,'[1]Liste bétail'!A:A,'[1]Liste bétail'!D:D,""))</f>
        <v/>
      </c>
      <c r="L898" s="3" t="str">
        <f>IF(_xlfn.XLOOKUP(F898,'[1]Liste bétail'!A:A,'[1]Liste bétail'!D:D,"")=0,"",_xlfn.XLOOKUP(F898,'[1]Liste bétail'!A:A,'[1]Liste bétail'!D:D,""))</f>
        <v/>
      </c>
      <c r="M898" s="3" t="str">
        <f t="shared" si="58"/>
        <v/>
      </c>
      <c r="N898" s="3" t="str">
        <f t="shared" si="57"/>
        <v/>
      </c>
      <c r="O898" s="1"/>
      <c r="P898" s="1" t="str">
        <f t="shared" si="59"/>
        <v>L69_L85</v>
      </c>
    </row>
    <row r="899" spans="1:16" ht="11" customHeight="1" x14ac:dyDescent="0.45">
      <c r="A899" s="10">
        <v>898</v>
      </c>
      <c r="B899" s="26" t="s">
        <v>22</v>
      </c>
      <c r="C899" s="26">
        <v>46199</v>
      </c>
      <c r="D899" s="11">
        <v>75</v>
      </c>
      <c r="E899" s="12" t="s">
        <v>12</v>
      </c>
      <c r="F899" s="11">
        <v>90</v>
      </c>
      <c r="G899" s="11" t="str">
        <f>IF(ISERROR(VLOOKUP(D899,'[1]Liste bétail'!$A$1:$B$65516,2,FALSE)),"",VLOOKUP(D899,'[1]Liste bétail'!$A$1:$B$65516,2,FALSE))</f>
        <v>MARCIA</v>
      </c>
      <c r="H899" s="11" t="str">
        <f t="shared" si="56"/>
        <v>&gt;</v>
      </c>
      <c r="I899" s="11" t="str">
        <f>IF(ISERROR(VLOOKUP(F899,'[1]Liste bétail'!$A$1:$B$65516,2,FALSE)),"",VLOOKUP(F899,'[1]Liste bétail'!$A$1:$B$65516,2,FALSE))</f>
        <v>FLACA</v>
      </c>
      <c r="K899" s="3" t="str">
        <f>IF(_xlfn.XLOOKUP(D899,'[1]Liste bétail'!A:A,'[1]Liste bétail'!D:D,"")=0,"",_xlfn.XLOOKUP(D899,'[1]Liste bétail'!A:A,'[1]Liste bétail'!D:D,""))</f>
        <v/>
      </c>
      <c r="L899" s="3" t="str">
        <f>IF(_xlfn.XLOOKUP(F899,'[1]Liste bétail'!A:A,'[1]Liste bétail'!D:D,"")=0,"",_xlfn.XLOOKUP(F899,'[1]Liste bétail'!A:A,'[1]Liste bétail'!D:D,""))</f>
        <v>2V</v>
      </c>
      <c r="M899" s="3">
        <f t="shared" si="58"/>
        <v>1</v>
      </c>
      <c r="N899" s="3" t="str">
        <f t="shared" si="57"/>
        <v/>
      </c>
      <c r="O899" s="1"/>
      <c r="P899" s="1" t="str">
        <f t="shared" si="59"/>
        <v>L75_L90</v>
      </c>
    </row>
    <row r="900" spans="1:16" ht="11" customHeight="1" x14ac:dyDescent="0.45">
      <c r="A900" s="10">
        <v>899</v>
      </c>
      <c r="B900" s="26" t="s">
        <v>22</v>
      </c>
      <c r="C900" s="26">
        <v>46199</v>
      </c>
      <c r="D900" s="11">
        <v>23</v>
      </c>
      <c r="E900" s="12" t="s">
        <v>9</v>
      </c>
      <c r="F900" s="11">
        <v>48</v>
      </c>
      <c r="G900" s="11" t="str">
        <f>IF(ISERROR(VLOOKUP(D900,'[1]Liste bétail'!$A$1:$B$65516,2,FALSE)),"",VLOOKUP(D900,'[1]Liste bétail'!$A$1:$B$65516,2,FALSE))</f>
        <v>BENYA</v>
      </c>
      <c r="H900" s="11" t="str">
        <f t="shared" si="56"/>
        <v>-</v>
      </c>
      <c r="I900" s="11" t="str">
        <f>IF(ISERROR(VLOOKUP(F900,'[1]Liste bétail'!$A$1:$B$65516,2,FALSE)),"",VLOOKUP(F900,'[1]Liste bétail'!$A$1:$B$65516,2,FALSE))</f>
        <v>ARPETTE</v>
      </c>
      <c r="K900" s="3" t="str">
        <f>IF(_xlfn.XLOOKUP(D900,'[1]Liste bétail'!A:A,'[1]Liste bétail'!D:D,"")=0,"",_xlfn.XLOOKUP(D900,'[1]Liste bétail'!A:A,'[1]Liste bétail'!D:D,""))</f>
        <v>2V</v>
      </c>
      <c r="L900" s="3" t="str">
        <f>IF(_xlfn.XLOOKUP(F900,'[1]Liste bétail'!A:A,'[1]Liste bétail'!D:D,"")=0,"",_xlfn.XLOOKUP(F900,'[1]Liste bétail'!A:A,'[1]Liste bétail'!D:D,""))</f>
        <v/>
      </c>
      <c r="M900" s="3">
        <f t="shared" si="58"/>
        <v>1</v>
      </c>
      <c r="N900" s="3" t="str">
        <f t="shared" si="57"/>
        <v/>
      </c>
      <c r="O900" s="1"/>
      <c r="P900" s="1" t="str">
        <f t="shared" si="59"/>
        <v>L23_L48</v>
      </c>
    </row>
    <row r="901" spans="1:16" ht="11" customHeight="1" x14ac:dyDescent="0.45">
      <c r="A901" s="10">
        <v>900</v>
      </c>
      <c r="B901" s="26" t="s">
        <v>22</v>
      </c>
      <c r="C901" s="26">
        <v>46199</v>
      </c>
      <c r="D901" s="11">
        <v>69</v>
      </c>
      <c r="E901" s="12" t="s">
        <v>12</v>
      </c>
      <c r="F901" s="11">
        <v>89</v>
      </c>
      <c r="G901" s="11" t="str">
        <f>IF(ISERROR(VLOOKUP(D901,'[1]Liste bétail'!$A$1:$B$65516,2,FALSE)),"",VLOOKUP(D901,'[1]Liste bétail'!$A$1:$B$65516,2,FALSE))</f>
        <v>METIS</v>
      </c>
      <c r="H901" s="11" t="str">
        <f t="shared" si="56"/>
        <v>&gt;</v>
      </c>
      <c r="I901" s="11" t="str">
        <f>IF(ISERROR(VLOOKUP(F901,'[1]Liste bétail'!$A$1:$B$65516,2,FALSE)),"",VLOOKUP(F901,'[1]Liste bétail'!$A$1:$B$65516,2,FALSE))</f>
        <v>MASCARA</v>
      </c>
      <c r="K901" s="3" t="str">
        <f>IF(_xlfn.XLOOKUP(D901,'[1]Liste bétail'!A:A,'[1]Liste bétail'!D:D,"")=0,"",_xlfn.XLOOKUP(D901,'[1]Liste bétail'!A:A,'[1]Liste bétail'!D:D,""))</f>
        <v/>
      </c>
      <c r="L901" s="3" t="str">
        <f>IF(_xlfn.XLOOKUP(F901,'[1]Liste bétail'!A:A,'[1]Liste bétail'!D:D,"")=0,"",_xlfn.XLOOKUP(F901,'[1]Liste bétail'!A:A,'[1]Liste bétail'!D:D,""))</f>
        <v>2V</v>
      </c>
      <c r="M901" s="3">
        <f t="shared" si="58"/>
        <v>1</v>
      </c>
      <c r="N901" s="3" t="str">
        <f t="shared" si="57"/>
        <v/>
      </c>
      <c r="O901" s="1"/>
      <c r="P901" s="1" t="str">
        <f t="shared" si="59"/>
        <v>L69_L89</v>
      </c>
    </row>
    <row r="902" spans="1:16" ht="11" customHeight="1" x14ac:dyDescent="0.45">
      <c r="A902" s="10">
        <v>901</v>
      </c>
      <c r="B902" s="26" t="s">
        <v>22</v>
      </c>
      <c r="C902" s="26">
        <v>46199</v>
      </c>
      <c r="D902" s="11">
        <v>14</v>
      </c>
      <c r="E902" s="12" t="s">
        <v>9</v>
      </c>
      <c r="F902" s="11">
        <v>38</v>
      </c>
      <c r="G902" s="11" t="str">
        <f>IF(ISERROR(VLOOKUP(D902,'[1]Liste bétail'!$A$1:$B$65516,2,FALSE)),"",VLOOKUP(D902,'[1]Liste bétail'!$A$1:$B$65516,2,FALSE))</f>
        <v>NUBIE</v>
      </c>
      <c r="H902" s="11" t="str">
        <f t="shared" si="56"/>
        <v>-</v>
      </c>
      <c r="I902" s="11" t="str">
        <f>IF(ISERROR(VLOOKUP(F902,'[1]Liste bétail'!$A$1:$B$65516,2,FALSE)),"",VLOOKUP(F902,'[1]Liste bétail'!$A$1:$B$65516,2,FALSE))</f>
        <v>MANDARINE</v>
      </c>
      <c r="K902" s="3" t="str">
        <f>IF(_xlfn.XLOOKUP(D902,'[1]Liste bétail'!A:A,'[1]Liste bétail'!D:D,"")=0,"",_xlfn.XLOOKUP(D902,'[1]Liste bétail'!A:A,'[1]Liste bétail'!D:D,""))</f>
        <v/>
      </c>
      <c r="L902" s="3" t="str">
        <f>IF(_xlfn.XLOOKUP(F902,'[1]Liste bétail'!A:A,'[1]Liste bétail'!D:D,"")=0,"",_xlfn.XLOOKUP(F902,'[1]Liste bétail'!A:A,'[1]Liste bétail'!D:D,""))</f>
        <v>V</v>
      </c>
      <c r="M902" s="3">
        <f t="shared" si="58"/>
        <v>1</v>
      </c>
      <c r="N902" s="3" t="str">
        <f t="shared" si="57"/>
        <v/>
      </c>
      <c r="O902" s="1"/>
      <c r="P902" s="1" t="str">
        <f t="shared" si="59"/>
        <v>L14_L38</v>
      </c>
    </row>
    <row r="903" spans="1:16" ht="11" customHeight="1" x14ac:dyDescent="0.45">
      <c r="A903" s="10">
        <v>902</v>
      </c>
      <c r="B903" s="26" t="s">
        <v>22</v>
      </c>
      <c r="C903" s="26">
        <v>46199</v>
      </c>
      <c r="D903" s="11">
        <v>121</v>
      </c>
      <c r="E903" s="12" t="s">
        <v>9</v>
      </c>
      <c r="F903" s="11">
        <v>54</v>
      </c>
      <c r="G903" s="11" t="str">
        <f>IF(ISERROR(VLOOKUP(D903,'[1]Liste bétail'!$A$1:$B$65516,2,FALSE)),"",VLOOKUP(D903,'[1]Liste bétail'!$A$1:$B$65516,2,FALSE))</f>
        <v>COQUETTE</v>
      </c>
      <c r="H903" s="11" t="str">
        <f t="shared" si="56"/>
        <v>-</v>
      </c>
      <c r="I903" s="11" t="str">
        <f>IF(ISERROR(VLOOKUP(F903,'[1]Liste bétail'!$A$1:$B$65516,2,FALSE)),"",VLOOKUP(F903,'[1]Liste bétail'!$A$1:$B$65516,2,FALSE))</f>
        <v>LAGINNA</v>
      </c>
      <c r="K903" s="3" t="str">
        <f>IF(_xlfn.XLOOKUP(D903,'[1]Liste bétail'!A:A,'[1]Liste bétail'!D:D,"")=0,"",_xlfn.XLOOKUP(D903,'[1]Liste bétail'!A:A,'[1]Liste bétail'!D:D,""))</f>
        <v>IV</v>
      </c>
      <c r="L903" s="3" t="str">
        <f>IF(_xlfn.XLOOKUP(F903,'[1]Liste bétail'!A:A,'[1]Liste bétail'!D:D,"")=0,"",_xlfn.XLOOKUP(F903,'[1]Liste bétail'!A:A,'[1]Liste bétail'!D:D,""))</f>
        <v>IV</v>
      </c>
      <c r="M903" s="3" t="str">
        <f t="shared" si="58"/>
        <v>IV</v>
      </c>
      <c r="N903" s="3" t="str">
        <f t="shared" si="57"/>
        <v>IV</v>
      </c>
      <c r="O903" s="1"/>
      <c r="P903" s="1" t="str">
        <f t="shared" si="59"/>
        <v>L54_L121</v>
      </c>
    </row>
    <row r="904" spans="1:16" ht="11" customHeight="1" x14ac:dyDescent="0.45">
      <c r="A904" s="10">
        <v>903</v>
      </c>
      <c r="B904" s="26" t="s">
        <v>22</v>
      </c>
      <c r="C904" s="26">
        <v>46199</v>
      </c>
      <c r="D904" s="11">
        <v>24</v>
      </c>
      <c r="E904" s="12" t="s">
        <v>9</v>
      </c>
      <c r="F904" s="11">
        <v>70</v>
      </c>
      <c r="G904" s="11" t="str">
        <f>IF(ISERROR(VLOOKUP(D904,'[1]Liste bétail'!$A$1:$B$65516,2,FALSE)),"",VLOOKUP(D904,'[1]Liste bétail'!$A$1:$B$65516,2,FALSE))</f>
        <v>BENKIPIC</v>
      </c>
      <c r="H904" s="11" t="str">
        <f t="shared" si="56"/>
        <v>-</v>
      </c>
      <c r="I904" s="11" t="str">
        <f>IF(ISERROR(VLOOKUP(F904,'[1]Liste bétail'!$A$1:$B$65516,2,FALSE)),"",VLOOKUP(F904,'[1]Liste bétail'!$A$1:$B$65516,2,FALSE))</f>
        <v>DAESY</v>
      </c>
      <c r="K904" s="3" t="str">
        <f>IF(_xlfn.XLOOKUP(D904,'[1]Liste bétail'!A:A,'[1]Liste bétail'!D:D,"")=0,"",_xlfn.XLOOKUP(D904,'[1]Liste bétail'!A:A,'[1]Liste bétail'!D:D,""))</f>
        <v>2V</v>
      </c>
      <c r="L904" s="3" t="str">
        <f>IF(_xlfn.XLOOKUP(F904,'[1]Liste bétail'!A:A,'[1]Liste bétail'!D:D,"")=0,"",_xlfn.XLOOKUP(F904,'[1]Liste bétail'!A:A,'[1]Liste bétail'!D:D,""))</f>
        <v/>
      </c>
      <c r="M904" s="3">
        <f t="shared" si="58"/>
        <v>1</v>
      </c>
      <c r="N904" s="3" t="str">
        <f t="shared" si="57"/>
        <v/>
      </c>
      <c r="O904" s="1"/>
      <c r="P904" s="1" t="str">
        <f t="shared" si="59"/>
        <v>L24_L70</v>
      </c>
    </row>
    <row r="905" spans="1:16" ht="11" customHeight="1" x14ac:dyDescent="0.45">
      <c r="A905" s="10">
        <v>904</v>
      </c>
      <c r="B905" s="26" t="s">
        <v>22</v>
      </c>
      <c r="C905" s="26">
        <v>46199</v>
      </c>
      <c r="D905" s="11">
        <v>17</v>
      </c>
      <c r="E905" s="12" t="s">
        <v>9</v>
      </c>
      <c r="F905" s="11">
        <v>68</v>
      </c>
      <c r="G905" s="11" t="str">
        <f>IF(ISERROR(VLOOKUP(D905,'[1]Liste bétail'!$A$1:$B$65516,2,FALSE)),"",VLOOKUP(D905,'[1]Liste bétail'!$A$1:$B$65516,2,FALSE))</f>
        <v>PANNKIPIC</v>
      </c>
      <c r="H905" s="11" t="str">
        <f t="shared" si="56"/>
        <v>-</v>
      </c>
      <c r="I905" s="11" t="str">
        <f>IF(ISERROR(VLOOKUP(F905,'[1]Liste bétail'!$A$1:$B$65516,2,FALSE)),"",VLOOKUP(F905,'[1]Liste bétail'!$A$1:$B$65516,2,FALSE))</f>
        <v>AYOUTO</v>
      </c>
      <c r="K905" s="3" t="str">
        <f>IF(_xlfn.XLOOKUP(D905,'[1]Liste bétail'!A:A,'[1]Liste bétail'!D:D,"")=0,"",_xlfn.XLOOKUP(D905,'[1]Liste bétail'!A:A,'[1]Liste bétail'!D:D,""))</f>
        <v>2V</v>
      </c>
      <c r="L905" s="3" t="str">
        <f>IF(_xlfn.XLOOKUP(F905,'[1]Liste bétail'!A:A,'[1]Liste bétail'!D:D,"")=0,"",_xlfn.XLOOKUP(F905,'[1]Liste bétail'!A:A,'[1]Liste bétail'!D:D,""))</f>
        <v>2V</v>
      </c>
      <c r="M905" s="3" t="str">
        <f t="shared" si="58"/>
        <v>2V</v>
      </c>
      <c r="N905" s="3" t="str">
        <f t="shared" si="57"/>
        <v>2V</v>
      </c>
      <c r="O905" s="1"/>
      <c r="P905" s="1" t="str">
        <f t="shared" si="59"/>
        <v>L17_L68</v>
      </c>
    </row>
    <row r="906" spans="1:16" ht="11" customHeight="1" x14ac:dyDescent="0.45">
      <c r="A906" s="10">
        <v>905</v>
      </c>
      <c r="B906" s="26" t="s">
        <v>22</v>
      </c>
      <c r="C906" s="26">
        <v>46199</v>
      </c>
      <c r="D906" s="11">
        <v>13</v>
      </c>
      <c r="E906" s="12" t="s">
        <v>9</v>
      </c>
      <c r="F906" s="11">
        <v>58</v>
      </c>
      <c r="G906" s="11" t="str">
        <f>IF(ISERROR(VLOOKUP(D906,'[1]Liste bétail'!$A$1:$B$65516,2,FALSE)),"",VLOOKUP(D906,'[1]Liste bétail'!$A$1:$B$65516,2,FALSE))</f>
        <v>ZEBULA</v>
      </c>
      <c r="H906" s="11" t="str">
        <f t="shared" si="56"/>
        <v>-</v>
      </c>
      <c r="I906" s="11" t="str">
        <f>IF(ISERROR(VLOOKUP(F906,'[1]Liste bétail'!$A$1:$B$65516,2,FALSE)),"",VLOOKUP(F906,'[1]Liste bétail'!$A$1:$B$65516,2,FALSE))</f>
        <v>NEROBI</v>
      </c>
      <c r="K906" s="3" t="str">
        <f>IF(_xlfn.XLOOKUP(D906,'[1]Liste bétail'!A:A,'[1]Liste bétail'!D:D,"")=0,"",_xlfn.XLOOKUP(D906,'[1]Liste bétail'!A:A,'[1]Liste bétail'!D:D,""))</f>
        <v/>
      </c>
      <c r="L906" s="3" t="str">
        <f>IF(_xlfn.XLOOKUP(F906,'[1]Liste bétail'!A:A,'[1]Liste bétail'!D:D,"")=0,"",_xlfn.XLOOKUP(F906,'[1]Liste bétail'!A:A,'[1]Liste bétail'!D:D,""))</f>
        <v>2V</v>
      </c>
      <c r="M906" s="3">
        <f t="shared" si="58"/>
        <v>1</v>
      </c>
      <c r="N906" s="3" t="str">
        <f t="shared" si="57"/>
        <v/>
      </c>
      <c r="O906" s="1"/>
      <c r="P906" s="1" t="str">
        <f t="shared" si="59"/>
        <v>L13_L58</v>
      </c>
    </row>
    <row r="907" spans="1:16" ht="11" customHeight="1" x14ac:dyDescent="0.45">
      <c r="A907" s="10">
        <v>906</v>
      </c>
      <c r="B907" s="26" t="s">
        <v>22</v>
      </c>
      <c r="C907" s="26">
        <v>46199</v>
      </c>
      <c r="D907" s="11">
        <v>38</v>
      </c>
      <c r="E907" s="12" t="s">
        <v>9</v>
      </c>
      <c r="F907" s="11">
        <v>74</v>
      </c>
      <c r="G907" s="11" t="str">
        <f>IF(ISERROR(VLOOKUP(D907,'[1]Liste bétail'!$A$1:$B$65516,2,FALSE)),"",VLOOKUP(D907,'[1]Liste bétail'!$A$1:$B$65516,2,FALSE))</f>
        <v>MANDARINE</v>
      </c>
      <c r="H907" s="11" t="str">
        <f t="shared" si="56"/>
        <v>-</v>
      </c>
      <c r="I907" s="11" t="str">
        <f>IF(ISERROR(VLOOKUP(F907,'[1]Liste bétail'!$A$1:$B$65516,2,FALSE)),"",VLOOKUP(F907,'[1]Liste bétail'!$A$1:$B$65516,2,FALSE))</f>
        <v>MAIA</v>
      </c>
      <c r="K907" s="3" t="str">
        <f>IF(_xlfn.XLOOKUP(D907,'[1]Liste bétail'!A:A,'[1]Liste bétail'!D:D,"")=0,"",_xlfn.XLOOKUP(D907,'[1]Liste bétail'!A:A,'[1]Liste bétail'!D:D,""))</f>
        <v>V</v>
      </c>
      <c r="L907" s="3" t="str">
        <f>IF(_xlfn.XLOOKUP(F907,'[1]Liste bétail'!A:A,'[1]Liste bétail'!D:D,"")=0,"",_xlfn.XLOOKUP(F907,'[1]Liste bétail'!A:A,'[1]Liste bétail'!D:D,""))</f>
        <v>V</v>
      </c>
      <c r="M907" s="3" t="str">
        <f t="shared" si="58"/>
        <v>V</v>
      </c>
      <c r="N907" s="3" t="str">
        <f t="shared" si="57"/>
        <v>V</v>
      </c>
      <c r="O907" s="1"/>
      <c r="P907" s="1" t="str">
        <f t="shared" si="59"/>
        <v>L38_L74</v>
      </c>
    </row>
    <row r="908" spans="1:16" ht="11" customHeight="1" x14ac:dyDescent="0.45">
      <c r="A908" s="10">
        <v>907</v>
      </c>
      <c r="B908" s="26" t="s">
        <v>22</v>
      </c>
      <c r="C908" s="26">
        <v>46199</v>
      </c>
      <c r="D908" s="11">
        <v>90</v>
      </c>
      <c r="E908" s="12" t="s">
        <v>9</v>
      </c>
      <c r="F908" s="11">
        <v>105</v>
      </c>
      <c r="G908" s="11" t="str">
        <f>IF(ISERROR(VLOOKUP(D908,'[1]Liste bétail'!$A$1:$B$65516,2,FALSE)),"",VLOOKUP(D908,'[1]Liste bétail'!$A$1:$B$65516,2,FALSE))</f>
        <v>FLACA</v>
      </c>
      <c r="H908" s="11" t="str">
        <f t="shared" si="56"/>
        <v>-</v>
      </c>
      <c r="I908" s="11" t="str">
        <f>IF(ISERROR(VLOOKUP(F908,'[1]Liste bétail'!$A$1:$B$65516,2,FALSE)),"",VLOOKUP(F908,'[1]Liste bétail'!$A$1:$B$65516,2,FALSE))</f>
        <v>VESUVE</v>
      </c>
      <c r="K908" s="3" t="str">
        <f>IF(_xlfn.XLOOKUP(D908,'[1]Liste bétail'!A:A,'[1]Liste bétail'!D:D,"")=0,"",_xlfn.XLOOKUP(D908,'[1]Liste bétail'!A:A,'[1]Liste bétail'!D:D,""))</f>
        <v>2V</v>
      </c>
      <c r="L908" s="3" t="str">
        <f>IF(_xlfn.XLOOKUP(F908,'[1]Liste bétail'!A:A,'[1]Liste bétail'!D:D,"")=0,"",_xlfn.XLOOKUP(F908,'[1]Liste bétail'!A:A,'[1]Liste bétail'!D:D,""))</f>
        <v/>
      </c>
      <c r="M908" s="3">
        <f t="shared" si="58"/>
        <v>1</v>
      </c>
      <c r="N908" s="3" t="str">
        <f t="shared" si="57"/>
        <v/>
      </c>
      <c r="O908" s="1"/>
      <c r="P908" s="1" t="str">
        <f t="shared" si="59"/>
        <v>L90_L105</v>
      </c>
    </row>
    <row r="909" spans="1:16" ht="11" customHeight="1" x14ac:dyDescent="0.45">
      <c r="A909" s="10">
        <v>908</v>
      </c>
      <c r="B909" s="26" t="s">
        <v>22</v>
      </c>
      <c r="C909" s="26">
        <v>46199</v>
      </c>
      <c r="D909" s="11">
        <v>104</v>
      </c>
      <c r="E909" s="12" t="s">
        <v>9</v>
      </c>
      <c r="F909" s="11">
        <v>71</v>
      </c>
      <c r="G909" s="11" t="str">
        <f>IF(ISERROR(VLOOKUP(D909,'[1]Liste bétail'!$A$1:$B$65516,2,FALSE)),"",VLOOKUP(D909,'[1]Liste bétail'!$A$1:$B$65516,2,FALSE))</f>
        <v>REINON</v>
      </c>
      <c r="H909" s="11" t="str">
        <f t="shared" si="56"/>
        <v>-</v>
      </c>
      <c r="I909" s="11" t="str">
        <f>IF(ISERROR(VLOOKUP(F909,'[1]Liste bétail'!$A$1:$B$65516,2,FALSE)),"",VLOOKUP(F909,'[1]Liste bétail'!$A$1:$B$65516,2,FALSE))</f>
        <v>SAUVAGE</v>
      </c>
      <c r="K909" s="3" t="str">
        <f>IF(_xlfn.XLOOKUP(D909,'[1]Liste bétail'!A:A,'[1]Liste bétail'!D:D,"")=0,"",_xlfn.XLOOKUP(D909,'[1]Liste bétail'!A:A,'[1]Liste bétail'!D:D,""))</f>
        <v>IV</v>
      </c>
      <c r="L909" s="3" t="str">
        <f>IF(_xlfn.XLOOKUP(F909,'[1]Liste bétail'!A:A,'[1]Liste bétail'!D:D,"")=0,"",_xlfn.XLOOKUP(F909,'[1]Liste bétail'!A:A,'[1]Liste bétail'!D:D,""))</f>
        <v>V</v>
      </c>
      <c r="M909" s="3">
        <f t="shared" si="58"/>
        <v>1</v>
      </c>
      <c r="N909" s="3" t="str">
        <f t="shared" si="57"/>
        <v/>
      </c>
      <c r="O909" s="1"/>
      <c r="P909" s="1" t="str">
        <f t="shared" si="59"/>
        <v>L71_L104</v>
      </c>
    </row>
    <row r="910" spans="1:16" ht="11" customHeight="1" x14ac:dyDescent="0.45">
      <c r="A910" s="10">
        <v>909</v>
      </c>
      <c r="B910" s="26" t="s">
        <v>22</v>
      </c>
      <c r="C910" s="26">
        <v>46199</v>
      </c>
      <c r="D910" s="11">
        <v>113</v>
      </c>
      <c r="E910" s="12" t="s">
        <v>9</v>
      </c>
      <c r="F910" s="11">
        <v>134</v>
      </c>
      <c r="G910" s="11" t="str">
        <f>IF(ISERROR(VLOOKUP(D910,'[1]Liste bétail'!$A$1:$B$65516,2,FALSE)),"",VLOOKUP(D910,'[1]Liste bétail'!$A$1:$B$65516,2,FALSE))</f>
        <v>BOBA</v>
      </c>
      <c r="H910" s="11" t="str">
        <f t="shared" si="56"/>
        <v>-</v>
      </c>
      <c r="I910" s="11" t="str">
        <f>IF(ISERROR(VLOOKUP(F910,'[1]Liste bétail'!$A$1:$B$65516,2,FALSE)),"",VLOOKUP(F910,'[1]Liste bétail'!$A$1:$B$65516,2,FALSE))</f>
        <v>PRISMA</v>
      </c>
      <c r="K910" s="3" t="str">
        <f>IF(_xlfn.XLOOKUP(D910,'[1]Liste bétail'!A:A,'[1]Liste bétail'!D:D,"")=0,"",_xlfn.XLOOKUP(D910,'[1]Liste bétail'!A:A,'[1]Liste bétail'!D:D,""))</f>
        <v/>
      </c>
      <c r="L910" s="3" t="str">
        <f>IF(_xlfn.XLOOKUP(F910,'[1]Liste bétail'!A:A,'[1]Liste bétail'!D:D,"")=0,"",_xlfn.XLOOKUP(F910,'[1]Liste bétail'!A:A,'[1]Liste bétail'!D:D,""))</f>
        <v>IV</v>
      </c>
      <c r="M910" s="3">
        <f t="shared" si="58"/>
        <v>1</v>
      </c>
      <c r="N910" s="3" t="str">
        <f t="shared" si="57"/>
        <v/>
      </c>
      <c r="O910" s="1"/>
      <c r="P910" s="1" t="str">
        <f t="shared" si="59"/>
        <v>L113_L134</v>
      </c>
    </row>
    <row r="911" spans="1:16" ht="11" customHeight="1" x14ac:dyDescent="0.45">
      <c r="A911" s="10">
        <v>910</v>
      </c>
      <c r="B911" s="26" t="s">
        <v>22</v>
      </c>
      <c r="C911" s="26">
        <v>46199</v>
      </c>
      <c r="D911" s="11">
        <v>6</v>
      </c>
      <c r="E911" s="12" t="s">
        <v>12</v>
      </c>
      <c r="F911" s="11">
        <v>2</v>
      </c>
      <c r="G911" s="11" t="str">
        <f>IF(ISERROR(VLOOKUP(D911,'[1]Liste bétail'!$A$1:$B$65516,2,FALSE)),"",VLOOKUP(D911,'[1]Liste bétail'!$A$1:$B$65516,2,FALSE))</f>
        <v>MADRID</v>
      </c>
      <c r="H911" s="11" t="str">
        <f t="shared" ref="H911:H974" si="60">E911</f>
        <v>&gt;</v>
      </c>
      <c r="I911" s="11" t="str">
        <f>IF(ISERROR(VLOOKUP(F911,'[1]Liste bétail'!$A$1:$B$65516,2,FALSE)),"",VLOOKUP(F911,'[1]Liste bétail'!$A$1:$B$65516,2,FALSE))</f>
        <v>JAKI</v>
      </c>
      <c r="K911" s="3" t="str">
        <f>IF(_xlfn.XLOOKUP(D911,'[1]Liste bétail'!A:A,'[1]Liste bétail'!D:D,"")=0,"",_xlfn.XLOOKUP(D911,'[1]Liste bétail'!A:A,'[1]Liste bétail'!D:D,""))</f>
        <v/>
      </c>
      <c r="L911" s="3" t="str">
        <f>IF(_xlfn.XLOOKUP(F911,'[1]Liste bétail'!A:A,'[1]Liste bétail'!D:D,"")=0,"",_xlfn.XLOOKUP(F911,'[1]Liste bétail'!A:A,'[1]Liste bétail'!D:D,""))</f>
        <v>V</v>
      </c>
      <c r="M911" s="3">
        <f t="shared" si="58"/>
        <v>1</v>
      </c>
      <c r="N911" s="3" t="str">
        <f t="shared" si="57"/>
        <v/>
      </c>
      <c r="O911" s="1"/>
      <c r="P911" s="1" t="str">
        <f t="shared" si="59"/>
        <v>L2_L6</v>
      </c>
    </row>
    <row r="912" spans="1:16" ht="11" customHeight="1" x14ac:dyDescent="0.45">
      <c r="A912" s="10">
        <v>911</v>
      </c>
      <c r="B912" s="26" t="s">
        <v>22</v>
      </c>
      <c r="C912" s="26">
        <v>46199</v>
      </c>
      <c r="D912" s="11">
        <v>56</v>
      </c>
      <c r="E912" s="12" t="s">
        <v>9</v>
      </c>
      <c r="F912" s="11">
        <v>103</v>
      </c>
      <c r="G912" s="11" t="str">
        <f>IF(ISERROR(VLOOKUP(D912,'[1]Liste bétail'!$A$1:$B$65516,2,FALSE)),"",VLOOKUP(D912,'[1]Liste bétail'!$A$1:$B$65516,2,FALSE))</f>
        <v>ALOUETTE</v>
      </c>
      <c r="H912" s="11" t="str">
        <f t="shared" si="60"/>
        <v>-</v>
      </c>
      <c r="I912" s="11" t="str">
        <f>IF(ISERROR(VLOOKUP(F912,'[1]Liste bétail'!$A$1:$B$65516,2,FALSE)),"",VLOOKUP(F912,'[1]Liste bétail'!$A$1:$B$65516,2,FALSE))</f>
        <v>RAZADE</v>
      </c>
      <c r="K912" s="3" t="str">
        <f>IF(_xlfn.XLOOKUP(D912,'[1]Liste bétail'!A:A,'[1]Liste bétail'!D:D,"")=0,"",_xlfn.XLOOKUP(D912,'[1]Liste bétail'!A:A,'[1]Liste bétail'!D:D,""))</f>
        <v>2V</v>
      </c>
      <c r="L912" s="3" t="str">
        <f>IF(_xlfn.XLOOKUP(F912,'[1]Liste bétail'!A:A,'[1]Liste bétail'!D:D,"")=0,"",_xlfn.XLOOKUP(F912,'[1]Liste bétail'!A:A,'[1]Liste bétail'!D:D,""))</f>
        <v>IV</v>
      </c>
      <c r="M912" s="3">
        <f t="shared" si="58"/>
        <v>1</v>
      </c>
      <c r="N912" s="3" t="str">
        <f t="shared" si="57"/>
        <v/>
      </c>
      <c r="O912" s="1"/>
      <c r="P912" s="1" t="str">
        <f t="shared" si="59"/>
        <v>L56_L103</v>
      </c>
    </row>
    <row r="913" spans="1:16" ht="11" customHeight="1" x14ac:dyDescent="0.45">
      <c r="A913" s="10">
        <v>912</v>
      </c>
      <c r="B913" s="26" t="s">
        <v>22</v>
      </c>
      <c r="C913" s="26">
        <v>46199</v>
      </c>
      <c r="D913" s="11">
        <v>86</v>
      </c>
      <c r="E913" s="12" t="s">
        <v>9</v>
      </c>
      <c r="F913" s="11">
        <v>24</v>
      </c>
      <c r="G913" s="11" t="str">
        <f>IF(ISERROR(VLOOKUP(D913,'[1]Liste bétail'!$A$1:$B$65516,2,FALSE)),"",VLOOKUP(D913,'[1]Liste bétail'!$A$1:$B$65516,2,FALSE))</f>
        <v>CELTIS</v>
      </c>
      <c r="H913" s="11" t="str">
        <f t="shared" si="60"/>
        <v>-</v>
      </c>
      <c r="I913" s="11" t="str">
        <f>IF(ISERROR(VLOOKUP(F913,'[1]Liste bétail'!$A$1:$B$65516,2,FALSE)),"",VLOOKUP(F913,'[1]Liste bétail'!$A$1:$B$65516,2,FALSE))</f>
        <v>BENKIPIC</v>
      </c>
      <c r="K913" s="3" t="str">
        <f>IF(_xlfn.XLOOKUP(D913,'[1]Liste bétail'!A:A,'[1]Liste bétail'!D:D,"")=0,"",_xlfn.XLOOKUP(D913,'[1]Liste bétail'!A:A,'[1]Liste bétail'!D:D,""))</f>
        <v/>
      </c>
      <c r="L913" s="3" t="str">
        <f>IF(_xlfn.XLOOKUP(F913,'[1]Liste bétail'!A:A,'[1]Liste bétail'!D:D,"")=0,"",_xlfn.XLOOKUP(F913,'[1]Liste bétail'!A:A,'[1]Liste bétail'!D:D,""))</f>
        <v>2V</v>
      </c>
      <c r="M913" s="3">
        <f t="shared" si="58"/>
        <v>1</v>
      </c>
      <c r="N913" s="3" t="str">
        <f t="shared" si="57"/>
        <v/>
      </c>
      <c r="O913" s="1"/>
      <c r="P913" s="1" t="str">
        <f t="shared" si="59"/>
        <v>L24_L86</v>
      </c>
    </row>
    <row r="914" spans="1:16" ht="11" customHeight="1" x14ac:dyDescent="0.45">
      <c r="A914" s="10">
        <v>913</v>
      </c>
      <c r="B914" s="26" t="s">
        <v>22</v>
      </c>
      <c r="C914" s="26">
        <v>46199</v>
      </c>
      <c r="D914" s="11">
        <v>87</v>
      </c>
      <c r="E914" s="12" t="s">
        <v>12</v>
      </c>
      <c r="F914" s="11">
        <v>33</v>
      </c>
      <c r="G914" s="11" t="str">
        <f>IF(ISERROR(VLOOKUP(D914,'[1]Liste bétail'!$A$1:$B$65516,2,FALSE)),"",VLOOKUP(D914,'[1]Liste bétail'!$A$1:$B$65516,2,FALSE))</f>
        <v>COMBAT</v>
      </c>
      <c r="H914" s="11" t="str">
        <f t="shared" si="60"/>
        <v>&gt;</v>
      </c>
      <c r="I914" s="11" t="str">
        <f>IF(ISERROR(VLOOKUP(F914,'[1]Liste bétail'!$A$1:$B$65516,2,FALSE)),"",VLOOKUP(F914,'[1]Liste bétail'!$A$1:$B$65516,2,FALSE))</f>
        <v>CHANTILLY</v>
      </c>
      <c r="K914" s="3" t="str">
        <f>IF(_xlfn.XLOOKUP(D914,'[1]Liste bétail'!A:A,'[1]Liste bétail'!D:D,"")=0,"",_xlfn.XLOOKUP(D914,'[1]Liste bétail'!A:A,'[1]Liste bétail'!D:D,""))</f>
        <v/>
      </c>
      <c r="L914" s="3" t="str">
        <f>IF(_xlfn.XLOOKUP(F914,'[1]Liste bétail'!A:A,'[1]Liste bétail'!D:D,"")=0,"",_xlfn.XLOOKUP(F914,'[1]Liste bétail'!A:A,'[1]Liste bétail'!D:D,""))</f>
        <v>2V</v>
      </c>
      <c r="M914" s="3">
        <f t="shared" si="58"/>
        <v>1</v>
      </c>
      <c r="N914" s="3" t="str">
        <f t="shared" si="57"/>
        <v/>
      </c>
      <c r="O914" s="1"/>
      <c r="P914" s="1" t="str">
        <f t="shared" si="59"/>
        <v>L33_L87</v>
      </c>
    </row>
    <row r="915" spans="1:16" ht="11" customHeight="1" x14ac:dyDescent="0.45">
      <c r="A915" s="10">
        <v>914</v>
      </c>
      <c r="B915" s="26" t="s">
        <v>22</v>
      </c>
      <c r="C915" s="26">
        <v>46199</v>
      </c>
      <c r="D915" s="11">
        <v>115</v>
      </c>
      <c r="E915" s="12" t="s">
        <v>9</v>
      </c>
      <c r="F915" s="11">
        <v>133</v>
      </c>
      <c r="G915" s="11" t="str">
        <f>IF(ISERROR(VLOOKUP(D915,'[1]Liste bétail'!$A$1:$B$65516,2,FALSE)),"",VLOOKUP(D915,'[1]Liste bétail'!$A$1:$B$65516,2,FALSE))</f>
        <v>BARBADOS</v>
      </c>
      <c r="H915" s="11" t="str">
        <f t="shared" si="60"/>
        <v>-</v>
      </c>
      <c r="I915" s="11" t="str">
        <f>IF(ISERROR(VLOOKUP(F915,'[1]Liste bétail'!$A$1:$B$65516,2,FALSE)),"",VLOOKUP(F915,'[1]Liste bétail'!$A$1:$B$65516,2,FALSE))</f>
        <v>SURLI</v>
      </c>
      <c r="K915" s="3" t="str">
        <f>IF(_xlfn.XLOOKUP(D915,'[1]Liste bétail'!A:A,'[1]Liste bétail'!D:D,"")=0,"",_xlfn.XLOOKUP(D915,'[1]Liste bétail'!A:A,'[1]Liste bétail'!D:D,""))</f>
        <v>2V</v>
      </c>
      <c r="L915" s="3" t="str">
        <f>IF(_xlfn.XLOOKUP(F915,'[1]Liste bétail'!A:A,'[1]Liste bétail'!D:D,"")=0,"",_xlfn.XLOOKUP(F915,'[1]Liste bétail'!A:A,'[1]Liste bétail'!D:D,""))</f>
        <v>IV</v>
      </c>
      <c r="M915" s="3">
        <f t="shared" si="58"/>
        <v>1</v>
      </c>
      <c r="N915" s="3" t="str">
        <f t="shared" si="57"/>
        <v/>
      </c>
      <c r="O915" s="1"/>
      <c r="P915" s="1" t="str">
        <f t="shared" si="59"/>
        <v>L115_L133</v>
      </c>
    </row>
    <row r="916" spans="1:16" ht="11" customHeight="1" x14ac:dyDescent="0.45">
      <c r="A916" s="10">
        <v>915</v>
      </c>
      <c r="B916" s="26" t="s">
        <v>22</v>
      </c>
      <c r="C916" s="26">
        <v>46199</v>
      </c>
      <c r="D916" s="11">
        <v>9</v>
      </c>
      <c r="E916" s="12" t="s">
        <v>9</v>
      </c>
      <c r="F916" s="11">
        <v>98</v>
      </c>
      <c r="G916" s="11" t="str">
        <f>IF(ISERROR(VLOOKUP(D916,'[1]Liste bétail'!$A$1:$B$65516,2,FALSE)),"",VLOOKUP(D916,'[1]Liste bétail'!$A$1:$B$65516,2,FALSE))</f>
        <v>TYRANNIE</v>
      </c>
      <c r="H916" s="11" t="str">
        <f t="shared" si="60"/>
        <v>-</v>
      </c>
      <c r="I916" s="11" t="str">
        <f>IF(ISERROR(VLOOKUP(F916,'[1]Liste bétail'!$A$1:$B$65516,2,FALSE)),"",VLOOKUP(F916,'[1]Liste bétail'!$A$1:$B$65516,2,FALSE))</f>
        <v>PEPITA</v>
      </c>
      <c r="K916" s="3" t="str">
        <f>IF(_xlfn.XLOOKUP(D916,'[1]Liste bétail'!A:A,'[1]Liste bétail'!D:D,"")=0,"",_xlfn.XLOOKUP(D916,'[1]Liste bétail'!A:A,'[1]Liste bétail'!D:D,""))</f>
        <v/>
      </c>
      <c r="L916" s="3" t="str">
        <f>IF(_xlfn.XLOOKUP(F916,'[1]Liste bétail'!A:A,'[1]Liste bétail'!D:D,"")=0,"",_xlfn.XLOOKUP(F916,'[1]Liste bétail'!A:A,'[1]Liste bétail'!D:D,""))</f>
        <v>V</v>
      </c>
      <c r="M916" s="3">
        <f t="shared" si="58"/>
        <v>1</v>
      </c>
      <c r="N916" s="3" t="str">
        <f t="shared" ref="N916:N979" si="61">IF(M916&lt;2,"",M916)</f>
        <v/>
      </c>
      <c r="O916" s="1"/>
      <c r="P916" s="1" t="str">
        <f t="shared" si="59"/>
        <v>L9_L98</v>
      </c>
    </row>
    <row r="917" spans="1:16" ht="11" customHeight="1" x14ac:dyDescent="0.45">
      <c r="A917" s="10">
        <v>916</v>
      </c>
      <c r="B917" s="26" t="s">
        <v>22</v>
      </c>
      <c r="C917" s="26">
        <v>46199</v>
      </c>
      <c r="D917" s="11">
        <v>96</v>
      </c>
      <c r="E917" s="12" t="s">
        <v>9</v>
      </c>
      <c r="F917" s="11">
        <v>112</v>
      </c>
      <c r="G917" s="11" t="str">
        <f>IF(ISERROR(VLOOKUP(D917,'[1]Liste bétail'!$A$1:$B$65516,2,FALSE)),"",VLOOKUP(D917,'[1]Liste bétail'!$A$1:$B$65516,2,FALSE))</f>
        <v>PALOMINA</v>
      </c>
      <c r="H917" s="11" t="str">
        <f t="shared" si="60"/>
        <v>-</v>
      </c>
      <c r="I917" s="11" t="str">
        <f>IF(ISERROR(VLOOKUP(F917,'[1]Liste bétail'!$A$1:$B$65516,2,FALSE)),"",VLOOKUP(F917,'[1]Liste bétail'!$A$1:$B$65516,2,FALSE))</f>
        <v>VALENCIA</v>
      </c>
      <c r="K917" s="3" t="str">
        <f>IF(_xlfn.XLOOKUP(D917,'[1]Liste bétail'!A:A,'[1]Liste bétail'!D:D,"")=0,"",_xlfn.XLOOKUP(D917,'[1]Liste bétail'!A:A,'[1]Liste bétail'!D:D,""))</f>
        <v/>
      </c>
      <c r="L917" s="3" t="str">
        <f>IF(_xlfn.XLOOKUP(F917,'[1]Liste bétail'!A:A,'[1]Liste bétail'!D:D,"")=0,"",_xlfn.XLOOKUP(F917,'[1]Liste bétail'!A:A,'[1]Liste bétail'!D:D,""))</f>
        <v>IV</v>
      </c>
      <c r="M917" s="3">
        <f t="shared" ref="M917:M980" si="62">IF(K917=L917,L917,1)</f>
        <v>1</v>
      </c>
      <c r="N917" s="3" t="str">
        <f t="shared" si="61"/>
        <v/>
      </c>
      <c r="O917" s="1"/>
      <c r="P917" s="1" t="str">
        <f t="shared" si="59"/>
        <v>L96_L112</v>
      </c>
    </row>
    <row r="918" spans="1:16" ht="11" customHeight="1" x14ac:dyDescent="0.45">
      <c r="A918" s="10">
        <v>917</v>
      </c>
      <c r="B918" s="26" t="s">
        <v>22</v>
      </c>
      <c r="C918" s="26">
        <v>46199</v>
      </c>
      <c r="D918" s="11">
        <v>81</v>
      </c>
      <c r="E918" s="12" t="s">
        <v>9</v>
      </c>
      <c r="F918" s="11">
        <v>35</v>
      </c>
      <c r="G918" s="11" t="str">
        <f>IF(ISERROR(VLOOKUP(D918,'[1]Liste bétail'!$A$1:$B$65516,2,FALSE)),"",VLOOKUP(D918,'[1]Liste bétail'!$A$1:$B$65516,2,FALSE))</f>
        <v>VOLENE</v>
      </c>
      <c r="H918" s="11" t="str">
        <f t="shared" si="60"/>
        <v>-</v>
      </c>
      <c r="I918" s="11" t="str">
        <f>IF(ISERROR(VLOOKUP(F918,'[1]Liste bétail'!$A$1:$B$65516,2,FALSE)),"",VLOOKUP(F918,'[1]Liste bétail'!$A$1:$B$65516,2,FALSE))</f>
        <v>CHARLINE</v>
      </c>
      <c r="K918" s="3" t="str">
        <f>IF(_xlfn.XLOOKUP(D918,'[1]Liste bétail'!A:A,'[1]Liste bétail'!D:D,"")=0,"",_xlfn.XLOOKUP(D918,'[1]Liste bétail'!A:A,'[1]Liste bétail'!D:D,""))</f>
        <v>IV</v>
      </c>
      <c r="L918" s="3" t="str">
        <f>IF(_xlfn.XLOOKUP(F918,'[1]Liste bétail'!A:A,'[1]Liste bétail'!D:D,"")=0,"",_xlfn.XLOOKUP(F918,'[1]Liste bétail'!A:A,'[1]Liste bétail'!D:D,""))</f>
        <v>V</v>
      </c>
      <c r="M918" s="3">
        <f t="shared" si="62"/>
        <v>1</v>
      </c>
      <c r="N918" s="3" t="str">
        <f t="shared" si="61"/>
        <v/>
      </c>
      <c r="O918" s="1"/>
      <c r="P918" s="1" t="str">
        <f t="shared" si="59"/>
        <v>L35_L81</v>
      </c>
    </row>
    <row r="919" spans="1:16" ht="11" customHeight="1" x14ac:dyDescent="0.45">
      <c r="A919" s="10">
        <v>918</v>
      </c>
      <c r="B919" s="26" t="s">
        <v>22</v>
      </c>
      <c r="C919" s="26">
        <v>46199</v>
      </c>
      <c r="D919" s="11">
        <v>96</v>
      </c>
      <c r="E919" s="12" t="s">
        <v>12</v>
      </c>
      <c r="F919" s="11">
        <v>106</v>
      </c>
      <c r="G919" s="11" t="str">
        <f>IF(ISERROR(VLOOKUP(D919,'[1]Liste bétail'!$A$1:$B$65516,2,FALSE)),"",VLOOKUP(D919,'[1]Liste bétail'!$A$1:$B$65516,2,FALSE))</f>
        <v>PALOMINA</v>
      </c>
      <c r="H919" s="11" t="str">
        <f t="shared" si="60"/>
        <v>&gt;</v>
      </c>
      <c r="I919" s="11" t="str">
        <f>IF(ISERROR(VLOOKUP(F919,'[1]Liste bétail'!$A$1:$B$65516,2,FALSE)),"",VLOOKUP(F919,'[1]Liste bétail'!$A$1:$B$65516,2,FALSE))</f>
        <v>MISTRAL</v>
      </c>
      <c r="K919" s="3" t="str">
        <f>IF(_xlfn.XLOOKUP(D919,'[1]Liste bétail'!A:A,'[1]Liste bétail'!D:D,"")=0,"",_xlfn.XLOOKUP(D919,'[1]Liste bétail'!A:A,'[1]Liste bétail'!D:D,""))</f>
        <v/>
      </c>
      <c r="L919" s="3" t="str">
        <f>IF(_xlfn.XLOOKUP(F919,'[1]Liste bétail'!A:A,'[1]Liste bétail'!D:D,"")=0,"",_xlfn.XLOOKUP(F919,'[1]Liste bétail'!A:A,'[1]Liste bétail'!D:D,""))</f>
        <v>2V</v>
      </c>
      <c r="M919" s="3">
        <f t="shared" si="62"/>
        <v>1</v>
      </c>
      <c r="N919" s="3" t="str">
        <f t="shared" si="61"/>
        <v/>
      </c>
      <c r="O919" s="1"/>
      <c r="P919" s="1" t="str">
        <f t="shared" si="59"/>
        <v>L96_L106</v>
      </c>
    </row>
    <row r="920" spans="1:16" ht="11" customHeight="1" x14ac:dyDescent="0.45">
      <c r="A920" s="10">
        <v>919</v>
      </c>
      <c r="B920" s="26" t="s">
        <v>22</v>
      </c>
      <c r="C920" s="26">
        <v>46199</v>
      </c>
      <c r="D920" s="11">
        <v>24</v>
      </c>
      <c r="E920" s="12" t="s">
        <v>9</v>
      </c>
      <c r="F920" s="11">
        <v>90</v>
      </c>
      <c r="G920" s="11" t="str">
        <f>IF(ISERROR(VLOOKUP(D920,'[1]Liste bétail'!$A$1:$B$65516,2,FALSE)),"",VLOOKUP(D920,'[1]Liste bétail'!$A$1:$B$65516,2,FALSE))</f>
        <v>BENKIPIC</v>
      </c>
      <c r="H920" s="11" t="str">
        <f t="shared" si="60"/>
        <v>-</v>
      </c>
      <c r="I920" s="11" t="str">
        <f>IF(ISERROR(VLOOKUP(F920,'[1]Liste bétail'!$A$1:$B$65516,2,FALSE)),"",VLOOKUP(F920,'[1]Liste bétail'!$A$1:$B$65516,2,FALSE))</f>
        <v>FLACA</v>
      </c>
      <c r="K920" s="3" t="str">
        <f>IF(_xlfn.XLOOKUP(D920,'[1]Liste bétail'!A:A,'[1]Liste bétail'!D:D,"")=0,"",_xlfn.XLOOKUP(D920,'[1]Liste bétail'!A:A,'[1]Liste bétail'!D:D,""))</f>
        <v>2V</v>
      </c>
      <c r="L920" s="3" t="str">
        <f>IF(_xlfn.XLOOKUP(F920,'[1]Liste bétail'!A:A,'[1]Liste bétail'!D:D,"")=0,"",_xlfn.XLOOKUP(F920,'[1]Liste bétail'!A:A,'[1]Liste bétail'!D:D,""))</f>
        <v>2V</v>
      </c>
      <c r="M920" s="3" t="str">
        <f t="shared" si="62"/>
        <v>2V</v>
      </c>
      <c r="N920" s="3" t="str">
        <f t="shared" si="61"/>
        <v>2V</v>
      </c>
      <c r="O920" s="1"/>
      <c r="P920" s="1" t="str">
        <f t="shared" si="59"/>
        <v>L24_L90</v>
      </c>
    </row>
    <row r="921" spans="1:16" ht="11" customHeight="1" x14ac:dyDescent="0.45">
      <c r="A921" s="10">
        <v>920</v>
      </c>
      <c r="B921" s="26" t="s">
        <v>22</v>
      </c>
      <c r="C921" s="26">
        <v>46199</v>
      </c>
      <c r="D921" s="11">
        <v>12</v>
      </c>
      <c r="E921" s="12" t="s">
        <v>9</v>
      </c>
      <c r="F921" s="11">
        <v>94</v>
      </c>
      <c r="G921" s="11" t="str">
        <f>IF(ISERROR(VLOOKUP(D921,'[1]Liste bétail'!$A$1:$B$65516,2,FALSE)),"",VLOOKUP(D921,'[1]Liste bétail'!$A$1:$B$65516,2,FALSE))</f>
        <v>KORONA</v>
      </c>
      <c r="H921" s="11" t="str">
        <f t="shared" si="60"/>
        <v>-</v>
      </c>
      <c r="I921" s="11" t="str">
        <f>IF(ISERROR(VLOOKUP(F921,'[1]Liste bétail'!$A$1:$B$65516,2,FALSE)),"",VLOOKUP(F921,'[1]Liste bétail'!$A$1:$B$65516,2,FALSE))</f>
        <v>PANDORE</v>
      </c>
      <c r="K921" s="3" t="str">
        <f>IF(_xlfn.XLOOKUP(D921,'[1]Liste bétail'!A:A,'[1]Liste bétail'!D:D,"")=0,"",_xlfn.XLOOKUP(D921,'[1]Liste bétail'!A:A,'[1]Liste bétail'!D:D,""))</f>
        <v/>
      </c>
      <c r="L921" s="3" t="str">
        <f>IF(_xlfn.XLOOKUP(F921,'[1]Liste bétail'!A:A,'[1]Liste bétail'!D:D,"")=0,"",_xlfn.XLOOKUP(F921,'[1]Liste bétail'!A:A,'[1]Liste bétail'!D:D,""))</f>
        <v>2V</v>
      </c>
      <c r="M921" s="3">
        <f t="shared" si="62"/>
        <v>1</v>
      </c>
      <c r="N921" s="3" t="str">
        <f t="shared" si="61"/>
        <v/>
      </c>
      <c r="O921" s="1"/>
      <c r="P921" s="1" t="str">
        <f t="shared" si="59"/>
        <v>L12_L94</v>
      </c>
    </row>
    <row r="922" spans="1:16" ht="11" customHeight="1" x14ac:dyDescent="0.45">
      <c r="A922" s="10">
        <v>921</v>
      </c>
      <c r="B922" s="27" t="s">
        <v>23</v>
      </c>
      <c r="C922" s="27">
        <v>46200</v>
      </c>
      <c r="D922" s="11">
        <v>14</v>
      </c>
      <c r="E922" s="12" t="s">
        <v>9</v>
      </c>
      <c r="F922" s="11">
        <v>32</v>
      </c>
      <c r="G922" s="11" t="str">
        <f>IF(ISERROR(VLOOKUP(D922,'[1]Liste bétail'!$A$1:$B$65516,2,FALSE)),"",VLOOKUP(D922,'[1]Liste bétail'!$A$1:$B$65516,2,FALSE))</f>
        <v>NUBIE</v>
      </c>
      <c r="H922" s="11" t="str">
        <f t="shared" si="60"/>
        <v>-</v>
      </c>
      <c r="I922" s="11" t="str">
        <f>IF(ISERROR(VLOOKUP(F922,'[1]Liste bétail'!$A$1:$B$65516,2,FALSE)),"",VLOOKUP(F922,'[1]Liste bétail'!$A$1:$B$65516,2,FALSE))</f>
        <v>CHATAIGNE</v>
      </c>
      <c r="K922" s="3" t="str">
        <f>IF(_xlfn.XLOOKUP(D922,'[1]Liste bétail'!A:A,'[1]Liste bétail'!D:D,"")=0,"",_xlfn.XLOOKUP(D922,'[1]Liste bétail'!A:A,'[1]Liste bétail'!D:D,""))</f>
        <v/>
      </c>
      <c r="L922" s="3" t="str">
        <f>IF(_xlfn.XLOOKUP(F922,'[1]Liste bétail'!A:A,'[1]Liste bétail'!D:D,"")=0,"",_xlfn.XLOOKUP(F922,'[1]Liste bétail'!A:A,'[1]Liste bétail'!D:D,""))</f>
        <v/>
      </c>
      <c r="M922" s="3" t="str">
        <f t="shared" si="62"/>
        <v/>
      </c>
      <c r="N922" s="3" t="str">
        <f t="shared" si="61"/>
        <v/>
      </c>
      <c r="O922" s="1"/>
      <c r="P922" s="1" t="str">
        <f t="shared" si="59"/>
        <v>L14_L32</v>
      </c>
    </row>
    <row r="923" spans="1:16" ht="11" customHeight="1" x14ac:dyDescent="0.45">
      <c r="A923" s="10">
        <v>922</v>
      </c>
      <c r="B923" s="27" t="s">
        <v>23</v>
      </c>
      <c r="C923" s="27">
        <v>46200</v>
      </c>
      <c r="D923" s="11">
        <v>124</v>
      </c>
      <c r="E923" s="12" t="s">
        <v>9</v>
      </c>
      <c r="F923" s="11">
        <v>54</v>
      </c>
      <c r="G923" s="11" t="str">
        <f>IF(ISERROR(VLOOKUP(D923,'[1]Liste bétail'!$A$1:$B$65516,2,FALSE)),"",VLOOKUP(D923,'[1]Liste bétail'!$A$1:$B$65516,2,FALSE))</f>
        <v>COQUINE</v>
      </c>
      <c r="H923" s="11" t="str">
        <f t="shared" si="60"/>
        <v>-</v>
      </c>
      <c r="I923" s="11" t="str">
        <f>IF(ISERROR(VLOOKUP(F923,'[1]Liste bétail'!$A$1:$B$65516,2,FALSE)),"",VLOOKUP(F923,'[1]Liste bétail'!$A$1:$B$65516,2,FALSE))</f>
        <v>LAGINNA</v>
      </c>
      <c r="K923" s="3" t="str">
        <f>IF(_xlfn.XLOOKUP(D923,'[1]Liste bétail'!A:A,'[1]Liste bétail'!D:D,"")=0,"",_xlfn.XLOOKUP(D923,'[1]Liste bétail'!A:A,'[1]Liste bétail'!D:D,""))</f>
        <v>2V</v>
      </c>
      <c r="L923" s="3" t="str">
        <f>IF(_xlfn.XLOOKUP(F923,'[1]Liste bétail'!A:A,'[1]Liste bétail'!D:D,"")=0,"",_xlfn.XLOOKUP(F923,'[1]Liste bétail'!A:A,'[1]Liste bétail'!D:D,""))</f>
        <v>IV</v>
      </c>
      <c r="M923" s="3">
        <f t="shared" si="62"/>
        <v>1</v>
      </c>
      <c r="N923" s="3" t="str">
        <f t="shared" si="61"/>
        <v/>
      </c>
      <c r="O923" s="1"/>
      <c r="P923" s="1" t="str">
        <f t="shared" si="59"/>
        <v>L54_L124</v>
      </c>
    </row>
    <row r="924" spans="1:16" ht="11" customHeight="1" x14ac:dyDescent="0.45">
      <c r="A924" s="10">
        <v>923</v>
      </c>
      <c r="B924" s="27" t="s">
        <v>23</v>
      </c>
      <c r="C924" s="27">
        <v>46200</v>
      </c>
      <c r="D924" s="11">
        <v>58</v>
      </c>
      <c r="E924" s="12" t="s">
        <v>9</v>
      </c>
      <c r="F924" s="11">
        <v>18</v>
      </c>
      <c r="G924" s="11" t="str">
        <f>IF(ISERROR(VLOOKUP(D924,'[1]Liste bétail'!$A$1:$B$65516,2,FALSE)),"",VLOOKUP(D924,'[1]Liste bétail'!$A$1:$B$65516,2,FALSE))</f>
        <v>NEROBI</v>
      </c>
      <c r="H924" s="11" t="str">
        <f t="shared" si="60"/>
        <v>-</v>
      </c>
      <c r="I924" s="11" t="str">
        <f>IF(ISERROR(VLOOKUP(F924,'[1]Liste bétail'!$A$1:$B$65516,2,FALSE)),"",VLOOKUP(F924,'[1]Liste bétail'!$A$1:$B$65516,2,FALSE))</f>
        <v>BENZAÏ</v>
      </c>
      <c r="K924" s="3" t="str">
        <f>IF(_xlfn.XLOOKUP(D924,'[1]Liste bétail'!A:A,'[1]Liste bétail'!D:D,"")=0,"",_xlfn.XLOOKUP(D924,'[1]Liste bétail'!A:A,'[1]Liste bétail'!D:D,""))</f>
        <v>2V</v>
      </c>
      <c r="L924" s="3" t="str">
        <f>IF(_xlfn.XLOOKUP(F924,'[1]Liste bétail'!A:A,'[1]Liste bétail'!D:D,"")=0,"",_xlfn.XLOOKUP(F924,'[1]Liste bétail'!A:A,'[1]Liste bétail'!D:D,""))</f>
        <v>V</v>
      </c>
      <c r="M924" s="3">
        <f t="shared" si="62"/>
        <v>1</v>
      </c>
      <c r="N924" s="3" t="str">
        <f t="shared" si="61"/>
        <v/>
      </c>
      <c r="O924" s="1"/>
      <c r="P924" s="1" t="str">
        <f t="shared" si="59"/>
        <v>L18_L58</v>
      </c>
    </row>
    <row r="925" spans="1:16" ht="11" customHeight="1" x14ac:dyDescent="0.45">
      <c r="A925" s="10">
        <v>924</v>
      </c>
      <c r="B925" s="27" t="s">
        <v>23</v>
      </c>
      <c r="C925" s="27">
        <v>46200</v>
      </c>
      <c r="D925" s="11">
        <v>108</v>
      </c>
      <c r="E925" s="12" t="s">
        <v>9</v>
      </c>
      <c r="F925" s="11">
        <v>106</v>
      </c>
      <c r="G925" s="11" t="str">
        <f>IF(ISERROR(VLOOKUP(D925,'[1]Liste bétail'!$A$1:$B$65516,2,FALSE)),"",VLOOKUP(D925,'[1]Liste bétail'!$A$1:$B$65516,2,FALSE))</f>
        <v>BALOO</v>
      </c>
      <c r="H925" s="11" t="str">
        <f t="shared" si="60"/>
        <v>-</v>
      </c>
      <c r="I925" s="11" t="str">
        <f>IF(ISERROR(VLOOKUP(F925,'[1]Liste bétail'!$A$1:$B$65516,2,FALSE)),"",VLOOKUP(F925,'[1]Liste bétail'!$A$1:$B$65516,2,FALSE))</f>
        <v>MISTRAL</v>
      </c>
      <c r="K925" s="3" t="str">
        <f>IF(_xlfn.XLOOKUP(D925,'[1]Liste bétail'!A:A,'[1]Liste bétail'!D:D,"")=0,"",_xlfn.XLOOKUP(D925,'[1]Liste bétail'!A:A,'[1]Liste bétail'!D:D,""))</f>
        <v/>
      </c>
      <c r="L925" s="3" t="str">
        <f>IF(_xlfn.XLOOKUP(F925,'[1]Liste bétail'!A:A,'[1]Liste bétail'!D:D,"")=0,"",_xlfn.XLOOKUP(F925,'[1]Liste bétail'!A:A,'[1]Liste bétail'!D:D,""))</f>
        <v>2V</v>
      </c>
      <c r="M925" s="3">
        <f t="shared" si="62"/>
        <v>1</v>
      </c>
      <c r="N925" s="3" t="str">
        <f t="shared" si="61"/>
        <v/>
      </c>
      <c r="O925" s="1"/>
      <c r="P925" s="1" t="str">
        <f t="shared" si="59"/>
        <v>L106_L108</v>
      </c>
    </row>
    <row r="926" spans="1:16" ht="11" customHeight="1" x14ac:dyDescent="0.45">
      <c r="A926" s="10">
        <v>925</v>
      </c>
      <c r="B926" s="27" t="s">
        <v>23</v>
      </c>
      <c r="C926" s="27">
        <v>46200</v>
      </c>
      <c r="D926" s="11">
        <v>109</v>
      </c>
      <c r="E926" s="12" t="s">
        <v>9</v>
      </c>
      <c r="F926" s="11">
        <v>66</v>
      </c>
      <c r="G926" s="11" t="str">
        <f>IF(ISERROR(VLOOKUP(D926,'[1]Liste bétail'!$A$1:$B$65516,2,FALSE)),"",VLOOKUP(D926,'[1]Liste bétail'!$A$1:$B$65516,2,FALSE))</f>
        <v>BAMBINO III</v>
      </c>
      <c r="H926" s="11" t="str">
        <f t="shared" si="60"/>
        <v>-</v>
      </c>
      <c r="I926" s="11" t="str">
        <f>IF(ISERROR(VLOOKUP(F926,'[1]Liste bétail'!$A$1:$B$65516,2,FALSE)),"",VLOOKUP(F926,'[1]Liste bétail'!$A$1:$B$65516,2,FALSE))</f>
        <v>PARIA</v>
      </c>
      <c r="K926" s="3" t="str">
        <f>IF(_xlfn.XLOOKUP(D926,'[1]Liste bétail'!A:A,'[1]Liste bétail'!D:D,"")=0,"",_xlfn.XLOOKUP(D926,'[1]Liste bétail'!A:A,'[1]Liste bétail'!D:D,""))</f>
        <v>2V</v>
      </c>
      <c r="L926" s="3" t="str">
        <f>IF(_xlfn.XLOOKUP(F926,'[1]Liste bétail'!A:A,'[1]Liste bétail'!D:D,"")=0,"",_xlfn.XLOOKUP(F926,'[1]Liste bétail'!A:A,'[1]Liste bétail'!D:D,""))</f>
        <v>2V</v>
      </c>
      <c r="M926" s="3" t="str">
        <f t="shared" si="62"/>
        <v>2V</v>
      </c>
      <c r="N926" s="3" t="str">
        <f t="shared" si="61"/>
        <v>2V</v>
      </c>
      <c r="O926" s="1"/>
      <c r="P926" s="1" t="str">
        <f t="shared" si="59"/>
        <v>L66_L109</v>
      </c>
    </row>
    <row r="927" spans="1:16" ht="11" customHeight="1" x14ac:dyDescent="0.45">
      <c r="A927" s="10">
        <v>926</v>
      </c>
      <c r="B927" s="27" t="s">
        <v>23</v>
      </c>
      <c r="C927" s="27">
        <v>46200</v>
      </c>
      <c r="D927" s="11">
        <v>32</v>
      </c>
      <c r="E927" s="12" t="s">
        <v>9</v>
      </c>
      <c r="F927" s="11">
        <v>15</v>
      </c>
      <c r="G927" s="11" t="str">
        <f>IF(ISERROR(VLOOKUP(D927,'[1]Liste bétail'!$A$1:$B$65516,2,FALSE)),"",VLOOKUP(D927,'[1]Liste bétail'!$A$1:$B$65516,2,FALSE))</f>
        <v>CHATAIGNE</v>
      </c>
      <c r="H927" s="11" t="str">
        <f t="shared" si="60"/>
        <v>-</v>
      </c>
      <c r="I927" s="11" t="str">
        <f>IF(ISERROR(VLOOKUP(F927,'[1]Liste bétail'!$A$1:$B$65516,2,FALSE)),"",VLOOKUP(F927,'[1]Liste bétail'!$A$1:$B$65516,2,FALSE))</f>
        <v>ZARA</v>
      </c>
      <c r="K927" s="3" t="str">
        <f>IF(_xlfn.XLOOKUP(D927,'[1]Liste bétail'!A:A,'[1]Liste bétail'!D:D,"")=0,"",_xlfn.XLOOKUP(D927,'[1]Liste bétail'!A:A,'[1]Liste bétail'!D:D,""))</f>
        <v/>
      </c>
      <c r="L927" s="3" t="str">
        <f>IF(_xlfn.XLOOKUP(F927,'[1]Liste bétail'!A:A,'[1]Liste bétail'!D:D,"")=0,"",_xlfn.XLOOKUP(F927,'[1]Liste bétail'!A:A,'[1]Liste bétail'!D:D,""))</f>
        <v>IV</v>
      </c>
      <c r="M927" s="3">
        <f t="shared" si="62"/>
        <v>1</v>
      </c>
      <c r="N927" s="3" t="str">
        <f t="shared" si="61"/>
        <v/>
      </c>
      <c r="O927" s="1"/>
      <c r="P927" s="1" t="str">
        <f t="shared" si="59"/>
        <v>L15_L32</v>
      </c>
    </row>
    <row r="928" spans="1:16" ht="11" customHeight="1" x14ac:dyDescent="0.45">
      <c r="A928" s="10">
        <v>927</v>
      </c>
      <c r="B928" s="27" t="s">
        <v>23</v>
      </c>
      <c r="C928" s="27">
        <v>46200</v>
      </c>
      <c r="D928" s="11">
        <v>33</v>
      </c>
      <c r="E928" s="12" t="s">
        <v>12</v>
      </c>
      <c r="F928" s="11">
        <v>29</v>
      </c>
      <c r="G928" s="11" t="str">
        <f>IF(ISERROR(VLOOKUP(D928,'[1]Liste bétail'!$A$1:$B$65516,2,FALSE)),"",VLOOKUP(D928,'[1]Liste bétail'!$A$1:$B$65516,2,FALSE))</f>
        <v>CHANTILLY</v>
      </c>
      <c r="H928" s="11" t="str">
        <f t="shared" si="60"/>
        <v>&gt;</v>
      </c>
      <c r="I928" s="11" t="str">
        <f>IF(ISERROR(VLOOKUP(F928,'[1]Liste bétail'!$A$1:$B$65516,2,FALSE)),"",VLOOKUP(F928,'[1]Liste bétail'!$A$1:$B$65516,2,FALSE))</f>
        <v>CEVENNES</v>
      </c>
      <c r="K928" s="3" t="str">
        <f>IF(_xlfn.XLOOKUP(D928,'[1]Liste bétail'!A:A,'[1]Liste bétail'!D:D,"")=0,"",_xlfn.XLOOKUP(D928,'[1]Liste bétail'!A:A,'[1]Liste bétail'!D:D,""))</f>
        <v>2V</v>
      </c>
      <c r="L928" s="3" t="str">
        <f>IF(_xlfn.XLOOKUP(F928,'[1]Liste bétail'!A:A,'[1]Liste bétail'!D:D,"")=0,"",_xlfn.XLOOKUP(F928,'[1]Liste bétail'!A:A,'[1]Liste bétail'!D:D,""))</f>
        <v/>
      </c>
      <c r="M928" s="3">
        <f t="shared" si="62"/>
        <v>1</v>
      </c>
      <c r="N928" s="3" t="str">
        <f t="shared" si="61"/>
        <v/>
      </c>
      <c r="O928" s="1"/>
      <c r="P928" s="1" t="str">
        <f t="shared" si="59"/>
        <v>L29_L33</v>
      </c>
    </row>
    <row r="929" spans="1:16" ht="11" customHeight="1" x14ac:dyDescent="0.45">
      <c r="A929" s="10">
        <v>928</v>
      </c>
      <c r="B929" s="27" t="s">
        <v>23</v>
      </c>
      <c r="C929" s="27">
        <v>46200</v>
      </c>
      <c r="D929" s="11">
        <v>69</v>
      </c>
      <c r="E929" s="12" t="s">
        <v>9</v>
      </c>
      <c r="F929" s="11">
        <v>28</v>
      </c>
      <c r="G929" s="11" t="str">
        <f>IF(ISERROR(VLOOKUP(D929,'[1]Liste bétail'!$A$1:$B$65516,2,FALSE)),"",VLOOKUP(D929,'[1]Liste bétail'!$A$1:$B$65516,2,FALSE))</f>
        <v>METIS</v>
      </c>
      <c r="H929" s="11" t="str">
        <f t="shared" si="60"/>
        <v>-</v>
      </c>
      <c r="I929" s="11" t="str">
        <f>IF(ISERROR(VLOOKUP(F929,'[1]Liste bétail'!$A$1:$B$65516,2,FALSE)),"",VLOOKUP(F929,'[1]Liste bétail'!$A$1:$B$65516,2,FALSE))</f>
        <v>CHANEL</v>
      </c>
      <c r="K929" s="3" t="str">
        <f>IF(_xlfn.XLOOKUP(D929,'[1]Liste bétail'!A:A,'[1]Liste bétail'!D:D,"")=0,"",_xlfn.XLOOKUP(D929,'[1]Liste bétail'!A:A,'[1]Liste bétail'!D:D,""))</f>
        <v/>
      </c>
      <c r="L929" s="3" t="str">
        <f>IF(_xlfn.XLOOKUP(F929,'[1]Liste bétail'!A:A,'[1]Liste bétail'!D:D,"")=0,"",_xlfn.XLOOKUP(F929,'[1]Liste bétail'!A:A,'[1]Liste bétail'!D:D,""))</f>
        <v/>
      </c>
      <c r="M929" s="3" t="str">
        <f t="shared" si="62"/>
        <v/>
      </c>
      <c r="N929" s="3" t="str">
        <f t="shared" si="61"/>
        <v/>
      </c>
      <c r="O929" s="1"/>
      <c r="P929" s="1" t="str">
        <f t="shared" si="59"/>
        <v>L28_L69</v>
      </c>
    </row>
    <row r="930" spans="1:16" ht="11" customHeight="1" x14ac:dyDescent="0.45">
      <c r="A930" s="10">
        <v>929</v>
      </c>
      <c r="B930" s="27" t="s">
        <v>23</v>
      </c>
      <c r="C930" s="27">
        <v>46200</v>
      </c>
      <c r="D930" s="11">
        <v>75</v>
      </c>
      <c r="E930" s="12" t="s">
        <v>12</v>
      </c>
      <c r="F930" s="11">
        <v>90</v>
      </c>
      <c r="G930" s="11" t="str">
        <f>IF(ISERROR(VLOOKUP(D930,'[1]Liste bétail'!$A$1:$B$65516,2,FALSE)),"",VLOOKUP(D930,'[1]Liste bétail'!$A$1:$B$65516,2,FALSE))</f>
        <v>MARCIA</v>
      </c>
      <c r="H930" s="11" t="str">
        <f t="shared" si="60"/>
        <v>&gt;</v>
      </c>
      <c r="I930" s="11" t="str">
        <f>IF(ISERROR(VLOOKUP(F930,'[1]Liste bétail'!$A$1:$B$65516,2,FALSE)),"",VLOOKUP(F930,'[1]Liste bétail'!$A$1:$B$65516,2,FALSE))</f>
        <v>FLACA</v>
      </c>
      <c r="K930" s="3" t="str">
        <f>IF(_xlfn.XLOOKUP(D930,'[1]Liste bétail'!A:A,'[1]Liste bétail'!D:D,"")=0,"",_xlfn.XLOOKUP(D930,'[1]Liste bétail'!A:A,'[1]Liste bétail'!D:D,""))</f>
        <v/>
      </c>
      <c r="L930" s="3" t="str">
        <f>IF(_xlfn.XLOOKUP(F930,'[1]Liste bétail'!A:A,'[1]Liste bétail'!D:D,"")=0,"",_xlfn.XLOOKUP(F930,'[1]Liste bétail'!A:A,'[1]Liste bétail'!D:D,""))</f>
        <v>2V</v>
      </c>
      <c r="M930" s="3">
        <f t="shared" si="62"/>
        <v>1</v>
      </c>
      <c r="N930" s="3" t="str">
        <f t="shared" si="61"/>
        <v/>
      </c>
      <c r="O930" s="1"/>
      <c r="P930" s="1" t="str">
        <f t="shared" si="59"/>
        <v>L75_L90</v>
      </c>
    </row>
    <row r="931" spans="1:16" ht="11" customHeight="1" x14ac:dyDescent="0.45">
      <c r="A931" s="10">
        <v>930</v>
      </c>
      <c r="B931" s="27" t="s">
        <v>23</v>
      </c>
      <c r="C931" s="27">
        <v>46200</v>
      </c>
      <c r="D931" s="11">
        <v>20</v>
      </c>
      <c r="E931" s="12" t="s">
        <v>12</v>
      </c>
      <c r="F931" s="11">
        <v>113</v>
      </c>
      <c r="G931" s="11" t="str">
        <f>IF(ISERROR(VLOOKUP(D931,'[1]Liste bétail'!$A$1:$B$65516,2,FALSE)),"",VLOOKUP(D931,'[1]Liste bétail'!$A$1:$B$65516,2,FALSE))</f>
        <v>BENETNASH</v>
      </c>
      <c r="H931" s="11" t="str">
        <f t="shared" si="60"/>
        <v>&gt;</v>
      </c>
      <c r="I931" s="11" t="str">
        <f>IF(ISERROR(VLOOKUP(F931,'[1]Liste bétail'!$A$1:$B$65516,2,FALSE)),"",VLOOKUP(F931,'[1]Liste bétail'!$A$1:$B$65516,2,FALSE))</f>
        <v>BOBA</v>
      </c>
      <c r="K931" s="3" t="str">
        <f>IF(_xlfn.XLOOKUP(D931,'[1]Liste bétail'!A:A,'[1]Liste bétail'!D:D,"")=0,"",_xlfn.XLOOKUP(D931,'[1]Liste bétail'!A:A,'[1]Liste bétail'!D:D,""))</f>
        <v/>
      </c>
      <c r="L931" s="3" t="str">
        <f>IF(_xlfn.XLOOKUP(F931,'[1]Liste bétail'!A:A,'[1]Liste bétail'!D:D,"")=0,"",_xlfn.XLOOKUP(F931,'[1]Liste bétail'!A:A,'[1]Liste bétail'!D:D,""))</f>
        <v/>
      </c>
      <c r="M931" s="3" t="str">
        <f t="shared" si="62"/>
        <v/>
      </c>
      <c r="N931" s="3" t="str">
        <f t="shared" si="61"/>
        <v/>
      </c>
      <c r="O931" s="1"/>
      <c r="P931" s="1" t="str">
        <f t="shared" si="59"/>
        <v>L20_L113</v>
      </c>
    </row>
    <row r="932" spans="1:16" ht="11" customHeight="1" x14ac:dyDescent="0.45">
      <c r="A932" s="10">
        <v>931</v>
      </c>
      <c r="B932" s="27" t="s">
        <v>23</v>
      </c>
      <c r="C932" s="27">
        <v>46200</v>
      </c>
      <c r="D932" s="11">
        <v>28</v>
      </c>
      <c r="E932" s="12" t="s">
        <v>9</v>
      </c>
      <c r="F932" s="11">
        <v>134</v>
      </c>
      <c r="G932" s="11" t="str">
        <f>IF(ISERROR(VLOOKUP(D932,'[1]Liste bétail'!$A$1:$B$65516,2,FALSE)),"",VLOOKUP(D932,'[1]Liste bétail'!$A$1:$B$65516,2,FALSE))</f>
        <v>CHANEL</v>
      </c>
      <c r="H932" s="11" t="str">
        <f t="shared" si="60"/>
        <v>-</v>
      </c>
      <c r="I932" s="11" t="str">
        <f>IF(ISERROR(VLOOKUP(F932,'[1]Liste bétail'!$A$1:$B$65516,2,FALSE)),"",VLOOKUP(F932,'[1]Liste bétail'!$A$1:$B$65516,2,FALSE))</f>
        <v>PRISMA</v>
      </c>
      <c r="K932" s="3" t="str">
        <f>IF(_xlfn.XLOOKUP(D932,'[1]Liste bétail'!A:A,'[1]Liste bétail'!D:D,"")=0,"",_xlfn.XLOOKUP(D932,'[1]Liste bétail'!A:A,'[1]Liste bétail'!D:D,""))</f>
        <v/>
      </c>
      <c r="L932" s="3" t="str">
        <f>IF(_xlfn.XLOOKUP(F932,'[1]Liste bétail'!A:A,'[1]Liste bétail'!D:D,"")=0,"",_xlfn.XLOOKUP(F932,'[1]Liste bétail'!A:A,'[1]Liste bétail'!D:D,""))</f>
        <v>IV</v>
      </c>
      <c r="M932" s="3">
        <f t="shared" si="62"/>
        <v>1</v>
      </c>
      <c r="N932" s="3" t="str">
        <f t="shared" si="61"/>
        <v/>
      </c>
      <c r="O932" s="1"/>
      <c r="P932" s="1" t="str">
        <f t="shared" si="59"/>
        <v>L28_L134</v>
      </c>
    </row>
    <row r="933" spans="1:16" ht="11" customHeight="1" x14ac:dyDescent="0.45">
      <c r="A933" s="10">
        <v>932</v>
      </c>
      <c r="B933" s="27" t="s">
        <v>23</v>
      </c>
      <c r="C933" s="27">
        <v>46200</v>
      </c>
      <c r="D933" s="11">
        <v>91</v>
      </c>
      <c r="E933" s="12" t="s">
        <v>9</v>
      </c>
      <c r="F933" s="11">
        <v>128</v>
      </c>
      <c r="G933" s="11" t="str">
        <f>IF(ISERROR(VLOOKUP(D933,'[1]Liste bétail'!$A$1:$B$65516,2,FALSE)),"",VLOOKUP(D933,'[1]Liste bétail'!$A$1:$B$65516,2,FALSE))</f>
        <v>COPAINE</v>
      </c>
      <c r="H933" s="11" t="str">
        <f t="shared" si="60"/>
        <v>-</v>
      </c>
      <c r="I933" s="11" t="str">
        <f>IF(ISERROR(VLOOKUP(F933,'[1]Liste bétail'!$A$1:$B$65516,2,FALSE)),"",VLOOKUP(F933,'[1]Liste bétail'!$A$1:$B$65516,2,FALSE))</f>
        <v>RIPOSTE</v>
      </c>
      <c r="K933" s="3" t="str">
        <f>IF(_xlfn.XLOOKUP(D933,'[1]Liste bétail'!A:A,'[1]Liste bétail'!D:D,"")=0,"",_xlfn.XLOOKUP(D933,'[1]Liste bétail'!A:A,'[1]Liste bétail'!D:D,""))</f>
        <v>2V</v>
      </c>
      <c r="L933" s="3" t="str">
        <f>IF(_xlfn.XLOOKUP(F933,'[1]Liste bétail'!A:A,'[1]Liste bétail'!D:D,"")=0,"",_xlfn.XLOOKUP(F933,'[1]Liste bétail'!A:A,'[1]Liste bétail'!D:D,""))</f>
        <v/>
      </c>
      <c r="M933" s="3">
        <f t="shared" si="62"/>
        <v>1</v>
      </c>
      <c r="N933" s="3" t="str">
        <f t="shared" si="61"/>
        <v/>
      </c>
      <c r="O933" s="1"/>
      <c r="P933" s="1" t="str">
        <f t="shared" si="59"/>
        <v>L91_L128</v>
      </c>
    </row>
    <row r="934" spans="1:16" ht="11" customHeight="1" x14ac:dyDescent="0.45">
      <c r="A934" s="10">
        <v>933</v>
      </c>
      <c r="B934" s="27" t="s">
        <v>23</v>
      </c>
      <c r="C934" s="27">
        <v>46200</v>
      </c>
      <c r="D934" s="11">
        <v>87</v>
      </c>
      <c r="E934" s="12" t="s">
        <v>12</v>
      </c>
      <c r="F934" s="11">
        <v>133</v>
      </c>
      <c r="G934" s="11" t="str">
        <f>IF(ISERROR(VLOOKUP(D934,'[1]Liste bétail'!$A$1:$B$65516,2,FALSE)),"",VLOOKUP(D934,'[1]Liste bétail'!$A$1:$B$65516,2,FALSE))</f>
        <v>COMBAT</v>
      </c>
      <c r="H934" s="11" t="str">
        <f t="shared" si="60"/>
        <v>&gt;</v>
      </c>
      <c r="I934" s="11" t="str">
        <f>IF(ISERROR(VLOOKUP(F934,'[1]Liste bétail'!$A$1:$B$65516,2,FALSE)),"",VLOOKUP(F934,'[1]Liste bétail'!$A$1:$B$65516,2,FALSE))</f>
        <v>SURLI</v>
      </c>
      <c r="K934" s="3" t="str">
        <f>IF(_xlfn.XLOOKUP(D934,'[1]Liste bétail'!A:A,'[1]Liste bétail'!D:D,"")=0,"",_xlfn.XLOOKUP(D934,'[1]Liste bétail'!A:A,'[1]Liste bétail'!D:D,""))</f>
        <v/>
      </c>
      <c r="L934" s="3" t="str">
        <f>IF(_xlfn.XLOOKUP(F934,'[1]Liste bétail'!A:A,'[1]Liste bétail'!D:D,"")=0,"",_xlfn.XLOOKUP(F934,'[1]Liste bétail'!A:A,'[1]Liste bétail'!D:D,""))</f>
        <v>IV</v>
      </c>
      <c r="M934" s="3">
        <f t="shared" si="62"/>
        <v>1</v>
      </c>
      <c r="N934" s="3" t="str">
        <f t="shared" si="61"/>
        <v/>
      </c>
      <c r="O934" s="1"/>
      <c r="P934" s="1" t="str">
        <f t="shared" si="59"/>
        <v>L87_L133</v>
      </c>
    </row>
    <row r="935" spans="1:16" ht="11" customHeight="1" x14ac:dyDescent="0.45">
      <c r="A935" s="10">
        <v>934</v>
      </c>
      <c r="B935" s="27" t="s">
        <v>23</v>
      </c>
      <c r="C935" s="27">
        <v>46200</v>
      </c>
      <c r="D935" s="11">
        <v>113</v>
      </c>
      <c r="E935" s="12" t="s">
        <v>9</v>
      </c>
      <c r="F935" s="11">
        <v>32</v>
      </c>
      <c r="G935" s="11" t="str">
        <f>IF(ISERROR(VLOOKUP(D935,'[1]Liste bétail'!$A$1:$B$65516,2,FALSE)),"",VLOOKUP(D935,'[1]Liste bétail'!$A$1:$B$65516,2,FALSE))</f>
        <v>BOBA</v>
      </c>
      <c r="H935" s="11" t="str">
        <f t="shared" si="60"/>
        <v>-</v>
      </c>
      <c r="I935" s="11" t="str">
        <f>IF(ISERROR(VLOOKUP(F935,'[1]Liste bétail'!$A$1:$B$65516,2,FALSE)),"",VLOOKUP(F935,'[1]Liste bétail'!$A$1:$B$65516,2,FALSE))</f>
        <v>CHATAIGNE</v>
      </c>
      <c r="K935" s="3" t="str">
        <f>IF(_xlfn.XLOOKUP(D935,'[1]Liste bétail'!A:A,'[1]Liste bétail'!D:D,"")=0,"",_xlfn.XLOOKUP(D935,'[1]Liste bétail'!A:A,'[1]Liste bétail'!D:D,""))</f>
        <v/>
      </c>
      <c r="L935" s="3" t="str">
        <f>IF(_xlfn.XLOOKUP(F935,'[1]Liste bétail'!A:A,'[1]Liste bétail'!D:D,"")=0,"",_xlfn.XLOOKUP(F935,'[1]Liste bétail'!A:A,'[1]Liste bétail'!D:D,""))</f>
        <v/>
      </c>
      <c r="M935" s="3" t="str">
        <f t="shared" si="62"/>
        <v/>
      </c>
      <c r="N935" s="3" t="str">
        <f t="shared" si="61"/>
        <v/>
      </c>
      <c r="O935" s="1"/>
      <c r="P935" s="1" t="str">
        <f t="shared" si="59"/>
        <v>L32_L113</v>
      </c>
    </row>
    <row r="936" spans="1:16" ht="11" customHeight="1" x14ac:dyDescent="0.45">
      <c r="A936" s="10">
        <v>935</v>
      </c>
      <c r="B936" s="27" t="s">
        <v>23</v>
      </c>
      <c r="C936" s="27">
        <v>46200</v>
      </c>
      <c r="D936" s="11">
        <v>58</v>
      </c>
      <c r="E936" s="12" t="s">
        <v>9</v>
      </c>
      <c r="F936" s="11">
        <v>33</v>
      </c>
      <c r="G936" s="11" t="str">
        <f>IF(ISERROR(VLOOKUP(D936,'[1]Liste bétail'!$A$1:$B$65516,2,FALSE)),"",VLOOKUP(D936,'[1]Liste bétail'!$A$1:$B$65516,2,FALSE))</f>
        <v>NEROBI</v>
      </c>
      <c r="H936" s="11" t="str">
        <f t="shared" si="60"/>
        <v>-</v>
      </c>
      <c r="I936" s="11" t="str">
        <f>IF(ISERROR(VLOOKUP(F936,'[1]Liste bétail'!$A$1:$B$65516,2,FALSE)),"",VLOOKUP(F936,'[1]Liste bétail'!$A$1:$B$65516,2,FALSE))</f>
        <v>CHANTILLY</v>
      </c>
      <c r="K936" s="3" t="str">
        <f>IF(_xlfn.XLOOKUP(D936,'[1]Liste bétail'!A:A,'[1]Liste bétail'!D:D,"")=0,"",_xlfn.XLOOKUP(D936,'[1]Liste bétail'!A:A,'[1]Liste bétail'!D:D,""))</f>
        <v>2V</v>
      </c>
      <c r="L936" s="3" t="str">
        <f>IF(_xlfn.XLOOKUP(F936,'[1]Liste bétail'!A:A,'[1]Liste bétail'!D:D,"")=0,"",_xlfn.XLOOKUP(F936,'[1]Liste bétail'!A:A,'[1]Liste bétail'!D:D,""))</f>
        <v>2V</v>
      </c>
      <c r="M936" s="3" t="str">
        <f t="shared" si="62"/>
        <v>2V</v>
      </c>
      <c r="N936" s="3" t="str">
        <f t="shared" si="61"/>
        <v>2V</v>
      </c>
      <c r="O936" s="1"/>
      <c r="P936" s="1" t="str">
        <f t="shared" si="59"/>
        <v>L33_L58</v>
      </c>
    </row>
    <row r="937" spans="1:16" ht="11" customHeight="1" x14ac:dyDescent="0.45">
      <c r="A937" s="10">
        <v>936</v>
      </c>
      <c r="B937" s="27" t="s">
        <v>23</v>
      </c>
      <c r="C937" s="27">
        <v>46200</v>
      </c>
      <c r="D937" s="11">
        <v>81</v>
      </c>
      <c r="E937" s="12" t="s">
        <v>9</v>
      </c>
      <c r="F937" s="11">
        <v>5</v>
      </c>
      <c r="G937" s="11" t="str">
        <f>IF(ISERROR(VLOOKUP(D937,'[1]Liste bétail'!$A$1:$B$65516,2,FALSE)),"",VLOOKUP(D937,'[1]Liste bétail'!$A$1:$B$65516,2,FALSE))</f>
        <v>VOLENE</v>
      </c>
      <c r="H937" s="11" t="str">
        <f t="shared" si="60"/>
        <v>-</v>
      </c>
      <c r="I937" s="11" t="str">
        <f>IF(ISERROR(VLOOKUP(F937,'[1]Liste bétail'!$A$1:$B$65516,2,FALSE)),"",VLOOKUP(F937,'[1]Liste bétail'!$A$1:$B$65516,2,FALSE))</f>
        <v>BARQUETTE</v>
      </c>
      <c r="K937" s="3" t="str">
        <f>IF(_xlfn.XLOOKUP(D937,'[1]Liste bétail'!A:A,'[1]Liste bétail'!D:D,"")=0,"",_xlfn.XLOOKUP(D937,'[1]Liste bétail'!A:A,'[1]Liste bétail'!D:D,""))</f>
        <v>IV</v>
      </c>
      <c r="L937" s="3" t="str">
        <f>IF(_xlfn.XLOOKUP(F937,'[1]Liste bétail'!A:A,'[1]Liste bétail'!D:D,"")=0,"",_xlfn.XLOOKUP(F937,'[1]Liste bétail'!A:A,'[1]Liste bétail'!D:D,""))</f>
        <v>IV</v>
      </c>
      <c r="M937" s="3" t="str">
        <f t="shared" si="62"/>
        <v>IV</v>
      </c>
      <c r="N937" s="3" t="str">
        <f t="shared" si="61"/>
        <v>IV</v>
      </c>
      <c r="O937" s="1"/>
      <c r="P937" s="1" t="str">
        <f t="shared" si="59"/>
        <v>L5_L81</v>
      </c>
    </row>
    <row r="938" spans="1:16" ht="11" customHeight="1" x14ac:dyDescent="0.45">
      <c r="A938" s="10">
        <v>937</v>
      </c>
      <c r="B938" s="27" t="s">
        <v>23</v>
      </c>
      <c r="C938" s="27">
        <v>46200</v>
      </c>
      <c r="D938" s="11">
        <v>87</v>
      </c>
      <c r="E938" s="12" t="s">
        <v>9</v>
      </c>
      <c r="F938" s="11">
        <v>55</v>
      </c>
      <c r="G938" s="11" t="str">
        <f>IF(ISERROR(VLOOKUP(D938,'[1]Liste bétail'!$A$1:$B$65516,2,FALSE)),"",VLOOKUP(D938,'[1]Liste bétail'!$A$1:$B$65516,2,FALSE))</f>
        <v>COMBAT</v>
      </c>
      <c r="H938" s="11" t="str">
        <f t="shared" si="60"/>
        <v>-</v>
      </c>
      <c r="I938" s="11" t="str">
        <f>IF(ISERROR(VLOOKUP(F938,'[1]Liste bétail'!$A$1:$B$65516,2,FALSE)),"",VLOOKUP(F938,'[1]Liste bétail'!$A$1:$B$65516,2,FALSE))</f>
        <v>AYA</v>
      </c>
      <c r="K938" s="3" t="str">
        <f>IF(_xlfn.XLOOKUP(D938,'[1]Liste bétail'!A:A,'[1]Liste bétail'!D:D,"")=0,"",_xlfn.XLOOKUP(D938,'[1]Liste bétail'!A:A,'[1]Liste bétail'!D:D,""))</f>
        <v/>
      </c>
      <c r="L938" s="3" t="str">
        <f>IF(_xlfn.XLOOKUP(F938,'[1]Liste bétail'!A:A,'[1]Liste bétail'!D:D,"")=0,"",_xlfn.XLOOKUP(F938,'[1]Liste bétail'!A:A,'[1]Liste bétail'!D:D,""))</f>
        <v/>
      </c>
      <c r="M938" s="3" t="str">
        <f t="shared" si="62"/>
        <v/>
      </c>
      <c r="N938" s="3" t="str">
        <f t="shared" si="61"/>
        <v/>
      </c>
      <c r="O938" s="1"/>
      <c r="P938" s="1" t="str">
        <f t="shared" si="59"/>
        <v>L55_L87</v>
      </c>
    </row>
    <row r="939" spans="1:16" ht="11" customHeight="1" x14ac:dyDescent="0.45">
      <c r="A939" s="10">
        <v>938</v>
      </c>
      <c r="B939" s="27" t="s">
        <v>23</v>
      </c>
      <c r="C939" s="27">
        <v>46200</v>
      </c>
      <c r="D939" s="11">
        <v>69</v>
      </c>
      <c r="E939" s="12" t="s">
        <v>9</v>
      </c>
      <c r="F939" s="11">
        <v>109</v>
      </c>
      <c r="G939" s="11" t="str">
        <f>IF(ISERROR(VLOOKUP(D939,'[1]Liste bétail'!$A$1:$B$65516,2,FALSE)),"",VLOOKUP(D939,'[1]Liste bétail'!$A$1:$B$65516,2,FALSE))</f>
        <v>METIS</v>
      </c>
      <c r="H939" s="11" t="str">
        <f t="shared" si="60"/>
        <v>-</v>
      </c>
      <c r="I939" s="11" t="str">
        <f>IF(ISERROR(VLOOKUP(F939,'[1]Liste bétail'!$A$1:$B$65516,2,FALSE)),"",VLOOKUP(F939,'[1]Liste bétail'!$A$1:$B$65516,2,FALSE))</f>
        <v>BAMBINO III</v>
      </c>
      <c r="K939" s="3" t="str">
        <f>IF(_xlfn.XLOOKUP(D939,'[1]Liste bétail'!A:A,'[1]Liste bétail'!D:D,"")=0,"",_xlfn.XLOOKUP(D939,'[1]Liste bétail'!A:A,'[1]Liste bétail'!D:D,""))</f>
        <v/>
      </c>
      <c r="L939" s="3" t="str">
        <f>IF(_xlfn.XLOOKUP(F939,'[1]Liste bétail'!A:A,'[1]Liste bétail'!D:D,"")=0,"",_xlfn.XLOOKUP(F939,'[1]Liste bétail'!A:A,'[1]Liste bétail'!D:D,""))</f>
        <v>2V</v>
      </c>
      <c r="M939" s="3">
        <f t="shared" si="62"/>
        <v>1</v>
      </c>
      <c r="N939" s="3" t="str">
        <f t="shared" si="61"/>
        <v/>
      </c>
      <c r="O939" s="1"/>
      <c r="P939" s="1" t="str">
        <f t="shared" si="59"/>
        <v>L69_L109</v>
      </c>
    </row>
    <row r="940" spans="1:16" ht="11" customHeight="1" x14ac:dyDescent="0.45">
      <c r="A940" s="10">
        <v>939</v>
      </c>
      <c r="B940" s="27" t="s">
        <v>23</v>
      </c>
      <c r="C940" s="27">
        <v>46200</v>
      </c>
      <c r="D940" s="11">
        <v>108</v>
      </c>
      <c r="E940" s="12" t="s">
        <v>9</v>
      </c>
      <c r="F940" s="11">
        <v>48</v>
      </c>
      <c r="G940" s="11" t="str">
        <f>IF(ISERROR(VLOOKUP(D940,'[1]Liste bétail'!$A$1:$B$65516,2,FALSE)),"",VLOOKUP(D940,'[1]Liste bétail'!$A$1:$B$65516,2,FALSE))</f>
        <v>BALOO</v>
      </c>
      <c r="H940" s="11" t="str">
        <f t="shared" si="60"/>
        <v>-</v>
      </c>
      <c r="I940" s="11" t="str">
        <f>IF(ISERROR(VLOOKUP(F940,'[1]Liste bétail'!$A$1:$B$65516,2,FALSE)),"",VLOOKUP(F940,'[1]Liste bétail'!$A$1:$B$65516,2,FALSE))</f>
        <v>ARPETTE</v>
      </c>
      <c r="K940" s="3" t="str">
        <f>IF(_xlfn.XLOOKUP(D940,'[1]Liste bétail'!A:A,'[1]Liste bétail'!D:D,"")=0,"",_xlfn.XLOOKUP(D940,'[1]Liste bétail'!A:A,'[1]Liste bétail'!D:D,""))</f>
        <v/>
      </c>
      <c r="L940" s="3" t="str">
        <f>IF(_xlfn.XLOOKUP(F940,'[1]Liste bétail'!A:A,'[1]Liste bétail'!D:D,"")=0,"",_xlfn.XLOOKUP(F940,'[1]Liste bétail'!A:A,'[1]Liste bétail'!D:D,""))</f>
        <v/>
      </c>
      <c r="M940" s="3" t="str">
        <f t="shared" si="62"/>
        <v/>
      </c>
      <c r="N940" s="3" t="str">
        <f t="shared" si="61"/>
        <v/>
      </c>
      <c r="O940" s="1"/>
      <c r="P940" s="1" t="str">
        <f t="shared" si="59"/>
        <v>L48_L108</v>
      </c>
    </row>
    <row r="941" spans="1:16" ht="11" customHeight="1" x14ac:dyDescent="0.45">
      <c r="A941" s="10">
        <v>940</v>
      </c>
      <c r="B941" s="27" t="s">
        <v>23</v>
      </c>
      <c r="C941" s="27">
        <v>46200</v>
      </c>
      <c r="D941" s="11">
        <v>97</v>
      </c>
      <c r="E941" s="12" t="s">
        <v>9</v>
      </c>
      <c r="F941" s="11">
        <v>32</v>
      </c>
      <c r="G941" s="11" t="str">
        <f>IF(ISERROR(VLOOKUP(D941,'[1]Liste bétail'!$A$1:$B$65516,2,FALSE)),"",VLOOKUP(D941,'[1]Liste bétail'!$A$1:$B$65516,2,FALSE))</f>
        <v>FRAGOLA</v>
      </c>
      <c r="H941" s="11" t="str">
        <f t="shared" si="60"/>
        <v>-</v>
      </c>
      <c r="I941" s="11" t="str">
        <f>IF(ISERROR(VLOOKUP(F941,'[1]Liste bétail'!$A$1:$B$65516,2,FALSE)),"",VLOOKUP(F941,'[1]Liste bétail'!$A$1:$B$65516,2,FALSE))</f>
        <v>CHATAIGNE</v>
      </c>
      <c r="K941" s="3" t="str">
        <f>IF(_xlfn.XLOOKUP(D941,'[1]Liste bétail'!A:A,'[1]Liste bétail'!D:D,"")=0,"",_xlfn.XLOOKUP(D941,'[1]Liste bétail'!A:A,'[1]Liste bétail'!D:D,""))</f>
        <v/>
      </c>
      <c r="L941" s="3" t="str">
        <f>IF(_xlfn.XLOOKUP(F941,'[1]Liste bétail'!A:A,'[1]Liste bétail'!D:D,"")=0,"",_xlfn.XLOOKUP(F941,'[1]Liste bétail'!A:A,'[1]Liste bétail'!D:D,""))</f>
        <v/>
      </c>
      <c r="M941" s="3" t="str">
        <f t="shared" si="62"/>
        <v/>
      </c>
      <c r="N941" s="3" t="str">
        <f t="shared" si="61"/>
        <v/>
      </c>
      <c r="O941" s="1"/>
      <c r="P941" s="1" t="str">
        <f t="shared" si="59"/>
        <v>L32_L97</v>
      </c>
    </row>
    <row r="942" spans="1:16" ht="11" customHeight="1" x14ac:dyDescent="0.45">
      <c r="A942" s="10">
        <v>941</v>
      </c>
      <c r="B942" s="27" t="s">
        <v>23</v>
      </c>
      <c r="C942" s="27">
        <v>46200</v>
      </c>
      <c r="D942" s="11">
        <v>33</v>
      </c>
      <c r="E942" s="12" t="s">
        <v>9</v>
      </c>
      <c r="F942" s="11">
        <v>38</v>
      </c>
      <c r="G942" s="11" t="str">
        <f>IF(ISERROR(VLOOKUP(D942,'[1]Liste bétail'!$A$1:$B$65516,2,FALSE)),"",VLOOKUP(D942,'[1]Liste bétail'!$A$1:$B$65516,2,FALSE))</f>
        <v>CHANTILLY</v>
      </c>
      <c r="H942" s="11" t="str">
        <f t="shared" si="60"/>
        <v>-</v>
      </c>
      <c r="I942" s="11" t="str">
        <f>IF(ISERROR(VLOOKUP(F942,'[1]Liste bétail'!$A$1:$B$65516,2,FALSE)),"",VLOOKUP(F942,'[1]Liste bétail'!$A$1:$B$65516,2,FALSE))</f>
        <v>MANDARINE</v>
      </c>
      <c r="K942" s="3" t="str">
        <f>IF(_xlfn.XLOOKUP(D942,'[1]Liste bétail'!A:A,'[1]Liste bétail'!D:D,"")=0,"",_xlfn.XLOOKUP(D942,'[1]Liste bétail'!A:A,'[1]Liste bétail'!D:D,""))</f>
        <v>2V</v>
      </c>
      <c r="L942" s="3" t="str">
        <f>IF(_xlfn.XLOOKUP(F942,'[1]Liste bétail'!A:A,'[1]Liste bétail'!D:D,"")=0,"",_xlfn.XLOOKUP(F942,'[1]Liste bétail'!A:A,'[1]Liste bétail'!D:D,""))</f>
        <v>V</v>
      </c>
      <c r="M942" s="3">
        <f t="shared" si="62"/>
        <v>1</v>
      </c>
      <c r="N942" s="3" t="str">
        <f t="shared" si="61"/>
        <v/>
      </c>
      <c r="O942" s="1"/>
      <c r="P942" s="1" t="str">
        <f t="shared" si="59"/>
        <v>L33_L38</v>
      </c>
    </row>
    <row r="943" spans="1:16" ht="11" customHeight="1" x14ac:dyDescent="0.45">
      <c r="A943" s="10">
        <v>942</v>
      </c>
      <c r="B943" s="27" t="s">
        <v>23</v>
      </c>
      <c r="C943" s="27">
        <v>46200</v>
      </c>
      <c r="D943" s="11">
        <v>33</v>
      </c>
      <c r="E943" s="12" t="s">
        <v>9</v>
      </c>
      <c r="F943" s="11">
        <v>118</v>
      </c>
      <c r="G943" s="11" t="str">
        <f>IF(ISERROR(VLOOKUP(D943,'[1]Liste bétail'!$A$1:$B$65516,2,FALSE)),"",VLOOKUP(D943,'[1]Liste bétail'!$A$1:$B$65516,2,FALSE))</f>
        <v>CHANTILLY</v>
      </c>
      <c r="H943" s="11" t="str">
        <f t="shared" si="60"/>
        <v>-</v>
      </c>
      <c r="I943" s="11" t="str">
        <f>IF(ISERROR(VLOOKUP(F943,'[1]Liste bétail'!$A$1:$B$65516,2,FALSE)),"",VLOOKUP(F943,'[1]Liste bétail'!$A$1:$B$65516,2,FALSE))</f>
        <v>LORELEI</v>
      </c>
      <c r="K943" s="3" t="str">
        <f>IF(_xlfn.XLOOKUP(D943,'[1]Liste bétail'!A:A,'[1]Liste bétail'!D:D,"")=0,"",_xlfn.XLOOKUP(D943,'[1]Liste bétail'!A:A,'[1]Liste bétail'!D:D,""))</f>
        <v>2V</v>
      </c>
      <c r="L943" s="3" t="str">
        <f>IF(_xlfn.XLOOKUP(F943,'[1]Liste bétail'!A:A,'[1]Liste bétail'!D:D,"")=0,"",_xlfn.XLOOKUP(F943,'[1]Liste bétail'!A:A,'[1]Liste bétail'!D:D,""))</f>
        <v>V</v>
      </c>
      <c r="M943" s="3">
        <f t="shared" si="62"/>
        <v>1</v>
      </c>
      <c r="N943" s="3" t="str">
        <f t="shared" si="61"/>
        <v/>
      </c>
      <c r="O943" s="1"/>
      <c r="P943" s="1" t="str">
        <f t="shared" si="59"/>
        <v>L33_L118</v>
      </c>
    </row>
    <row r="944" spans="1:16" ht="11" customHeight="1" x14ac:dyDescent="0.45">
      <c r="A944" s="10">
        <v>943</v>
      </c>
      <c r="B944" s="27" t="s">
        <v>23</v>
      </c>
      <c r="C944" s="27">
        <v>46200</v>
      </c>
      <c r="D944" s="11">
        <v>96</v>
      </c>
      <c r="E944" s="12" t="s">
        <v>9</v>
      </c>
      <c r="F944" s="11">
        <v>28</v>
      </c>
      <c r="G944" s="11" t="str">
        <f>IF(ISERROR(VLOOKUP(D944,'[1]Liste bétail'!$A$1:$B$65516,2,FALSE)),"",VLOOKUP(D944,'[1]Liste bétail'!$A$1:$B$65516,2,FALSE))</f>
        <v>PALOMINA</v>
      </c>
      <c r="H944" s="11" t="str">
        <f t="shared" si="60"/>
        <v>-</v>
      </c>
      <c r="I944" s="11" t="str">
        <f>IF(ISERROR(VLOOKUP(F944,'[1]Liste bétail'!$A$1:$B$65516,2,FALSE)),"",VLOOKUP(F944,'[1]Liste bétail'!$A$1:$B$65516,2,FALSE))</f>
        <v>CHANEL</v>
      </c>
      <c r="K944" s="3" t="str">
        <f>IF(_xlfn.XLOOKUP(D944,'[1]Liste bétail'!A:A,'[1]Liste bétail'!D:D,"")=0,"",_xlfn.XLOOKUP(D944,'[1]Liste bétail'!A:A,'[1]Liste bétail'!D:D,""))</f>
        <v/>
      </c>
      <c r="L944" s="3" t="str">
        <f>IF(_xlfn.XLOOKUP(F944,'[1]Liste bétail'!A:A,'[1]Liste bétail'!D:D,"")=0,"",_xlfn.XLOOKUP(F944,'[1]Liste bétail'!A:A,'[1]Liste bétail'!D:D,""))</f>
        <v/>
      </c>
      <c r="M944" s="3" t="str">
        <f t="shared" si="62"/>
        <v/>
      </c>
      <c r="N944" s="3" t="str">
        <f t="shared" si="61"/>
        <v/>
      </c>
      <c r="O944" s="1"/>
      <c r="P944" s="1" t="str">
        <f t="shared" si="59"/>
        <v>L28_L96</v>
      </c>
    </row>
    <row r="945" spans="1:16" ht="11" customHeight="1" x14ac:dyDescent="0.45">
      <c r="A945" s="10">
        <v>944</v>
      </c>
      <c r="B945" s="27" t="s">
        <v>23</v>
      </c>
      <c r="C945" s="27">
        <v>46200</v>
      </c>
      <c r="D945" s="11">
        <v>106</v>
      </c>
      <c r="E945" s="12" t="s">
        <v>9</v>
      </c>
      <c r="F945" s="11">
        <v>78</v>
      </c>
      <c r="G945" s="11" t="str">
        <f>IF(ISERROR(VLOOKUP(D945,'[1]Liste bétail'!$A$1:$B$65516,2,FALSE)),"",VLOOKUP(D945,'[1]Liste bétail'!$A$1:$B$65516,2,FALSE))</f>
        <v>MISTRAL</v>
      </c>
      <c r="H945" s="11" t="str">
        <f t="shared" si="60"/>
        <v>-</v>
      </c>
      <c r="I945" s="11" t="str">
        <f>IF(ISERROR(VLOOKUP(F945,'[1]Liste bétail'!$A$1:$B$65516,2,FALSE)),"",VLOOKUP(F945,'[1]Liste bétail'!$A$1:$B$65516,2,FALSE))</f>
        <v>VAGABONDE</v>
      </c>
      <c r="K945" s="3" t="str">
        <f>IF(_xlfn.XLOOKUP(D945,'[1]Liste bétail'!A:A,'[1]Liste bétail'!D:D,"")=0,"",_xlfn.XLOOKUP(D945,'[1]Liste bétail'!A:A,'[1]Liste bétail'!D:D,""))</f>
        <v>2V</v>
      </c>
      <c r="L945" s="3" t="str">
        <f>IF(_xlfn.XLOOKUP(F945,'[1]Liste bétail'!A:A,'[1]Liste bétail'!D:D,"")=0,"",_xlfn.XLOOKUP(F945,'[1]Liste bétail'!A:A,'[1]Liste bétail'!D:D,""))</f>
        <v/>
      </c>
      <c r="M945" s="3">
        <f t="shared" si="62"/>
        <v>1</v>
      </c>
      <c r="N945" s="3" t="str">
        <f t="shared" si="61"/>
        <v/>
      </c>
      <c r="O945" s="1"/>
      <c r="P945" s="1" t="str">
        <f t="shared" si="59"/>
        <v>L78_L106</v>
      </c>
    </row>
    <row r="946" spans="1:16" ht="11" customHeight="1" x14ac:dyDescent="0.45">
      <c r="A946" s="10">
        <v>945</v>
      </c>
      <c r="B946" s="27" t="s">
        <v>23</v>
      </c>
      <c r="C946" s="27">
        <v>46200</v>
      </c>
      <c r="D946" s="11">
        <v>34</v>
      </c>
      <c r="E946" s="12" t="s">
        <v>12</v>
      </c>
      <c r="F946" s="11">
        <v>100</v>
      </c>
      <c r="G946" s="11" t="str">
        <f>IF(ISERROR(VLOOKUP(D946,'[1]Liste bétail'!$A$1:$B$65516,2,FALSE)),"",VLOOKUP(D946,'[1]Liste bétail'!$A$1:$B$65516,2,FALSE))</f>
        <v>CHIQUITA</v>
      </c>
      <c r="H946" s="11" t="str">
        <f t="shared" si="60"/>
        <v>&gt;</v>
      </c>
      <c r="I946" s="11" t="str">
        <f>IF(ISERROR(VLOOKUP(F946,'[1]Liste bétail'!$A$1:$B$65516,2,FALSE)),"",VLOOKUP(F946,'[1]Liste bétail'!$A$1:$B$65516,2,FALSE))</f>
        <v>RHÔNE</v>
      </c>
      <c r="K946" s="3" t="str">
        <f>IF(_xlfn.XLOOKUP(D946,'[1]Liste bétail'!A:A,'[1]Liste bétail'!D:D,"")=0,"",_xlfn.XLOOKUP(D946,'[1]Liste bétail'!A:A,'[1]Liste bétail'!D:D,""))</f>
        <v/>
      </c>
      <c r="L946" s="3" t="str">
        <f>IF(_xlfn.XLOOKUP(F946,'[1]Liste bétail'!A:A,'[1]Liste bétail'!D:D,"")=0,"",_xlfn.XLOOKUP(F946,'[1]Liste bétail'!A:A,'[1]Liste bétail'!D:D,""))</f>
        <v/>
      </c>
      <c r="M946" s="3" t="str">
        <f t="shared" si="62"/>
        <v/>
      </c>
      <c r="N946" s="3" t="str">
        <f t="shared" si="61"/>
        <v/>
      </c>
      <c r="O946" s="1"/>
      <c r="P946" s="1" t="str">
        <f t="shared" si="59"/>
        <v>L34_L100</v>
      </c>
    </row>
    <row r="947" spans="1:16" ht="11" customHeight="1" x14ac:dyDescent="0.45">
      <c r="A947" s="10">
        <v>946</v>
      </c>
      <c r="B947" s="28" t="s">
        <v>3</v>
      </c>
      <c r="C947" s="28">
        <v>46201</v>
      </c>
      <c r="D947" s="11">
        <v>7</v>
      </c>
      <c r="E947" s="12" t="s">
        <v>9</v>
      </c>
      <c r="F947" s="11">
        <v>89</v>
      </c>
      <c r="G947" s="11" t="str">
        <f>IF(ISERROR(VLOOKUP(D947,'[1]Liste bétail'!$A$1:$B$65516,2,FALSE)),"",VLOOKUP(D947,'[1]Liste bétail'!$A$1:$B$65516,2,FALSE))</f>
        <v>NAIROBI</v>
      </c>
      <c r="H947" s="11" t="str">
        <f t="shared" si="60"/>
        <v>-</v>
      </c>
      <c r="I947" s="11" t="str">
        <f>IF(ISERROR(VLOOKUP(F947,'[1]Liste bétail'!$A$1:$B$65516,2,FALSE)),"",VLOOKUP(F947,'[1]Liste bétail'!$A$1:$B$65516,2,FALSE))</f>
        <v>MASCARA</v>
      </c>
      <c r="K947" s="3" t="str">
        <f>IF(_xlfn.XLOOKUP(D947,'[1]Liste bétail'!A:A,'[1]Liste bétail'!D:D,"")=0,"",_xlfn.XLOOKUP(D947,'[1]Liste bétail'!A:A,'[1]Liste bétail'!D:D,""))</f>
        <v/>
      </c>
      <c r="L947" s="3" t="str">
        <f>IF(_xlfn.XLOOKUP(F947,'[1]Liste bétail'!A:A,'[1]Liste bétail'!D:D,"")=0,"",_xlfn.XLOOKUP(F947,'[1]Liste bétail'!A:A,'[1]Liste bétail'!D:D,""))</f>
        <v>2V</v>
      </c>
      <c r="M947" s="3">
        <f t="shared" si="62"/>
        <v>1</v>
      </c>
      <c r="N947" s="3" t="str">
        <f t="shared" si="61"/>
        <v/>
      </c>
      <c r="O947" s="1"/>
      <c r="P947" s="1" t="str">
        <f t="shared" si="59"/>
        <v>L7_L89</v>
      </c>
    </row>
    <row r="948" spans="1:16" ht="11" customHeight="1" x14ac:dyDescent="0.45">
      <c r="A948" s="10">
        <v>947</v>
      </c>
      <c r="B948" s="28" t="s">
        <v>3</v>
      </c>
      <c r="C948" s="28">
        <v>46201</v>
      </c>
      <c r="D948" s="11">
        <v>75</v>
      </c>
      <c r="E948" s="12" t="s">
        <v>9</v>
      </c>
      <c r="F948" s="11">
        <v>113</v>
      </c>
      <c r="G948" s="11" t="str">
        <f>IF(ISERROR(VLOOKUP(D948,'[1]Liste bétail'!$A$1:$B$65516,2,FALSE)),"",VLOOKUP(D948,'[1]Liste bétail'!$A$1:$B$65516,2,FALSE))</f>
        <v>MARCIA</v>
      </c>
      <c r="H948" s="11" t="str">
        <f t="shared" si="60"/>
        <v>-</v>
      </c>
      <c r="I948" s="11" t="str">
        <f>IF(ISERROR(VLOOKUP(F948,'[1]Liste bétail'!$A$1:$B$65516,2,FALSE)),"",VLOOKUP(F948,'[1]Liste bétail'!$A$1:$B$65516,2,FALSE))</f>
        <v>BOBA</v>
      </c>
      <c r="K948" s="3" t="str">
        <f>IF(_xlfn.XLOOKUP(D948,'[1]Liste bétail'!A:A,'[1]Liste bétail'!D:D,"")=0,"",_xlfn.XLOOKUP(D948,'[1]Liste bétail'!A:A,'[1]Liste bétail'!D:D,""))</f>
        <v/>
      </c>
      <c r="L948" s="3" t="str">
        <f>IF(_xlfn.XLOOKUP(F948,'[1]Liste bétail'!A:A,'[1]Liste bétail'!D:D,"")=0,"",_xlfn.XLOOKUP(F948,'[1]Liste bétail'!A:A,'[1]Liste bétail'!D:D,""))</f>
        <v/>
      </c>
      <c r="M948" s="3" t="str">
        <f t="shared" si="62"/>
        <v/>
      </c>
      <c r="N948" s="3" t="str">
        <f t="shared" si="61"/>
        <v/>
      </c>
      <c r="O948" s="1"/>
      <c r="P948" s="1" t="str">
        <f t="shared" si="59"/>
        <v>L75_L113</v>
      </c>
    </row>
    <row r="949" spans="1:16" ht="11" customHeight="1" x14ac:dyDescent="0.45">
      <c r="A949" s="10">
        <v>948</v>
      </c>
      <c r="B949" s="28" t="s">
        <v>3</v>
      </c>
      <c r="C949" s="28">
        <v>46201</v>
      </c>
      <c r="D949" s="11">
        <v>10</v>
      </c>
      <c r="E949" s="12" t="s">
        <v>9</v>
      </c>
      <c r="F949" s="11">
        <v>98</v>
      </c>
      <c r="G949" s="11" t="str">
        <f>IF(ISERROR(VLOOKUP(D949,'[1]Liste bétail'!$A$1:$B$65516,2,FALSE)),"",VLOOKUP(D949,'[1]Liste bétail'!$A$1:$B$65516,2,FALSE))</f>
        <v>LIO</v>
      </c>
      <c r="H949" s="11" t="str">
        <f t="shared" si="60"/>
        <v>-</v>
      </c>
      <c r="I949" s="11" t="str">
        <f>IF(ISERROR(VLOOKUP(F949,'[1]Liste bétail'!$A$1:$B$65516,2,FALSE)),"",VLOOKUP(F949,'[1]Liste bétail'!$A$1:$B$65516,2,FALSE))</f>
        <v>PEPITA</v>
      </c>
      <c r="K949" s="3" t="str">
        <f>IF(_xlfn.XLOOKUP(D949,'[1]Liste bétail'!A:A,'[1]Liste bétail'!D:D,"")=0,"",_xlfn.XLOOKUP(D949,'[1]Liste bétail'!A:A,'[1]Liste bétail'!D:D,""))</f>
        <v/>
      </c>
      <c r="L949" s="3" t="str">
        <f>IF(_xlfn.XLOOKUP(F949,'[1]Liste bétail'!A:A,'[1]Liste bétail'!D:D,"")=0,"",_xlfn.XLOOKUP(F949,'[1]Liste bétail'!A:A,'[1]Liste bétail'!D:D,""))</f>
        <v>V</v>
      </c>
      <c r="M949" s="3">
        <f t="shared" si="62"/>
        <v>1</v>
      </c>
      <c r="N949" s="3" t="str">
        <f t="shared" si="61"/>
        <v/>
      </c>
      <c r="O949" s="1"/>
      <c r="P949" s="1" t="str">
        <f t="shared" si="59"/>
        <v>L10_L98</v>
      </c>
    </row>
    <row r="950" spans="1:16" ht="11" customHeight="1" x14ac:dyDescent="0.45">
      <c r="A950" s="10">
        <v>949</v>
      </c>
      <c r="B950" s="28" t="s">
        <v>3</v>
      </c>
      <c r="C950" s="28">
        <v>46201</v>
      </c>
      <c r="D950" s="11">
        <v>57</v>
      </c>
      <c r="E950" s="12" t="s">
        <v>9</v>
      </c>
      <c r="F950" s="11">
        <v>63</v>
      </c>
      <c r="G950" s="11" t="str">
        <f>IF(ISERROR(VLOOKUP(D950,'[1]Liste bétail'!$A$1:$B$65516,2,FALSE)),"",VLOOKUP(D950,'[1]Liste bétail'!$A$1:$B$65516,2,FALSE))</f>
        <v>FRISSON</v>
      </c>
      <c r="H950" s="11" t="str">
        <f t="shared" si="60"/>
        <v>-</v>
      </c>
      <c r="I950" s="11" t="str">
        <f>IF(ISERROR(VLOOKUP(F950,'[1]Liste bétail'!$A$1:$B$65516,2,FALSE)),"",VLOOKUP(F950,'[1]Liste bétail'!$A$1:$B$65516,2,FALSE))</f>
        <v>FAROUK</v>
      </c>
      <c r="K950" s="3" t="str">
        <f>IF(_xlfn.XLOOKUP(D950,'[1]Liste bétail'!A:A,'[1]Liste bétail'!D:D,"")=0,"",_xlfn.XLOOKUP(D950,'[1]Liste bétail'!A:A,'[1]Liste bétail'!D:D,""))</f>
        <v/>
      </c>
      <c r="L950" s="3" t="str">
        <f>IF(_xlfn.XLOOKUP(F950,'[1]Liste bétail'!A:A,'[1]Liste bétail'!D:D,"")=0,"",_xlfn.XLOOKUP(F950,'[1]Liste bétail'!A:A,'[1]Liste bétail'!D:D,""))</f>
        <v>2V</v>
      </c>
      <c r="M950" s="3">
        <f t="shared" si="62"/>
        <v>1</v>
      </c>
      <c r="N950" s="3" t="str">
        <f t="shared" si="61"/>
        <v/>
      </c>
      <c r="O950" s="1"/>
      <c r="P950" s="1" t="str">
        <f t="shared" si="59"/>
        <v>L57_L63</v>
      </c>
    </row>
    <row r="951" spans="1:16" ht="11" customHeight="1" x14ac:dyDescent="0.45">
      <c r="A951" s="10">
        <v>950</v>
      </c>
      <c r="B951" s="28" t="s">
        <v>3</v>
      </c>
      <c r="C951" s="28">
        <v>46201</v>
      </c>
      <c r="D951" s="11">
        <v>1</v>
      </c>
      <c r="E951" s="12" t="s">
        <v>9</v>
      </c>
      <c r="F951" s="11">
        <v>17</v>
      </c>
      <c r="G951" s="11" t="str">
        <f>IF(ISERROR(VLOOKUP(D951,'[1]Liste bétail'!$A$1:$B$65516,2,FALSE)),"",VLOOKUP(D951,'[1]Liste bétail'!$A$1:$B$65516,2,FALSE))</f>
        <v>BACARA</v>
      </c>
      <c r="H951" s="11" t="str">
        <f t="shared" si="60"/>
        <v>-</v>
      </c>
      <c r="I951" s="11" t="str">
        <f>IF(ISERROR(VLOOKUP(F951,'[1]Liste bétail'!$A$1:$B$65516,2,FALSE)),"",VLOOKUP(F951,'[1]Liste bétail'!$A$1:$B$65516,2,FALSE))</f>
        <v>PANNKIPIC</v>
      </c>
      <c r="K951" s="3" t="str">
        <f>IF(_xlfn.XLOOKUP(D951,'[1]Liste bétail'!A:A,'[1]Liste bétail'!D:D,"")=0,"",_xlfn.XLOOKUP(D951,'[1]Liste bétail'!A:A,'[1]Liste bétail'!D:D,""))</f>
        <v/>
      </c>
      <c r="L951" s="3" t="str">
        <f>IF(_xlfn.XLOOKUP(F951,'[1]Liste bétail'!A:A,'[1]Liste bétail'!D:D,"")=0,"",_xlfn.XLOOKUP(F951,'[1]Liste bétail'!A:A,'[1]Liste bétail'!D:D,""))</f>
        <v>2V</v>
      </c>
      <c r="M951" s="3">
        <f t="shared" si="62"/>
        <v>1</v>
      </c>
      <c r="N951" s="3" t="str">
        <f t="shared" si="61"/>
        <v/>
      </c>
      <c r="O951" s="1"/>
      <c r="P951" s="1" t="str">
        <f t="shared" ref="P951:P1014" si="63">"L"&amp;TEXT(MIN(D951,F951),"0")&amp;"_L"&amp;TEXT(MAX(D951,F951),"0")</f>
        <v>L1_L17</v>
      </c>
    </row>
    <row r="952" spans="1:16" ht="11" customHeight="1" x14ac:dyDescent="0.45">
      <c r="A952" s="10">
        <v>951</v>
      </c>
      <c r="B952" s="28" t="s">
        <v>3</v>
      </c>
      <c r="C952" s="28">
        <v>46201</v>
      </c>
      <c r="D952" s="11">
        <v>58</v>
      </c>
      <c r="E952" s="12" t="s">
        <v>9</v>
      </c>
      <c r="F952" s="11">
        <v>35</v>
      </c>
      <c r="G952" s="11" t="str">
        <f>IF(ISERROR(VLOOKUP(D952,'[1]Liste bétail'!$A$1:$B$65516,2,FALSE)),"",VLOOKUP(D952,'[1]Liste bétail'!$A$1:$B$65516,2,FALSE))</f>
        <v>NEROBI</v>
      </c>
      <c r="H952" s="11" t="str">
        <f t="shared" si="60"/>
        <v>-</v>
      </c>
      <c r="I952" s="11" t="str">
        <f>IF(ISERROR(VLOOKUP(F952,'[1]Liste bétail'!$A$1:$B$65516,2,FALSE)),"",VLOOKUP(F952,'[1]Liste bétail'!$A$1:$B$65516,2,FALSE))</f>
        <v>CHARLINE</v>
      </c>
      <c r="K952" s="3" t="str">
        <f>IF(_xlfn.XLOOKUP(D952,'[1]Liste bétail'!A:A,'[1]Liste bétail'!D:D,"")=0,"",_xlfn.XLOOKUP(D952,'[1]Liste bétail'!A:A,'[1]Liste bétail'!D:D,""))</f>
        <v>2V</v>
      </c>
      <c r="L952" s="3" t="str">
        <f>IF(_xlfn.XLOOKUP(F952,'[1]Liste bétail'!A:A,'[1]Liste bétail'!D:D,"")=0,"",_xlfn.XLOOKUP(F952,'[1]Liste bétail'!A:A,'[1]Liste bétail'!D:D,""))</f>
        <v>V</v>
      </c>
      <c r="M952" s="3">
        <f t="shared" si="62"/>
        <v>1</v>
      </c>
      <c r="N952" s="3" t="str">
        <f t="shared" si="61"/>
        <v/>
      </c>
      <c r="O952" s="1"/>
      <c r="P952" s="1" t="str">
        <f t="shared" si="63"/>
        <v>L35_L58</v>
      </c>
    </row>
    <row r="953" spans="1:16" ht="11" customHeight="1" x14ac:dyDescent="0.45">
      <c r="A953" s="10">
        <v>952</v>
      </c>
      <c r="B953" s="28" t="s">
        <v>3</v>
      </c>
      <c r="C953" s="28">
        <v>46201</v>
      </c>
      <c r="D953" s="11">
        <v>23</v>
      </c>
      <c r="E953" s="12" t="s">
        <v>9</v>
      </c>
      <c r="F953" s="11">
        <v>67</v>
      </c>
      <c r="G953" s="11" t="str">
        <f>IF(ISERROR(VLOOKUP(D953,'[1]Liste bétail'!$A$1:$B$65516,2,FALSE)),"",VLOOKUP(D953,'[1]Liste bétail'!$A$1:$B$65516,2,FALSE))</f>
        <v>BENYA</v>
      </c>
      <c r="H953" s="11" t="str">
        <f t="shared" si="60"/>
        <v>-</v>
      </c>
      <c r="I953" s="11" t="str">
        <f>IF(ISERROR(VLOOKUP(F953,'[1]Liste bétail'!$A$1:$B$65516,2,FALSE)),"",VLOOKUP(F953,'[1]Liste bétail'!$A$1:$B$65516,2,FALSE))</f>
        <v>ABBY</v>
      </c>
      <c r="K953" s="3" t="str">
        <f>IF(_xlfn.XLOOKUP(D953,'[1]Liste bétail'!A:A,'[1]Liste bétail'!D:D,"")=0,"",_xlfn.XLOOKUP(D953,'[1]Liste bétail'!A:A,'[1]Liste bétail'!D:D,""))</f>
        <v>2V</v>
      </c>
      <c r="L953" s="3" t="str">
        <f>IF(_xlfn.XLOOKUP(F953,'[1]Liste bétail'!A:A,'[1]Liste bétail'!D:D,"")=0,"",_xlfn.XLOOKUP(F953,'[1]Liste bétail'!A:A,'[1]Liste bétail'!D:D,""))</f>
        <v>IV</v>
      </c>
      <c r="M953" s="3">
        <f t="shared" si="62"/>
        <v>1</v>
      </c>
      <c r="N953" s="3" t="str">
        <f t="shared" si="61"/>
        <v/>
      </c>
      <c r="O953" s="1"/>
      <c r="P953" s="1" t="str">
        <f t="shared" si="63"/>
        <v>L23_L67</v>
      </c>
    </row>
    <row r="954" spans="1:16" ht="11" customHeight="1" x14ac:dyDescent="0.45">
      <c r="A954" s="10">
        <v>953</v>
      </c>
      <c r="B954" s="28" t="s">
        <v>3</v>
      </c>
      <c r="C954" s="28">
        <v>46201</v>
      </c>
      <c r="D954" s="11">
        <v>109</v>
      </c>
      <c r="E954" s="12" t="s">
        <v>9</v>
      </c>
      <c r="F954" s="11">
        <v>64</v>
      </c>
      <c r="G954" s="11" t="str">
        <f>IF(ISERROR(VLOOKUP(D954,'[1]Liste bétail'!$A$1:$B$65516,2,FALSE)),"",VLOOKUP(D954,'[1]Liste bétail'!$A$1:$B$65516,2,FALSE))</f>
        <v>BAMBINO III</v>
      </c>
      <c r="H954" s="11" t="str">
        <f t="shared" si="60"/>
        <v>-</v>
      </c>
      <c r="I954" s="11" t="str">
        <f>IF(ISERROR(VLOOKUP(F954,'[1]Liste bétail'!$A$1:$B$65516,2,FALSE)),"",VLOOKUP(F954,'[1]Liste bétail'!$A$1:$B$65516,2,FALSE))</f>
        <v>PYGMEE</v>
      </c>
      <c r="K954" s="3" t="str">
        <f>IF(_xlfn.XLOOKUP(D954,'[1]Liste bétail'!A:A,'[1]Liste bétail'!D:D,"")=0,"",_xlfn.XLOOKUP(D954,'[1]Liste bétail'!A:A,'[1]Liste bétail'!D:D,""))</f>
        <v>2V</v>
      </c>
      <c r="L954" s="3" t="str">
        <f>IF(_xlfn.XLOOKUP(F954,'[1]Liste bétail'!A:A,'[1]Liste bétail'!D:D,"")=0,"",_xlfn.XLOOKUP(F954,'[1]Liste bétail'!A:A,'[1]Liste bétail'!D:D,""))</f>
        <v/>
      </c>
      <c r="M954" s="3">
        <f t="shared" si="62"/>
        <v>1</v>
      </c>
      <c r="N954" s="3" t="str">
        <f t="shared" si="61"/>
        <v/>
      </c>
      <c r="O954" s="1"/>
      <c r="P954" s="1" t="str">
        <f t="shared" si="63"/>
        <v>L64_L109</v>
      </c>
    </row>
    <row r="955" spans="1:16" ht="11" customHeight="1" x14ac:dyDescent="0.45">
      <c r="A955" s="10">
        <v>954</v>
      </c>
      <c r="B955" s="28" t="s">
        <v>3</v>
      </c>
      <c r="C955" s="28">
        <v>46201</v>
      </c>
      <c r="D955" s="11">
        <v>29</v>
      </c>
      <c r="E955" s="12" t="s">
        <v>9</v>
      </c>
      <c r="F955" s="11">
        <v>54</v>
      </c>
      <c r="G955" s="11" t="str">
        <f>IF(ISERROR(VLOOKUP(D955,'[1]Liste bétail'!$A$1:$B$65516,2,FALSE)),"",VLOOKUP(D955,'[1]Liste bétail'!$A$1:$B$65516,2,FALSE))</f>
        <v>CEVENNES</v>
      </c>
      <c r="H955" s="11" t="str">
        <f t="shared" si="60"/>
        <v>-</v>
      </c>
      <c r="I955" s="11" t="str">
        <f>IF(ISERROR(VLOOKUP(F955,'[1]Liste bétail'!$A$1:$B$65516,2,FALSE)),"",VLOOKUP(F955,'[1]Liste bétail'!$A$1:$B$65516,2,FALSE))</f>
        <v>LAGINNA</v>
      </c>
      <c r="K955" s="3" t="str">
        <f>IF(_xlfn.XLOOKUP(D955,'[1]Liste bétail'!A:A,'[1]Liste bétail'!D:D,"")=0,"",_xlfn.XLOOKUP(D955,'[1]Liste bétail'!A:A,'[1]Liste bétail'!D:D,""))</f>
        <v/>
      </c>
      <c r="L955" s="3" t="str">
        <f>IF(_xlfn.XLOOKUP(F955,'[1]Liste bétail'!A:A,'[1]Liste bétail'!D:D,"")=0,"",_xlfn.XLOOKUP(F955,'[1]Liste bétail'!A:A,'[1]Liste bétail'!D:D,""))</f>
        <v>IV</v>
      </c>
      <c r="M955" s="3">
        <f t="shared" si="62"/>
        <v>1</v>
      </c>
      <c r="N955" s="3" t="str">
        <f t="shared" si="61"/>
        <v/>
      </c>
      <c r="O955" s="1"/>
      <c r="P955" s="1" t="str">
        <f t="shared" si="63"/>
        <v>L29_L54</v>
      </c>
    </row>
    <row r="956" spans="1:16" ht="11" customHeight="1" x14ac:dyDescent="0.45">
      <c r="A956" s="10">
        <v>955</v>
      </c>
      <c r="B956" s="28" t="s">
        <v>3</v>
      </c>
      <c r="C956" s="28">
        <v>46201</v>
      </c>
      <c r="D956" s="11">
        <v>17</v>
      </c>
      <c r="E956" s="12" t="s">
        <v>9</v>
      </c>
      <c r="F956" s="11">
        <v>1</v>
      </c>
      <c r="G956" s="11" t="str">
        <f>IF(ISERROR(VLOOKUP(D956,'[1]Liste bétail'!$A$1:$B$65516,2,FALSE)),"",VLOOKUP(D956,'[1]Liste bétail'!$A$1:$B$65516,2,FALSE))</f>
        <v>PANNKIPIC</v>
      </c>
      <c r="H956" s="11" t="str">
        <f t="shared" si="60"/>
        <v>-</v>
      </c>
      <c r="I956" s="11" t="str">
        <f>IF(ISERROR(VLOOKUP(F956,'[1]Liste bétail'!$A$1:$B$65516,2,FALSE)),"",VLOOKUP(F956,'[1]Liste bétail'!$A$1:$B$65516,2,FALSE))</f>
        <v>BACARA</v>
      </c>
      <c r="K956" s="3" t="str">
        <f>IF(_xlfn.XLOOKUP(D956,'[1]Liste bétail'!A:A,'[1]Liste bétail'!D:D,"")=0,"",_xlfn.XLOOKUP(D956,'[1]Liste bétail'!A:A,'[1]Liste bétail'!D:D,""))</f>
        <v>2V</v>
      </c>
      <c r="L956" s="3" t="str">
        <f>IF(_xlfn.XLOOKUP(F956,'[1]Liste bétail'!A:A,'[1]Liste bétail'!D:D,"")=0,"",_xlfn.XLOOKUP(F956,'[1]Liste bétail'!A:A,'[1]Liste bétail'!D:D,""))</f>
        <v/>
      </c>
      <c r="M956" s="3">
        <f t="shared" si="62"/>
        <v>1</v>
      </c>
      <c r="N956" s="3" t="str">
        <f t="shared" si="61"/>
        <v/>
      </c>
      <c r="O956" s="1"/>
      <c r="P956" s="1" t="str">
        <f t="shared" si="63"/>
        <v>L1_L17</v>
      </c>
    </row>
    <row r="957" spans="1:16" ht="11" customHeight="1" x14ac:dyDescent="0.45">
      <c r="A957" s="10">
        <v>956</v>
      </c>
      <c r="B957" s="28" t="s">
        <v>3</v>
      </c>
      <c r="C957" s="28">
        <v>46201</v>
      </c>
      <c r="D957" s="11">
        <v>64</v>
      </c>
      <c r="E957" s="12" t="s">
        <v>9</v>
      </c>
      <c r="F957" s="11">
        <v>98</v>
      </c>
      <c r="G957" s="11" t="str">
        <f>IF(ISERROR(VLOOKUP(D957,'[1]Liste bétail'!$A$1:$B$65516,2,FALSE)),"",VLOOKUP(D957,'[1]Liste bétail'!$A$1:$B$65516,2,FALSE))</f>
        <v>PYGMEE</v>
      </c>
      <c r="H957" s="11" t="str">
        <f t="shared" si="60"/>
        <v>-</v>
      </c>
      <c r="I957" s="11" t="str">
        <f>IF(ISERROR(VLOOKUP(F957,'[1]Liste bétail'!$A$1:$B$65516,2,FALSE)),"",VLOOKUP(F957,'[1]Liste bétail'!$A$1:$B$65516,2,FALSE))</f>
        <v>PEPITA</v>
      </c>
      <c r="K957" s="3" t="str">
        <f>IF(_xlfn.XLOOKUP(D957,'[1]Liste bétail'!A:A,'[1]Liste bétail'!D:D,"")=0,"",_xlfn.XLOOKUP(D957,'[1]Liste bétail'!A:A,'[1]Liste bétail'!D:D,""))</f>
        <v/>
      </c>
      <c r="L957" s="3" t="str">
        <f>IF(_xlfn.XLOOKUP(F957,'[1]Liste bétail'!A:A,'[1]Liste bétail'!D:D,"")=0,"",_xlfn.XLOOKUP(F957,'[1]Liste bétail'!A:A,'[1]Liste bétail'!D:D,""))</f>
        <v>V</v>
      </c>
      <c r="M957" s="3">
        <f t="shared" si="62"/>
        <v>1</v>
      </c>
      <c r="N957" s="3" t="str">
        <f t="shared" si="61"/>
        <v/>
      </c>
      <c r="O957" s="1"/>
      <c r="P957" s="1" t="str">
        <f t="shared" si="63"/>
        <v>L64_L98</v>
      </c>
    </row>
    <row r="958" spans="1:16" ht="11" customHeight="1" x14ac:dyDescent="0.45">
      <c r="A958" s="10">
        <v>957</v>
      </c>
      <c r="B958" s="28" t="s">
        <v>3</v>
      </c>
      <c r="C958" s="28">
        <v>46201</v>
      </c>
      <c r="D958" s="11">
        <v>121</v>
      </c>
      <c r="E958" s="12" t="s">
        <v>9</v>
      </c>
      <c r="F958" s="11">
        <v>52</v>
      </c>
      <c r="G958" s="11" t="str">
        <f>IF(ISERROR(VLOOKUP(D958,'[1]Liste bétail'!$A$1:$B$65516,2,FALSE)),"",VLOOKUP(D958,'[1]Liste bétail'!$A$1:$B$65516,2,FALSE))</f>
        <v>COQUETTE</v>
      </c>
      <c r="H958" s="11" t="str">
        <f t="shared" si="60"/>
        <v>-</v>
      </c>
      <c r="I958" s="11" t="str">
        <f>IF(ISERROR(VLOOKUP(F958,'[1]Liste bétail'!$A$1:$B$65516,2,FALSE)),"",VLOOKUP(F958,'[1]Liste bétail'!$A$1:$B$65516,2,FALSE))</f>
        <v>PHRISTMAS</v>
      </c>
      <c r="K958" s="3" t="str">
        <f>IF(_xlfn.XLOOKUP(D958,'[1]Liste bétail'!A:A,'[1]Liste bétail'!D:D,"")=0,"",_xlfn.XLOOKUP(D958,'[1]Liste bétail'!A:A,'[1]Liste bétail'!D:D,""))</f>
        <v>IV</v>
      </c>
      <c r="L958" s="3" t="str">
        <f>IF(_xlfn.XLOOKUP(F958,'[1]Liste bétail'!A:A,'[1]Liste bétail'!D:D,"")=0,"",_xlfn.XLOOKUP(F958,'[1]Liste bétail'!A:A,'[1]Liste bétail'!D:D,""))</f>
        <v>IV</v>
      </c>
      <c r="M958" s="3" t="str">
        <f t="shared" si="62"/>
        <v>IV</v>
      </c>
      <c r="N958" s="3" t="str">
        <f t="shared" si="61"/>
        <v>IV</v>
      </c>
      <c r="O958" s="1"/>
      <c r="P958" s="1" t="str">
        <f t="shared" si="63"/>
        <v>L52_L121</v>
      </c>
    </row>
    <row r="959" spans="1:16" ht="11" customHeight="1" x14ac:dyDescent="0.45">
      <c r="A959" s="10">
        <v>958</v>
      </c>
      <c r="B959" s="28" t="s">
        <v>3</v>
      </c>
      <c r="C959" s="28">
        <v>46201</v>
      </c>
      <c r="D959" s="11">
        <v>33</v>
      </c>
      <c r="E959" s="12" t="s">
        <v>9</v>
      </c>
      <c r="F959" s="11">
        <v>81</v>
      </c>
      <c r="G959" s="11" t="str">
        <f>IF(ISERROR(VLOOKUP(D959,'[1]Liste bétail'!$A$1:$B$65516,2,FALSE)),"",VLOOKUP(D959,'[1]Liste bétail'!$A$1:$B$65516,2,FALSE))</f>
        <v>CHANTILLY</v>
      </c>
      <c r="H959" s="11" t="str">
        <f t="shared" si="60"/>
        <v>-</v>
      </c>
      <c r="I959" s="11" t="str">
        <f>IF(ISERROR(VLOOKUP(F959,'[1]Liste bétail'!$A$1:$B$65516,2,FALSE)),"",VLOOKUP(F959,'[1]Liste bétail'!$A$1:$B$65516,2,FALSE))</f>
        <v>VOLENE</v>
      </c>
      <c r="K959" s="3" t="str">
        <f>IF(_xlfn.XLOOKUP(D959,'[1]Liste bétail'!A:A,'[1]Liste bétail'!D:D,"")=0,"",_xlfn.XLOOKUP(D959,'[1]Liste bétail'!A:A,'[1]Liste bétail'!D:D,""))</f>
        <v>2V</v>
      </c>
      <c r="L959" s="3" t="str">
        <f>IF(_xlfn.XLOOKUP(F959,'[1]Liste bétail'!A:A,'[1]Liste bétail'!D:D,"")=0,"",_xlfn.XLOOKUP(F959,'[1]Liste bétail'!A:A,'[1]Liste bétail'!D:D,""))</f>
        <v>IV</v>
      </c>
      <c r="M959" s="3">
        <f t="shared" si="62"/>
        <v>1</v>
      </c>
      <c r="N959" s="3" t="str">
        <f t="shared" si="61"/>
        <v/>
      </c>
      <c r="O959" s="1"/>
      <c r="P959" s="1" t="str">
        <f t="shared" si="63"/>
        <v>L33_L81</v>
      </c>
    </row>
    <row r="960" spans="1:16" ht="11" customHeight="1" x14ac:dyDescent="0.45">
      <c r="A960" s="10">
        <v>959</v>
      </c>
      <c r="B960" s="28" t="s">
        <v>3</v>
      </c>
      <c r="C960" s="28">
        <v>46201</v>
      </c>
      <c r="D960" s="11">
        <v>34</v>
      </c>
      <c r="E960" s="12" t="s">
        <v>9</v>
      </c>
      <c r="F960" s="11">
        <v>23</v>
      </c>
      <c r="G960" s="11" t="str">
        <f>IF(ISERROR(VLOOKUP(D960,'[1]Liste bétail'!$A$1:$B$65516,2,FALSE)),"",VLOOKUP(D960,'[1]Liste bétail'!$A$1:$B$65516,2,FALSE))</f>
        <v>CHIQUITA</v>
      </c>
      <c r="H960" s="11" t="str">
        <f t="shared" si="60"/>
        <v>-</v>
      </c>
      <c r="I960" s="11" t="str">
        <f>IF(ISERROR(VLOOKUP(F960,'[1]Liste bétail'!$A$1:$B$65516,2,FALSE)),"",VLOOKUP(F960,'[1]Liste bétail'!$A$1:$B$65516,2,FALSE))</f>
        <v>BENYA</v>
      </c>
      <c r="K960" s="3" t="str">
        <f>IF(_xlfn.XLOOKUP(D960,'[1]Liste bétail'!A:A,'[1]Liste bétail'!D:D,"")=0,"",_xlfn.XLOOKUP(D960,'[1]Liste bétail'!A:A,'[1]Liste bétail'!D:D,""))</f>
        <v/>
      </c>
      <c r="L960" s="3" t="str">
        <f>IF(_xlfn.XLOOKUP(F960,'[1]Liste bétail'!A:A,'[1]Liste bétail'!D:D,"")=0,"",_xlfn.XLOOKUP(F960,'[1]Liste bétail'!A:A,'[1]Liste bétail'!D:D,""))</f>
        <v>2V</v>
      </c>
      <c r="M960" s="3">
        <f t="shared" si="62"/>
        <v>1</v>
      </c>
      <c r="N960" s="3" t="str">
        <f t="shared" si="61"/>
        <v/>
      </c>
      <c r="O960" s="1"/>
      <c r="P960" s="1" t="str">
        <f t="shared" si="63"/>
        <v>L23_L34</v>
      </c>
    </row>
    <row r="961" spans="1:16" ht="11" customHeight="1" x14ac:dyDescent="0.45">
      <c r="A961" s="10">
        <v>960</v>
      </c>
      <c r="B961" s="28" t="s">
        <v>3</v>
      </c>
      <c r="C961" s="28">
        <v>46201</v>
      </c>
      <c r="D961" s="11">
        <v>97</v>
      </c>
      <c r="E961" s="12" t="s">
        <v>9</v>
      </c>
      <c r="F961" s="11">
        <v>65</v>
      </c>
      <c r="G961" s="11" t="str">
        <f>IF(ISERROR(VLOOKUP(D961,'[1]Liste bétail'!$A$1:$B$65516,2,FALSE)),"",VLOOKUP(D961,'[1]Liste bétail'!$A$1:$B$65516,2,FALSE))</f>
        <v>FRAGOLA</v>
      </c>
      <c r="H961" s="11" t="str">
        <f t="shared" si="60"/>
        <v>-</v>
      </c>
      <c r="I961" s="11" t="str">
        <f>IF(ISERROR(VLOOKUP(F961,'[1]Liste bétail'!$A$1:$B$65516,2,FALSE)),"",VLOOKUP(F961,'[1]Liste bétail'!$A$1:$B$65516,2,FALSE))</f>
        <v>RAFALE</v>
      </c>
      <c r="K961" s="3" t="str">
        <f>IF(_xlfn.XLOOKUP(D961,'[1]Liste bétail'!A:A,'[1]Liste bétail'!D:D,"")=0,"",_xlfn.XLOOKUP(D961,'[1]Liste bétail'!A:A,'[1]Liste bétail'!D:D,""))</f>
        <v/>
      </c>
      <c r="L961" s="3" t="str">
        <f>IF(_xlfn.XLOOKUP(F961,'[1]Liste bétail'!A:A,'[1]Liste bétail'!D:D,"")=0,"",_xlfn.XLOOKUP(F961,'[1]Liste bétail'!A:A,'[1]Liste bétail'!D:D,""))</f>
        <v/>
      </c>
      <c r="M961" s="3" t="str">
        <f t="shared" si="62"/>
        <v/>
      </c>
      <c r="N961" s="3" t="str">
        <f t="shared" si="61"/>
        <v/>
      </c>
      <c r="O961" s="1"/>
      <c r="P961" s="1" t="str">
        <f t="shared" si="63"/>
        <v>L65_L97</v>
      </c>
    </row>
    <row r="962" spans="1:16" ht="11" customHeight="1" x14ac:dyDescent="0.45">
      <c r="A962" s="10">
        <v>961</v>
      </c>
      <c r="B962" s="28" t="s">
        <v>3</v>
      </c>
      <c r="C962" s="28">
        <v>46201</v>
      </c>
      <c r="D962" s="11">
        <v>29</v>
      </c>
      <c r="E962" s="12" t="s">
        <v>9</v>
      </c>
      <c r="F962" s="11">
        <v>25</v>
      </c>
      <c r="G962" s="11" t="str">
        <f>IF(ISERROR(VLOOKUP(D962,'[1]Liste bétail'!$A$1:$B$65516,2,FALSE)),"",VLOOKUP(D962,'[1]Liste bétail'!$A$1:$B$65516,2,FALSE))</f>
        <v>CEVENNES</v>
      </c>
      <c r="H962" s="11" t="str">
        <f t="shared" si="60"/>
        <v>-</v>
      </c>
      <c r="I962" s="11" t="str">
        <f>IF(ISERROR(VLOOKUP(F962,'[1]Liste bétail'!$A$1:$B$65516,2,FALSE)),"",VLOOKUP(F962,'[1]Liste bétail'!$A$1:$B$65516,2,FALSE))</f>
        <v>BENDOLLE</v>
      </c>
      <c r="K962" s="3" t="str">
        <f>IF(_xlfn.XLOOKUP(D962,'[1]Liste bétail'!A:A,'[1]Liste bétail'!D:D,"")=0,"",_xlfn.XLOOKUP(D962,'[1]Liste bétail'!A:A,'[1]Liste bétail'!D:D,""))</f>
        <v/>
      </c>
      <c r="L962" s="3" t="str">
        <f>IF(_xlfn.XLOOKUP(F962,'[1]Liste bétail'!A:A,'[1]Liste bétail'!D:D,"")=0,"",_xlfn.XLOOKUP(F962,'[1]Liste bétail'!A:A,'[1]Liste bétail'!D:D,""))</f>
        <v>V</v>
      </c>
      <c r="M962" s="3">
        <f t="shared" si="62"/>
        <v>1</v>
      </c>
      <c r="N962" s="3" t="str">
        <f t="shared" si="61"/>
        <v/>
      </c>
      <c r="O962" s="1"/>
      <c r="P962" s="1" t="str">
        <f t="shared" si="63"/>
        <v>L25_L29</v>
      </c>
    </row>
    <row r="963" spans="1:16" ht="11" customHeight="1" x14ac:dyDescent="0.45">
      <c r="A963" s="10">
        <v>962</v>
      </c>
      <c r="B963" s="28" t="s">
        <v>3</v>
      </c>
      <c r="C963" s="28">
        <v>46201</v>
      </c>
      <c r="D963" s="11">
        <v>80</v>
      </c>
      <c r="E963" s="12" t="s">
        <v>9</v>
      </c>
      <c r="F963" s="11">
        <v>106</v>
      </c>
      <c r="G963" s="11" t="str">
        <f>IF(ISERROR(VLOOKUP(D963,'[1]Liste bétail'!$A$1:$B$65516,2,FALSE)),"",VLOOKUP(D963,'[1]Liste bétail'!$A$1:$B$65516,2,FALSE))</f>
        <v>VALENCE</v>
      </c>
      <c r="H963" s="11" t="str">
        <f t="shared" si="60"/>
        <v>-</v>
      </c>
      <c r="I963" s="11" t="str">
        <f>IF(ISERROR(VLOOKUP(F963,'[1]Liste bétail'!$A$1:$B$65516,2,FALSE)),"",VLOOKUP(F963,'[1]Liste bétail'!$A$1:$B$65516,2,FALSE))</f>
        <v>MISTRAL</v>
      </c>
      <c r="K963" s="3" t="str">
        <f>IF(_xlfn.XLOOKUP(D963,'[1]Liste bétail'!A:A,'[1]Liste bétail'!D:D,"")=0,"",_xlfn.XLOOKUP(D963,'[1]Liste bétail'!A:A,'[1]Liste bétail'!D:D,""))</f>
        <v>2V</v>
      </c>
      <c r="L963" s="3" t="str">
        <f>IF(_xlfn.XLOOKUP(F963,'[1]Liste bétail'!A:A,'[1]Liste bétail'!D:D,"")=0,"",_xlfn.XLOOKUP(F963,'[1]Liste bétail'!A:A,'[1]Liste bétail'!D:D,""))</f>
        <v>2V</v>
      </c>
      <c r="M963" s="3" t="str">
        <f t="shared" si="62"/>
        <v>2V</v>
      </c>
      <c r="N963" s="3" t="str">
        <f t="shared" si="61"/>
        <v>2V</v>
      </c>
      <c r="O963" s="1"/>
      <c r="P963" s="1" t="str">
        <f t="shared" si="63"/>
        <v>L80_L106</v>
      </c>
    </row>
    <row r="964" spans="1:16" ht="11" customHeight="1" x14ac:dyDescent="0.45">
      <c r="A964" s="10">
        <v>963</v>
      </c>
      <c r="B964" s="28" t="s">
        <v>3</v>
      </c>
      <c r="C964" s="28">
        <v>46201</v>
      </c>
      <c r="D964" s="11">
        <v>96</v>
      </c>
      <c r="E964" s="12" t="s">
        <v>12</v>
      </c>
      <c r="F964" s="11">
        <v>101</v>
      </c>
      <c r="G964" s="11" t="str">
        <f>IF(ISERROR(VLOOKUP(D964,'[1]Liste bétail'!$A$1:$B$65516,2,FALSE)),"",VLOOKUP(D964,'[1]Liste bétail'!$A$1:$B$65516,2,FALSE))</f>
        <v>PALOMINA</v>
      </c>
      <c r="H964" s="11" t="str">
        <f t="shared" si="60"/>
        <v>&gt;</v>
      </c>
      <c r="I964" s="11" t="str">
        <f>IF(ISERROR(VLOOKUP(F964,'[1]Liste bétail'!$A$1:$B$65516,2,FALSE)),"",VLOOKUP(F964,'[1]Liste bétail'!$A$1:$B$65516,2,FALSE))</f>
        <v>ROTHORN</v>
      </c>
      <c r="K964" s="3" t="str">
        <f>IF(_xlfn.XLOOKUP(D964,'[1]Liste bétail'!A:A,'[1]Liste bétail'!D:D,"")=0,"",_xlfn.XLOOKUP(D964,'[1]Liste bétail'!A:A,'[1]Liste bétail'!D:D,""))</f>
        <v/>
      </c>
      <c r="L964" s="3" t="str">
        <f>IF(_xlfn.XLOOKUP(F964,'[1]Liste bétail'!A:A,'[1]Liste bétail'!D:D,"")=0,"",_xlfn.XLOOKUP(F964,'[1]Liste bétail'!A:A,'[1]Liste bétail'!D:D,""))</f>
        <v/>
      </c>
      <c r="M964" s="3" t="str">
        <f t="shared" si="62"/>
        <v/>
      </c>
      <c r="N964" s="3" t="str">
        <f t="shared" si="61"/>
        <v/>
      </c>
      <c r="O964" s="1"/>
      <c r="P964" s="1" t="str">
        <f t="shared" si="63"/>
        <v>L96_L101</v>
      </c>
    </row>
    <row r="965" spans="1:16" ht="11" customHeight="1" x14ac:dyDescent="0.45">
      <c r="A965" s="10">
        <v>964</v>
      </c>
      <c r="B965" s="28" t="s">
        <v>3</v>
      </c>
      <c r="C965" s="28">
        <v>46201</v>
      </c>
      <c r="D965" s="11">
        <v>94</v>
      </c>
      <c r="E965" s="12" t="s">
        <v>9</v>
      </c>
      <c r="F965" s="11">
        <v>14</v>
      </c>
      <c r="G965" s="11" t="str">
        <f>IF(ISERROR(VLOOKUP(D965,'[1]Liste bétail'!$A$1:$B$65516,2,FALSE)),"",VLOOKUP(D965,'[1]Liste bétail'!$A$1:$B$65516,2,FALSE))</f>
        <v>PANDORE</v>
      </c>
      <c r="H965" s="11" t="str">
        <f t="shared" si="60"/>
        <v>-</v>
      </c>
      <c r="I965" s="11" t="str">
        <f>IF(ISERROR(VLOOKUP(F965,'[1]Liste bétail'!$A$1:$B$65516,2,FALSE)),"",VLOOKUP(F965,'[1]Liste bétail'!$A$1:$B$65516,2,FALSE))</f>
        <v>NUBIE</v>
      </c>
      <c r="K965" s="3" t="str">
        <f>IF(_xlfn.XLOOKUP(D965,'[1]Liste bétail'!A:A,'[1]Liste bétail'!D:D,"")=0,"",_xlfn.XLOOKUP(D965,'[1]Liste bétail'!A:A,'[1]Liste bétail'!D:D,""))</f>
        <v>2V</v>
      </c>
      <c r="L965" s="3" t="str">
        <f>IF(_xlfn.XLOOKUP(F965,'[1]Liste bétail'!A:A,'[1]Liste bétail'!D:D,"")=0,"",_xlfn.XLOOKUP(F965,'[1]Liste bétail'!A:A,'[1]Liste bétail'!D:D,""))</f>
        <v/>
      </c>
      <c r="M965" s="3">
        <f t="shared" si="62"/>
        <v>1</v>
      </c>
      <c r="N965" s="3" t="str">
        <f t="shared" si="61"/>
        <v/>
      </c>
      <c r="O965" s="1"/>
      <c r="P965" s="1" t="str">
        <f t="shared" si="63"/>
        <v>L14_L94</v>
      </c>
    </row>
    <row r="966" spans="1:16" ht="11" customHeight="1" x14ac:dyDescent="0.45">
      <c r="A966" s="10">
        <v>965</v>
      </c>
      <c r="B966" s="28" t="s">
        <v>3</v>
      </c>
      <c r="C966" s="28">
        <v>46201</v>
      </c>
      <c r="D966" s="11">
        <v>7</v>
      </c>
      <c r="E966" s="12" t="s">
        <v>9</v>
      </c>
      <c r="F966" s="11">
        <v>17</v>
      </c>
      <c r="G966" s="11" t="str">
        <f>IF(ISERROR(VLOOKUP(D966,'[1]Liste bétail'!$A$1:$B$65516,2,FALSE)),"",VLOOKUP(D966,'[1]Liste bétail'!$A$1:$B$65516,2,FALSE))</f>
        <v>NAIROBI</v>
      </c>
      <c r="H966" s="11" t="str">
        <f t="shared" si="60"/>
        <v>-</v>
      </c>
      <c r="I966" s="11" t="str">
        <f>IF(ISERROR(VLOOKUP(F966,'[1]Liste bétail'!$A$1:$B$65516,2,FALSE)),"",VLOOKUP(F966,'[1]Liste bétail'!$A$1:$B$65516,2,FALSE))</f>
        <v>PANNKIPIC</v>
      </c>
      <c r="K966" s="3" t="str">
        <f>IF(_xlfn.XLOOKUP(D966,'[1]Liste bétail'!A:A,'[1]Liste bétail'!D:D,"")=0,"",_xlfn.XLOOKUP(D966,'[1]Liste bétail'!A:A,'[1]Liste bétail'!D:D,""))</f>
        <v/>
      </c>
      <c r="L966" s="3" t="str">
        <f>IF(_xlfn.XLOOKUP(F966,'[1]Liste bétail'!A:A,'[1]Liste bétail'!D:D,"")=0,"",_xlfn.XLOOKUP(F966,'[1]Liste bétail'!A:A,'[1]Liste bétail'!D:D,""))</f>
        <v>2V</v>
      </c>
      <c r="M966" s="3">
        <f t="shared" si="62"/>
        <v>1</v>
      </c>
      <c r="N966" s="3" t="str">
        <f t="shared" si="61"/>
        <v/>
      </c>
      <c r="O966" s="1"/>
      <c r="P966" s="1" t="str">
        <f t="shared" si="63"/>
        <v>L7_L17</v>
      </c>
    </row>
    <row r="967" spans="1:16" ht="11" customHeight="1" x14ac:dyDescent="0.45">
      <c r="A967" s="10">
        <v>966</v>
      </c>
      <c r="B967" s="28" t="s">
        <v>3</v>
      </c>
      <c r="C967" s="28">
        <v>46201</v>
      </c>
      <c r="D967" s="11">
        <v>66</v>
      </c>
      <c r="E967" s="12" t="s">
        <v>9</v>
      </c>
      <c r="F967" s="11">
        <v>34</v>
      </c>
      <c r="G967" s="11" t="str">
        <f>IF(ISERROR(VLOOKUP(D967,'[1]Liste bétail'!$A$1:$B$65516,2,FALSE)),"",VLOOKUP(D967,'[1]Liste bétail'!$A$1:$B$65516,2,FALSE))</f>
        <v>PARIA</v>
      </c>
      <c r="H967" s="11" t="str">
        <f t="shared" si="60"/>
        <v>-</v>
      </c>
      <c r="I967" s="11" t="str">
        <f>IF(ISERROR(VLOOKUP(F967,'[1]Liste bétail'!$A$1:$B$65516,2,FALSE)),"",VLOOKUP(F967,'[1]Liste bétail'!$A$1:$B$65516,2,FALSE))</f>
        <v>CHIQUITA</v>
      </c>
      <c r="K967" s="3" t="str">
        <f>IF(_xlfn.XLOOKUP(D967,'[1]Liste bétail'!A:A,'[1]Liste bétail'!D:D,"")=0,"",_xlfn.XLOOKUP(D967,'[1]Liste bétail'!A:A,'[1]Liste bétail'!D:D,""))</f>
        <v>2V</v>
      </c>
      <c r="L967" s="3" t="str">
        <f>IF(_xlfn.XLOOKUP(F967,'[1]Liste bétail'!A:A,'[1]Liste bétail'!D:D,"")=0,"",_xlfn.XLOOKUP(F967,'[1]Liste bétail'!A:A,'[1]Liste bétail'!D:D,""))</f>
        <v/>
      </c>
      <c r="M967" s="3">
        <f t="shared" si="62"/>
        <v>1</v>
      </c>
      <c r="N967" s="3" t="str">
        <f t="shared" si="61"/>
        <v/>
      </c>
      <c r="O967" s="1"/>
      <c r="P967" s="1" t="str">
        <f t="shared" si="63"/>
        <v>L34_L66</v>
      </c>
    </row>
    <row r="968" spans="1:16" ht="11" customHeight="1" x14ac:dyDescent="0.45">
      <c r="A968" s="10">
        <v>967</v>
      </c>
      <c r="B968" s="28" t="s">
        <v>3</v>
      </c>
      <c r="C968" s="28">
        <v>46201</v>
      </c>
      <c r="D968" s="11">
        <v>7</v>
      </c>
      <c r="E968" s="12" t="s">
        <v>9</v>
      </c>
      <c r="F968" s="11">
        <v>52</v>
      </c>
      <c r="G968" s="11" t="str">
        <f>IF(ISERROR(VLOOKUP(D968,'[1]Liste bétail'!$A$1:$B$65516,2,FALSE)),"",VLOOKUP(D968,'[1]Liste bétail'!$A$1:$B$65516,2,FALSE))</f>
        <v>NAIROBI</v>
      </c>
      <c r="H968" s="11" t="str">
        <f t="shared" si="60"/>
        <v>-</v>
      </c>
      <c r="I968" s="11" t="str">
        <f>IF(ISERROR(VLOOKUP(F968,'[1]Liste bétail'!$A$1:$B$65516,2,FALSE)),"",VLOOKUP(F968,'[1]Liste bétail'!$A$1:$B$65516,2,FALSE))</f>
        <v>PHRISTMAS</v>
      </c>
      <c r="K968" s="3" t="str">
        <f>IF(_xlfn.XLOOKUP(D968,'[1]Liste bétail'!A:A,'[1]Liste bétail'!D:D,"")=0,"",_xlfn.XLOOKUP(D968,'[1]Liste bétail'!A:A,'[1]Liste bétail'!D:D,""))</f>
        <v/>
      </c>
      <c r="L968" s="3" t="str">
        <f>IF(_xlfn.XLOOKUP(F968,'[1]Liste bétail'!A:A,'[1]Liste bétail'!D:D,"")=0,"",_xlfn.XLOOKUP(F968,'[1]Liste bétail'!A:A,'[1]Liste bétail'!D:D,""))</f>
        <v>IV</v>
      </c>
      <c r="M968" s="3">
        <f t="shared" si="62"/>
        <v>1</v>
      </c>
      <c r="N968" s="3" t="str">
        <f t="shared" si="61"/>
        <v/>
      </c>
      <c r="O968" s="1"/>
      <c r="P968" s="1" t="str">
        <f t="shared" si="63"/>
        <v>L7_L52</v>
      </c>
    </row>
    <row r="969" spans="1:16" ht="11" customHeight="1" x14ac:dyDescent="0.45">
      <c r="A969" s="10">
        <v>968</v>
      </c>
      <c r="B969" s="28" t="s">
        <v>3</v>
      </c>
      <c r="C969" s="28">
        <v>46201</v>
      </c>
      <c r="D969" s="11">
        <v>101</v>
      </c>
      <c r="E969" s="12" t="s">
        <v>9</v>
      </c>
      <c r="F969" s="11">
        <v>85</v>
      </c>
      <c r="G969" s="11" t="str">
        <f>IF(ISERROR(VLOOKUP(D969,'[1]Liste bétail'!$A$1:$B$65516,2,FALSE)),"",VLOOKUP(D969,'[1]Liste bétail'!$A$1:$B$65516,2,FALSE))</f>
        <v>ROTHORN</v>
      </c>
      <c r="H969" s="11" t="str">
        <f t="shared" si="60"/>
        <v>-</v>
      </c>
      <c r="I969" s="11" t="str">
        <f>IF(ISERROR(VLOOKUP(F969,'[1]Liste bétail'!$A$1:$B$65516,2,FALSE)),"",VLOOKUP(F969,'[1]Liste bétail'!$A$1:$B$65516,2,FALSE))</f>
        <v>CHAMPION</v>
      </c>
      <c r="K969" s="3" t="str">
        <f>IF(_xlfn.XLOOKUP(D969,'[1]Liste bétail'!A:A,'[1]Liste bétail'!D:D,"")=0,"",_xlfn.XLOOKUP(D969,'[1]Liste bétail'!A:A,'[1]Liste bétail'!D:D,""))</f>
        <v/>
      </c>
      <c r="L969" s="3" t="str">
        <f>IF(_xlfn.XLOOKUP(F969,'[1]Liste bétail'!A:A,'[1]Liste bétail'!D:D,"")=0,"",_xlfn.XLOOKUP(F969,'[1]Liste bétail'!A:A,'[1]Liste bétail'!D:D,""))</f>
        <v/>
      </c>
      <c r="M969" s="3" t="str">
        <f t="shared" si="62"/>
        <v/>
      </c>
      <c r="N969" s="3" t="str">
        <f t="shared" si="61"/>
        <v/>
      </c>
      <c r="O969" s="1"/>
      <c r="P969" s="1" t="str">
        <f t="shared" si="63"/>
        <v>L85_L101</v>
      </c>
    </row>
    <row r="970" spans="1:16" ht="11" customHeight="1" x14ac:dyDescent="0.45">
      <c r="A970" s="10">
        <v>969</v>
      </c>
      <c r="B970" s="28" t="s">
        <v>3</v>
      </c>
      <c r="C970" s="28">
        <v>46201</v>
      </c>
      <c r="D970" s="11">
        <v>61</v>
      </c>
      <c r="E970" s="12" t="s">
        <v>9</v>
      </c>
      <c r="F970" s="11">
        <v>134</v>
      </c>
      <c r="G970" s="11" t="str">
        <f>IF(ISERROR(VLOOKUP(D970,'[1]Liste bétail'!$A$1:$B$65516,2,FALSE)),"",VLOOKUP(D970,'[1]Liste bétail'!$A$1:$B$65516,2,FALSE))</f>
        <v>ASPIRINE</v>
      </c>
      <c r="H970" s="11" t="str">
        <f t="shared" si="60"/>
        <v>-</v>
      </c>
      <c r="I970" s="11" t="str">
        <f>IF(ISERROR(VLOOKUP(F970,'[1]Liste bétail'!$A$1:$B$65516,2,FALSE)),"",VLOOKUP(F970,'[1]Liste bétail'!$A$1:$B$65516,2,FALSE))</f>
        <v>PRISMA</v>
      </c>
      <c r="K970" s="3" t="str">
        <f>IF(_xlfn.XLOOKUP(D970,'[1]Liste bétail'!A:A,'[1]Liste bétail'!D:D,"")=0,"",_xlfn.XLOOKUP(D970,'[1]Liste bétail'!A:A,'[1]Liste bétail'!D:D,""))</f>
        <v>2V</v>
      </c>
      <c r="L970" s="3" t="str">
        <f>IF(_xlfn.XLOOKUP(F970,'[1]Liste bétail'!A:A,'[1]Liste bétail'!D:D,"")=0,"",_xlfn.XLOOKUP(F970,'[1]Liste bétail'!A:A,'[1]Liste bétail'!D:D,""))</f>
        <v>IV</v>
      </c>
      <c r="M970" s="3">
        <f t="shared" si="62"/>
        <v>1</v>
      </c>
      <c r="N970" s="3" t="str">
        <f t="shared" si="61"/>
        <v/>
      </c>
      <c r="O970" s="1"/>
      <c r="P970" s="1" t="str">
        <f t="shared" si="63"/>
        <v>L61_L134</v>
      </c>
    </row>
    <row r="971" spans="1:16" ht="11" customHeight="1" x14ac:dyDescent="0.45">
      <c r="A971" s="10">
        <v>970</v>
      </c>
      <c r="B971" s="28" t="s">
        <v>3</v>
      </c>
      <c r="C971" s="28">
        <v>46201</v>
      </c>
      <c r="D971" s="11">
        <v>22</v>
      </c>
      <c r="E971" s="12" t="s">
        <v>9</v>
      </c>
      <c r="F971" s="11">
        <v>106</v>
      </c>
      <c r="G971" s="11" t="str">
        <f>IF(ISERROR(VLOOKUP(D971,'[1]Liste bétail'!$A$1:$B$65516,2,FALSE)),"",VLOOKUP(D971,'[1]Liste bétail'!$A$1:$B$65516,2,FALSE))</f>
        <v>BERKANE</v>
      </c>
      <c r="H971" s="11" t="str">
        <f t="shared" si="60"/>
        <v>-</v>
      </c>
      <c r="I971" s="11" t="str">
        <f>IF(ISERROR(VLOOKUP(F971,'[1]Liste bétail'!$A$1:$B$65516,2,FALSE)),"",VLOOKUP(F971,'[1]Liste bétail'!$A$1:$B$65516,2,FALSE))</f>
        <v>MISTRAL</v>
      </c>
      <c r="K971" s="3" t="str">
        <f>IF(_xlfn.XLOOKUP(D971,'[1]Liste bétail'!A:A,'[1]Liste bétail'!D:D,"")=0,"",_xlfn.XLOOKUP(D971,'[1]Liste bétail'!A:A,'[1]Liste bétail'!D:D,""))</f>
        <v/>
      </c>
      <c r="L971" s="3" t="str">
        <f>IF(_xlfn.XLOOKUP(F971,'[1]Liste bétail'!A:A,'[1]Liste bétail'!D:D,"")=0,"",_xlfn.XLOOKUP(F971,'[1]Liste bétail'!A:A,'[1]Liste bétail'!D:D,""))</f>
        <v>2V</v>
      </c>
      <c r="M971" s="3">
        <f t="shared" si="62"/>
        <v>1</v>
      </c>
      <c r="N971" s="3" t="str">
        <f t="shared" si="61"/>
        <v/>
      </c>
      <c r="O971" s="1"/>
      <c r="P971" s="1" t="str">
        <f t="shared" si="63"/>
        <v>L22_L106</v>
      </c>
    </row>
    <row r="972" spans="1:16" ht="11" customHeight="1" x14ac:dyDescent="0.45">
      <c r="A972" s="10">
        <v>971</v>
      </c>
      <c r="B972" s="28" t="s">
        <v>3</v>
      </c>
      <c r="C972" s="28">
        <v>46201</v>
      </c>
      <c r="D972" s="11">
        <v>84</v>
      </c>
      <c r="E972" s="12" t="s">
        <v>9</v>
      </c>
      <c r="F972" s="11">
        <v>106</v>
      </c>
      <c r="G972" s="11" t="str">
        <f>IF(ISERROR(VLOOKUP(D972,'[1]Liste bétail'!$A$1:$B$65516,2,FALSE)),"",VLOOKUP(D972,'[1]Liste bétail'!$A$1:$B$65516,2,FALSE))</f>
        <v>MIRAGE</v>
      </c>
      <c r="H972" s="11" t="str">
        <f t="shared" si="60"/>
        <v>-</v>
      </c>
      <c r="I972" s="11" t="str">
        <f>IF(ISERROR(VLOOKUP(F972,'[1]Liste bétail'!$A$1:$B$65516,2,FALSE)),"",VLOOKUP(F972,'[1]Liste bétail'!$A$1:$B$65516,2,FALSE))</f>
        <v>MISTRAL</v>
      </c>
      <c r="K972" s="3" t="str">
        <f>IF(_xlfn.XLOOKUP(D972,'[1]Liste bétail'!A:A,'[1]Liste bétail'!D:D,"")=0,"",_xlfn.XLOOKUP(D972,'[1]Liste bétail'!A:A,'[1]Liste bétail'!D:D,""))</f>
        <v/>
      </c>
      <c r="L972" s="3" t="str">
        <f>IF(_xlfn.XLOOKUP(F972,'[1]Liste bétail'!A:A,'[1]Liste bétail'!D:D,"")=0,"",_xlfn.XLOOKUP(F972,'[1]Liste bétail'!A:A,'[1]Liste bétail'!D:D,""))</f>
        <v>2V</v>
      </c>
      <c r="M972" s="3">
        <f t="shared" si="62"/>
        <v>1</v>
      </c>
      <c r="N972" s="3" t="str">
        <f t="shared" si="61"/>
        <v/>
      </c>
      <c r="O972" s="1"/>
      <c r="P972" s="1" t="str">
        <f t="shared" si="63"/>
        <v>L84_L106</v>
      </c>
    </row>
    <row r="973" spans="1:16" ht="11" customHeight="1" x14ac:dyDescent="0.45">
      <c r="A973" s="10">
        <v>972</v>
      </c>
      <c r="B973" s="28" t="s">
        <v>3</v>
      </c>
      <c r="C973" s="28">
        <v>46201</v>
      </c>
      <c r="D973" s="11">
        <v>20</v>
      </c>
      <c r="E973" s="12" t="s">
        <v>12</v>
      </c>
      <c r="F973" s="11">
        <v>87</v>
      </c>
      <c r="G973" s="11" t="str">
        <f>IF(ISERROR(VLOOKUP(D973,'[1]Liste bétail'!$A$1:$B$65516,2,FALSE)),"",VLOOKUP(D973,'[1]Liste bétail'!$A$1:$B$65516,2,FALSE))</f>
        <v>BENETNASH</v>
      </c>
      <c r="H973" s="11" t="str">
        <f t="shared" si="60"/>
        <v>&gt;</v>
      </c>
      <c r="I973" s="11" t="str">
        <f>IF(ISERROR(VLOOKUP(F973,'[1]Liste bétail'!$A$1:$B$65516,2,FALSE)),"",VLOOKUP(F973,'[1]Liste bétail'!$A$1:$B$65516,2,FALSE))</f>
        <v>COMBAT</v>
      </c>
      <c r="K973" s="3" t="str">
        <f>IF(_xlfn.XLOOKUP(D973,'[1]Liste bétail'!A:A,'[1]Liste bétail'!D:D,"")=0,"",_xlfn.XLOOKUP(D973,'[1]Liste bétail'!A:A,'[1]Liste bétail'!D:D,""))</f>
        <v/>
      </c>
      <c r="L973" s="3" t="str">
        <f>IF(_xlfn.XLOOKUP(F973,'[1]Liste bétail'!A:A,'[1]Liste bétail'!D:D,"")=0,"",_xlfn.XLOOKUP(F973,'[1]Liste bétail'!A:A,'[1]Liste bétail'!D:D,""))</f>
        <v/>
      </c>
      <c r="M973" s="3" t="str">
        <f t="shared" si="62"/>
        <v/>
      </c>
      <c r="N973" s="3" t="str">
        <f t="shared" si="61"/>
        <v/>
      </c>
      <c r="O973" s="1"/>
      <c r="P973" s="1" t="str">
        <f t="shared" si="63"/>
        <v>L20_L87</v>
      </c>
    </row>
    <row r="974" spans="1:16" ht="11" customHeight="1" x14ac:dyDescent="0.45">
      <c r="A974" s="10">
        <v>973</v>
      </c>
      <c r="B974" s="28" t="s">
        <v>3</v>
      </c>
      <c r="C974" s="28">
        <v>46201</v>
      </c>
      <c r="D974" s="11">
        <v>105</v>
      </c>
      <c r="E974" s="12" t="s">
        <v>9</v>
      </c>
      <c r="F974" s="11">
        <v>104</v>
      </c>
      <c r="G974" s="11" t="str">
        <f>IF(ISERROR(VLOOKUP(D974,'[1]Liste bétail'!$A$1:$B$65516,2,FALSE)),"",VLOOKUP(D974,'[1]Liste bétail'!$A$1:$B$65516,2,FALSE))</f>
        <v>VESUVE</v>
      </c>
      <c r="H974" s="11" t="str">
        <f t="shared" si="60"/>
        <v>-</v>
      </c>
      <c r="I974" s="11" t="str">
        <f>IF(ISERROR(VLOOKUP(F974,'[1]Liste bétail'!$A$1:$B$65516,2,FALSE)),"",VLOOKUP(F974,'[1]Liste bétail'!$A$1:$B$65516,2,FALSE))</f>
        <v>REINON</v>
      </c>
      <c r="K974" s="3" t="str">
        <f>IF(_xlfn.XLOOKUP(D974,'[1]Liste bétail'!A:A,'[1]Liste bétail'!D:D,"")=0,"",_xlfn.XLOOKUP(D974,'[1]Liste bétail'!A:A,'[1]Liste bétail'!D:D,""))</f>
        <v/>
      </c>
      <c r="L974" s="3" t="str">
        <f>IF(_xlfn.XLOOKUP(F974,'[1]Liste bétail'!A:A,'[1]Liste bétail'!D:D,"")=0,"",_xlfn.XLOOKUP(F974,'[1]Liste bétail'!A:A,'[1]Liste bétail'!D:D,""))</f>
        <v>IV</v>
      </c>
      <c r="M974" s="3">
        <f t="shared" si="62"/>
        <v>1</v>
      </c>
      <c r="N974" s="3" t="str">
        <f t="shared" si="61"/>
        <v/>
      </c>
      <c r="O974" s="1"/>
      <c r="P974" s="1" t="str">
        <f t="shared" si="63"/>
        <v>L104_L105</v>
      </c>
    </row>
    <row r="975" spans="1:16" ht="11" customHeight="1" x14ac:dyDescent="0.45">
      <c r="A975" s="10">
        <v>974</v>
      </c>
      <c r="B975" s="28" t="s">
        <v>3</v>
      </c>
      <c r="C975" s="28">
        <v>46201</v>
      </c>
      <c r="D975" s="11">
        <v>51</v>
      </c>
      <c r="E975" s="12" t="s">
        <v>12</v>
      </c>
      <c r="F975" s="11">
        <v>29</v>
      </c>
      <c r="G975" s="11" t="str">
        <f>IF(ISERROR(VLOOKUP(D975,'[1]Liste bétail'!$A$1:$B$65516,2,FALSE)),"",VLOOKUP(D975,'[1]Liste bétail'!$A$1:$B$65516,2,FALSE))</f>
        <v>LANA</v>
      </c>
      <c r="H975" s="11" t="str">
        <f t="shared" ref="H975:H1038" si="64">E975</f>
        <v>&gt;</v>
      </c>
      <c r="I975" s="11" t="str">
        <f>IF(ISERROR(VLOOKUP(F975,'[1]Liste bétail'!$A$1:$B$65516,2,FALSE)),"",VLOOKUP(F975,'[1]Liste bétail'!$A$1:$B$65516,2,FALSE))</f>
        <v>CEVENNES</v>
      </c>
      <c r="K975" s="3" t="str">
        <f>IF(_xlfn.XLOOKUP(D975,'[1]Liste bétail'!A:A,'[1]Liste bétail'!D:D,"")=0,"",_xlfn.XLOOKUP(D975,'[1]Liste bétail'!A:A,'[1]Liste bétail'!D:D,""))</f>
        <v>2V</v>
      </c>
      <c r="L975" s="3" t="str">
        <f>IF(_xlfn.XLOOKUP(F975,'[1]Liste bétail'!A:A,'[1]Liste bétail'!D:D,"")=0,"",_xlfn.XLOOKUP(F975,'[1]Liste bétail'!A:A,'[1]Liste bétail'!D:D,""))</f>
        <v/>
      </c>
      <c r="M975" s="3">
        <f t="shared" si="62"/>
        <v>1</v>
      </c>
      <c r="N975" s="3" t="str">
        <f t="shared" si="61"/>
        <v/>
      </c>
      <c r="O975" s="1"/>
      <c r="P975" s="1" t="str">
        <f t="shared" si="63"/>
        <v>L29_L51</v>
      </c>
    </row>
    <row r="976" spans="1:16" ht="11" customHeight="1" x14ac:dyDescent="0.45">
      <c r="A976" s="10">
        <v>975</v>
      </c>
      <c r="B976" s="28" t="s">
        <v>3</v>
      </c>
      <c r="C976" s="28">
        <v>46201</v>
      </c>
      <c r="D976" s="11">
        <v>101</v>
      </c>
      <c r="E976" s="12" t="s">
        <v>9</v>
      </c>
      <c r="F976" s="11">
        <v>86</v>
      </c>
      <c r="G976" s="11" t="str">
        <f>IF(ISERROR(VLOOKUP(D976,'[1]Liste bétail'!$A$1:$B$65516,2,FALSE)),"",VLOOKUP(D976,'[1]Liste bétail'!$A$1:$B$65516,2,FALSE))</f>
        <v>ROTHORN</v>
      </c>
      <c r="H976" s="11" t="str">
        <f t="shared" si="64"/>
        <v>-</v>
      </c>
      <c r="I976" s="11" t="str">
        <f>IF(ISERROR(VLOOKUP(F976,'[1]Liste bétail'!$A$1:$B$65516,2,FALSE)),"",VLOOKUP(F976,'[1]Liste bétail'!$A$1:$B$65516,2,FALSE))</f>
        <v>CELTIS</v>
      </c>
      <c r="K976" s="3" t="str">
        <f>IF(_xlfn.XLOOKUP(D976,'[1]Liste bétail'!A:A,'[1]Liste bétail'!D:D,"")=0,"",_xlfn.XLOOKUP(D976,'[1]Liste bétail'!A:A,'[1]Liste bétail'!D:D,""))</f>
        <v/>
      </c>
      <c r="L976" s="3" t="str">
        <f>IF(_xlfn.XLOOKUP(F976,'[1]Liste bétail'!A:A,'[1]Liste bétail'!D:D,"")=0,"",_xlfn.XLOOKUP(F976,'[1]Liste bétail'!A:A,'[1]Liste bétail'!D:D,""))</f>
        <v/>
      </c>
      <c r="M976" s="3" t="str">
        <f t="shared" si="62"/>
        <v/>
      </c>
      <c r="N976" s="3" t="str">
        <f t="shared" si="61"/>
        <v/>
      </c>
      <c r="O976" s="1"/>
      <c r="P976" s="1" t="str">
        <f t="shared" si="63"/>
        <v>L86_L101</v>
      </c>
    </row>
    <row r="977" spans="1:16" ht="11" customHeight="1" x14ac:dyDescent="0.45">
      <c r="A977" s="10">
        <v>976</v>
      </c>
      <c r="B977" s="28" t="s">
        <v>3</v>
      </c>
      <c r="C977" s="28">
        <v>46201</v>
      </c>
      <c r="D977" s="11">
        <v>96</v>
      </c>
      <c r="E977" s="12" t="s">
        <v>12</v>
      </c>
      <c r="F977" s="11">
        <v>77</v>
      </c>
      <c r="G977" s="11" t="str">
        <f>IF(ISERROR(VLOOKUP(D977,'[1]Liste bétail'!$A$1:$B$65516,2,FALSE)),"",VLOOKUP(D977,'[1]Liste bétail'!$A$1:$B$65516,2,FALSE))</f>
        <v>PALOMINA</v>
      </c>
      <c r="H977" s="11" t="str">
        <f t="shared" si="64"/>
        <v>&gt;</v>
      </c>
      <c r="I977" s="11" t="str">
        <f>IF(ISERROR(VLOOKUP(F977,'[1]Liste bétail'!$A$1:$B$65516,2,FALSE)),"",VLOOKUP(F977,'[1]Liste bétail'!$A$1:$B$65516,2,FALSE))</f>
        <v>FELINDRA</v>
      </c>
      <c r="K977" s="3" t="str">
        <f>IF(_xlfn.XLOOKUP(D977,'[1]Liste bétail'!A:A,'[1]Liste bétail'!D:D,"")=0,"",_xlfn.XLOOKUP(D977,'[1]Liste bétail'!A:A,'[1]Liste bétail'!D:D,""))</f>
        <v/>
      </c>
      <c r="L977" s="3" t="str">
        <f>IF(_xlfn.XLOOKUP(F977,'[1]Liste bétail'!A:A,'[1]Liste bétail'!D:D,"")=0,"",_xlfn.XLOOKUP(F977,'[1]Liste bétail'!A:A,'[1]Liste bétail'!D:D,""))</f>
        <v/>
      </c>
      <c r="M977" s="3" t="str">
        <f t="shared" si="62"/>
        <v/>
      </c>
      <c r="N977" s="3" t="str">
        <f t="shared" si="61"/>
        <v/>
      </c>
      <c r="O977" s="1"/>
      <c r="P977" s="1" t="str">
        <f t="shared" si="63"/>
        <v>L77_L96</v>
      </c>
    </row>
    <row r="978" spans="1:16" ht="11" customHeight="1" x14ac:dyDescent="0.45">
      <c r="A978" s="10">
        <v>977</v>
      </c>
      <c r="B978" s="28" t="s">
        <v>3</v>
      </c>
      <c r="C978" s="28">
        <v>46201</v>
      </c>
      <c r="D978" s="11">
        <v>101</v>
      </c>
      <c r="E978" s="12" t="s">
        <v>12</v>
      </c>
      <c r="F978" s="11">
        <v>85</v>
      </c>
      <c r="G978" s="11" t="str">
        <f>IF(ISERROR(VLOOKUP(D978,'[1]Liste bétail'!$A$1:$B$65516,2,FALSE)),"",VLOOKUP(D978,'[1]Liste bétail'!$A$1:$B$65516,2,FALSE))</f>
        <v>ROTHORN</v>
      </c>
      <c r="H978" s="11" t="str">
        <f t="shared" si="64"/>
        <v>&gt;</v>
      </c>
      <c r="I978" s="11" t="str">
        <f>IF(ISERROR(VLOOKUP(F978,'[1]Liste bétail'!$A$1:$B$65516,2,FALSE)),"",VLOOKUP(F978,'[1]Liste bétail'!$A$1:$B$65516,2,FALSE))</f>
        <v>CHAMPION</v>
      </c>
      <c r="K978" s="3" t="str">
        <f>IF(_xlfn.XLOOKUP(D978,'[1]Liste bétail'!A:A,'[1]Liste bétail'!D:D,"")=0,"",_xlfn.XLOOKUP(D978,'[1]Liste bétail'!A:A,'[1]Liste bétail'!D:D,""))</f>
        <v/>
      </c>
      <c r="L978" s="3" t="str">
        <f>IF(_xlfn.XLOOKUP(F978,'[1]Liste bétail'!A:A,'[1]Liste bétail'!D:D,"")=0,"",_xlfn.XLOOKUP(F978,'[1]Liste bétail'!A:A,'[1]Liste bétail'!D:D,""))</f>
        <v/>
      </c>
      <c r="M978" s="3" t="str">
        <f t="shared" si="62"/>
        <v/>
      </c>
      <c r="N978" s="3" t="str">
        <f t="shared" si="61"/>
        <v/>
      </c>
      <c r="O978" s="1"/>
      <c r="P978" s="1" t="str">
        <f t="shared" si="63"/>
        <v>L85_L101</v>
      </c>
    </row>
    <row r="979" spans="1:16" ht="11" customHeight="1" x14ac:dyDescent="0.45">
      <c r="A979" s="10">
        <v>978</v>
      </c>
      <c r="B979" s="28" t="s">
        <v>3</v>
      </c>
      <c r="C979" s="28">
        <v>46201</v>
      </c>
      <c r="D979" s="11">
        <v>85</v>
      </c>
      <c r="E979" s="12" t="s">
        <v>9</v>
      </c>
      <c r="F979" s="11">
        <v>119</v>
      </c>
      <c r="G979" s="11" t="str">
        <f>IF(ISERROR(VLOOKUP(D979,'[1]Liste bétail'!$A$1:$B$65516,2,FALSE)),"",VLOOKUP(D979,'[1]Liste bétail'!$A$1:$B$65516,2,FALSE))</f>
        <v>CHAMPION</v>
      </c>
      <c r="H979" s="11" t="str">
        <f t="shared" si="64"/>
        <v>-</v>
      </c>
      <c r="I979" s="11" t="str">
        <f>IF(ISERROR(VLOOKUP(F979,'[1]Liste bétail'!$A$1:$B$65516,2,FALSE)),"",VLOOKUP(F979,'[1]Liste bétail'!$A$1:$B$65516,2,FALSE))</f>
        <v>CALCUTTA</v>
      </c>
      <c r="K979" s="3" t="str">
        <f>IF(_xlfn.XLOOKUP(D979,'[1]Liste bétail'!A:A,'[1]Liste bétail'!D:D,"")=0,"",_xlfn.XLOOKUP(D979,'[1]Liste bétail'!A:A,'[1]Liste bétail'!D:D,""))</f>
        <v/>
      </c>
      <c r="L979" s="3" t="str">
        <f>IF(_xlfn.XLOOKUP(F979,'[1]Liste bétail'!A:A,'[1]Liste bétail'!D:D,"")=0,"",_xlfn.XLOOKUP(F979,'[1]Liste bétail'!A:A,'[1]Liste bétail'!D:D,""))</f>
        <v/>
      </c>
      <c r="M979" s="3" t="str">
        <f t="shared" si="62"/>
        <v/>
      </c>
      <c r="N979" s="3" t="str">
        <f t="shared" si="61"/>
        <v/>
      </c>
      <c r="O979" s="1"/>
      <c r="P979" s="1" t="str">
        <f t="shared" si="63"/>
        <v>L85_L119</v>
      </c>
    </row>
    <row r="980" spans="1:16" ht="11" customHeight="1" x14ac:dyDescent="0.45">
      <c r="A980" s="10">
        <v>979</v>
      </c>
      <c r="B980" s="28" t="s">
        <v>3</v>
      </c>
      <c r="C980" s="28">
        <v>46201</v>
      </c>
      <c r="D980" s="11">
        <v>107</v>
      </c>
      <c r="E980" s="12" t="s">
        <v>12</v>
      </c>
      <c r="F980" s="11">
        <v>86</v>
      </c>
      <c r="G980" s="11" t="str">
        <f>IF(ISERROR(VLOOKUP(D980,'[1]Liste bétail'!$A$1:$B$65516,2,FALSE)),"",VLOOKUP(D980,'[1]Liste bétail'!$A$1:$B$65516,2,FALSE))</f>
        <v>BAGHERA</v>
      </c>
      <c r="H980" s="11" t="str">
        <f t="shared" si="64"/>
        <v>&gt;</v>
      </c>
      <c r="I980" s="11" t="str">
        <f>IF(ISERROR(VLOOKUP(F980,'[1]Liste bétail'!$A$1:$B$65516,2,FALSE)),"",VLOOKUP(F980,'[1]Liste bétail'!$A$1:$B$65516,2,FALSE))</f>
        <v>CELTIS</v>
      </c>
      <c r="K980" s="3" t="str">
        <f>IF(_xlfn.XLOOKUP(D980,'[1]Liste bétail'!A:A,'[1]Liste bétail'!D:D,"")=0,"",_xlfn.XLOOKUP(D980,'[1]Liste bétail'!A:A,'[1]Liste bétail'!D:D,""))</f>
        <v/>
      </c>
      <c r="L980" s="3" t="str">
        <f>IF(_xlfn.XLOOKUP(F980,'[1]Liste bétail'!A:A,'[1]Liste bétail'!D:D,"")=0,"",_xlfn.XLOOKUP(F980,'[1]Liste bétail'!A:A,'[1]Liste bétail'!D:D,""))</f>
        <v/>
      </c>
      <c r="M980" s="3" t="str">
        <f t="shared" si="62"/>
        <v/>
      </c>
      <c r="N980" s="3" t="str">
        <f t="shared" ref="N980:N1043" si="65">IF(M980&lt;2,"",M980)</f>
        <v/>
      </c>
      <c r="O980" s="1"/>
      <c r="P980" s="1" t="str">
        <f t="shared" si="63"/>
        <v>L86_L107</v>
      </c>
    </row>
    <row r="981" spans="1:16" ht="11" customHeight="1" x14ac:dyDescent="0.45">
      <c r="A981" s="10">
        <v>980</v>
      </c>
      <c r="B981" s="28" t="s">
        <v>3</v>
      </c>
      <c r="C981" s="28">
        <v>46201</v>
      </c>
      <c r="D981" s="11">
        <v>87</v>
      </c>
      <c r="E981" s="12" t="s">
        <v>12</v>
      </c>
      <c r="F981" s="11">
        <v>80</v>
      </c>
      <c r="G981" s="11" t="str">
        <f>IF(ISERROR(VLOOKUP(D981,'[1]Liste bétail'!$A$1:$B$65516,2,FALSE)),"",VLOOKUP(D981,'[1]Liste bétail'!$A$1:$B$65516,2,FALSE))</f>
        <v>COMBAT</v>
      </c>
      <c r="H981" s="11" t="str">
        <f t="shared" si="64"/>
        <v>&gt;</v>
      </c>
      <c r="I981" s="11" t="str">
        <f>IF(ISERROR(VLOOKUP(F981,'[1]Liste bétail'!$A$1:$B$65516,2,FALSE)),"",VLOOKUP(F981,'[1]Liste bétail'!$A$1:$B$65516,2,FALSE))</f>
        <v>VALENCE</v>
      </c>
      <c r="K981" s="3" t="str">
        <f>IF(_xlfn.XLOOKUP(D981,'[1]Liste bétail'!A:A,'[1]Liste bétail'!D:D,"")=0,"",_xlfn.XLOOKUP(D981,'[1]Liste bétail'!A:A,'[1]Liste bétail'!D:D,""))</f>
        <v/>
      </c>
      <c r="L981" s="3" t="str">
        <f>IF(_xlfn.XLOOKUP(F981,'[1]Liste bétail'!A:A,'[1]Liste bétail'!D:D,"")=0,"",_xlfn.XLOOKUP(F981,'[1]Liste bétail'!A:A,'[1]Liste bétail'!D:D,""))</f>
        <v>2V</v>
      </c>
      <c r="M981" s="3">
        <f t="shared" ref="M981:M1044" si="66">IF(K981=L981,L981,1)</f>
        <v>1</v>
      </c>
      <c r="N981" s="3" t="str">
        <f t="shared" si="65"/>
        <v/>
      </c>
      <c r="O981" s="1"/>
      <c r="P981" s="1" t="str">
        <f t="shared" si="63"/>
        <v>L80_L87</v>
      </c>
    </row>
    <row r="982" spans="1:16" ht="11" customHeight="1" x14ac:dyDescent="0.45">
      <c r="A982" s="10">
        <v>981</v>
      </c>
      <c r="B982" s="28" t="s">
        <v>3</v>
      </c>
      <c r="C982" s="28">
        <v>46201</v>
      </c>
      <c r="D982" s="11">
        <v>12</v>
      </c>
      <c r="E982" s="12" t="s">
        <v>12</v>
      </c>
      <c r="F982" s="11">
        <v>26</v>
      </c>
      <c r="G982" s="11" t="str">
        <f>IF(ISERROR(VLOOKUP(D982,'[1]Liste bétail'!$A$1:$B$65516,2,FALSE)),"",VLOOKUP(D982,'[1]Liste bétail'!$A$1:$B$65516,2,FALSE))</f>
        <v>KORONA</v>
      </c>
      <c r="H982" s="11" t="str">
        <f t="shared" si="64"/>
        <v>&gt;</v>
      </c>
      <c r="I982" s="11" t="str">
        <f>IF(ISERROR(VLOOKUP(F982,'[1]Liste bétail'!$A$1:$B$65516,2,FALSE)),"",VLOOKUP(F982,'[1]Liste bétail'!$A$1:$B$65516,2,FALSE))</f>
        <v>BENZÉBÉ</v>
      </c>
      <c r="K982" s="3" t="str">
        <f>IF(_xlfn.XLOOKUP(D982,'[1]Liste bétail'!A:A,'[1]Liste bétail'!D:D,"")=0,"",_xlfn.XLOOKUP(D982,'[1]Liste bétail'!A:A,'[1]Liste bétail'!D:D,""))</f>
        <v/>
      </c>
      <c r="L982" s="3" t="str">
        <f>IF(_xlfn.XLOOKUP(F982,'[1]Liste bétail'!A:A,'[1]Liste bétail'!D:D,"")=0,"",_xlfn.XLOOKUP(F982,'[1]Liste bétail'!A:A,'[1]Liste bétail'!D:D,""))</f>
        <v/>
      </c>
      <c r="M982" s="3" t="str">
        <f t="shared" si="66"/>
        <v/>
      </c>
      <c r="N982" s="3" t="str">
        <f t="shared" si="65"/>
        <v/>
      </c>
      <c r="O982" s="1"/>
      <c r="P982" s="1" t="str">
        <f t="shared" si="63"/>
        <v>L12_L26</v>
      </c>
    </row>
    <row r="983" spans="1:16" ht="11" customHeight="1" x14ac:dyDescent="0.45">
      <c r="A983" s="10">
        <v>982</v>
      </c>
      <c r="B983" s="28" t="s">
        <v>3</v>
      </c>
      <c r="C983" s="28">
        <v>46201</v>
      </c>
      <c r="D983" s="11">
        <v>112</v>
      </c>
      <c r="E983" s="12" t="s">
        <v>12</v>
      </c>
      <c r="F983" s="11">
        <v>84</v>
      </c>
      <c r="G983" s="11" t="str">
        <f>IF(ISERROR(VLOOKUP(D983,'[1]Liste bétail'!$A$1:$B$65516,2,FALSE)),"",VLOOKUP(D983,'[1]Liste bétail'!$A$1:$B$65516,2,FALSE))</f>
        <v>VALENCIA</v>
      </c>
      <c r="H983" s="11" t="str">
        <f t="shared" si="64"/>
        <v>&gt;</v>
      </c>
      <c r="I983" s="11" t="str">
        <f>IF(ISERROR(VLOOKUP(F983,'[1]Liste bétail'!$A$1:$B$65516,2,FALSE)),"",VLOOKUP(F983,'[1]Liste bétail'!$A$1:$B$65516,2,FALSE))</f>
        <v>MIRAGE</v>
      </c>
      <c r="K983" s="3" t="str">
        <f>IF(_xlfn.XLOOKUP(D983,'[1]Liste bétail'!A:A,'[1]Liste bétail'!D:D,"")=0,"",_xlfn.XLOOKUP(D983,'[1]Liste bétail'!A:A,'[1]Liste bétail'!D:D,""))</f>
        <v>IV</v>
      </c>
      <c r="L983" s="3" t="str">
        <f>IF(_xlfn.XLOOKUP(F983,'[1]Liste bétail'!A:A,'[1]Liste bétail'!D:D,"")=0,"",_xlfn.XLOOKUP(F983,'[1]Liste bétail'!A:A,'[1]Liste bétail'!D:D,""))</f>
        <v/>
      </c>
      <c r="M983" s="3">
        <f t="shared" si="66"/>
        <v>1</v>
      </c>
      <c r="N983" s="3" t="str">
        <f t="shared" si="65"/>
        <v/>
      </c>
      <c r="O983" s="1"/>
      <c r="P983" s="1" t="str">
        <f t="shared" si="63"/>
        <v>L84_L112</v>
      </c>
    </row>
    <row r="984" spans="1:16" ht="11" customHeight="1" x14ac:dyDescent="0.45">
      <c r="A984" s="10">
        <v>983</v>
      </c>
      <c r="B984" s="28" t="s">
        <v>3</v>
      </c>
      <c r="C984" s="28">
        <v>46201</v>
      </c>
      <c r="D984" s="11">
        <v>107</v>
      </c>
      <c r="E984" s="12" t="s">
        <v>12</v>
      </c>
      <c r="F984" s="11">
        <v>87</v>
      </c>
      <c r="G984" s="11" t="str">
        <f>IF(ISERROR(VLOOKUP(D984,'[1]Liste bétail'!$A$1:$B$65516,2,FALSE)),"",VLOOKUP(D984,'[1]Liste bétail'!$A$1:$B$65516,2,FALSE))</f>
        <v>BAGHERA</v>
      </c>
      <c r="H984" s="11" t="str">
        <f t="shared" si="64"/>
        <v>&gt;</v>
      </c>
      <c r="I984" s="11" t="str">
        <f>IF(ISERROR(VLOOKUP(F984,'[1]Liste bétail'!$A$1:$B$65516,2,FALSE)),"",VLOOKUP(F984,'[1]Liste bétail'!$A$1:$B$65516,2,FALSE))</f>
        <v>COMBAT</v>
      </c>
      <c r="K984" s="3" t="str">
        <f>IF(_xlfn.XLOOKUP(D984,'[1]Liste bétail'!A:A,'[1]Liste bétail'!D:D,"")=0,"",_xlfn.XLOOKUP(D984,'[1]Liste bétail'!A:A,'[1]Liste bétail'!D:D,""))</f>
        <v/>
      </c>
      <c r="L984" s="3" t="str">
        <f>IF(_xlfn.XLOOKUP(F984,'[1]Liste bétail'!A:A,'[1]Liste bétail'!D:D,"")=0,"",_xlfn.XLOOKUP(F984,'[1]Liste bétail'!A:A,'[1]Liste bétail'!D:D,""))</f>
        <v/>
      </c>
      <c r="M984" s="3" t="str">
        <f t="shared" si="66"/>
        <v/>
      </c>
      <c r="N984" s="3" t="str">
        <f t="shared" si="65"/>
        <v/>
      </c>
      <c r="O984" s="1"/>
      <c r="P984" s="1" t="str">
        <f t="shared" si="63"/>
        <v>L87_L107</v>
      </c>
    </row>
    <row r="985" spans="1:16" ht="11" customHeight="1" x14ac:dyDescent="0.45">
      <c r="A985" s="10">
        <v>984</v>
      </c>
      <c r="B985" s="15" t="s">
        <v>2</v>
      </c>
      <c r="C985" s="15">
        <v>46202</v>
      </c>
      <c r="D985" s="11">
        <v>59</v>
      </c>
      <c r="E985" s="12" t="s">
        <v>9</v>
      </c>
      <c r="F985" s="11">
        <v>91</v>
      </c>
      <c r="G985" s="11" t="str">
        <f>IF(ISERROR(VLOOKUP(D985,'[1]Liste bétail'!$A$1:$B$65516,2,FALSE)),"",VLOOKUP(D985,'[1]Liste bétail'!$A$1:$B$65516,2,FALSE))</f>
        <v>AYO</v>
      </c>
      <c r="H985" s="11" t="str">
        <f t="shared" si="64"/>
        <v>-</v>
      </c>
      <c r="I985" s="11" t="str">
        <f>IF(ISERROR(VLOOKUP(F985,'[1]Liste bétail'!$A$1:$B$65516,2,FALSE)),"",VLOOKUP(F985,'[1]Liste bétail'!$A$1:$B$65516,2,FALSE))</f>
        <v>COPAINE</v>
      </c>
      <c r="K985" s="3" t="str">
        <f>IF(_xlfn.XLOOKUP(D985,'[1]Liste bétail'!A:A,'[1]Liste bétail'!D:D,"")=0,"",_xlfn.XLOOKUP(D985,'[1]Liste bétail'!A:A,'[1]Liste bétail'!D:D,""))</f>
        <v/>
      </c>
      <c r="L985" s="3" t="str">
        <f>IF(_xlfn.XLOOKUP(F985,'[1]Liste bétail'!A:A,'[1]Liste bétail'!D:D,"")=0,"",_xlfn.XLOOKUP(F985,'[1]Liste bétail'!A:A,'[1]Liste bétail'!D:D,""))</f>
        <v>2V</v>
      </c>
      <c r="M985" s="3">
        <f t="shared" si="66"/>
        <v>1</v>
      </c>
      <c r="N985" s="3" t="str">
        <f t="shared" si="65"/>
        <v/>
      </c>
      <c r="O985" s="1"/>
      <c r="P985" s="1" t="str">
        <f t="shared" si="63"/>
        <v>L59_L91</v>
      </c>
    </row>
    <row r="986" spans="1:16" ht="11" customHeight="1" x14ac:dyDescent="0.45">
      <c r="A986" s="10">
        <v>985</v>
      </c>
      <c r="B986" s="15" t="s">
        <v>2</v>
      </c>
      <c r="C986" s="15">
        <v>46202</v>
      </c>
      <c r="D986" s="11">
        <v>10</v>
      </c>
      <c r="E986" s="12" t="s">
        <v>9</v>
      </c>
      <c r="F986" s="11">
        <v>66</v>
      </c>
      <c r="G986" s="11" t="str">
        <f>IF(ISERROR(VLOOKUP(D986,'[1]Liste bétail'!$A$1:$B$65516,2,FALSE)),"",VLOOKUP(D986,'[1]Liste bétail'!$A$1:$B$65516,2,FALSE))</f>
        <v>LIO</v>
      </c>
      <c r="H986" s="11" t="str">
        <f t="shared" si="64"/>
        <v>-</v>
      </c>
      <c r="I986" s="11" t="str">
        <f>IF(ISERROR(VLOOKUP(F986,'[1]Liste bétail'!$A$1:$B$65516,2,FALSE)),"",VLOOKUP(F986,'[1]Liste bétail'!$A$1:$B$65516,2,FALSE))</f>
        <v>PARIA</v>
      </c>
      <c r="K986" s="3" t="str">
        <f>IF(_xlfn.XLOOKUP(D986,'[1]Liste bétail'!A:A,'[1]Liste bétail'!D:D,"")=0,"",_xlfn.XLOOKUP(D986,'[1]Liste bétail'!A:A,'[1]Liste bétail'!D:D,""))</f>
        <v/>
      </c>
      <c r="L986" s="3" t="str">
        <f>IF(_xlfn.XLOOKUP(F986,'[1]Liste bétail'!A:A,'[1]Liste bétail'!D:D,"")=0,"",_xlfn.XLOOKUP(F986,'[1]Liste bétail'!A:A,'[1]Liste bétail'!D:D,""))</f>
        <v>2V</v>
      </c>
      <c r="M986" s="3">
        <f t="shared" si="66"/>
        <v>1</v>
      </c>
      <c r="N986" s="3" t="str">
        <f t="shared" si="65"/>
        <v/>
      </c>
      <c r="O986" s="1"/>
      <c r="P986" s="1" t="str">
        <f t="shared" si="63"/>
        <v>L10_L66</v>
      </c>
    </row>
    <row r="987" spans="1:16" ht="11" customHeight="1" x14ac:dyDescent="0.45">
      <c r="A987" s="10">
        <v>986</v>
      </c>
      <c r="B987" s="15" t="s">
        <v>2</v>
      </c>
      <c r="C987" s="15">
        <v>46202</v>
      </c>
      <c r="D987" s="11">
        <v>63</v>
      </c>
      <c r="E987" s="12" t="s">
        <v>9</v>
      </c>
      <c r="F987" s="11">
        <v>131</v>
      </c>
      <c r="G987" s="11" t="str">
        <f>IF(ISERROR(VLOOKUP(D987,'[1]Liste bétail'!$A$1:$B$65516,2,FALSE)),"",VLOOKUP(D987,'[1]Liste bétail'!$A$1:$B$65516,2,FALSE))</f>
        <v>FAROUK</v>
      </c>
      <c r="H987" s="11" t="str">
        <f t="shared" si="64"/>
        <v>-</v>
      </c>
      <c r="I987" s="11" t="str">
        <f>IF(ISERROR(VLOOKUP(F987,'[1]Liste bétail'!$A$1:$B$65516,2,FALSE)),"",VLOOKUP(F987,'[1]Liste bétail'!$A$1:$B$65516,2,FALSE))</f>
        <v>ANTARES</v>
      </c>
      <c r="K987" s="3" t="str">
        <f>IF(_xlfn.XLOOKUP(D987,'[1]Liste bétail'!A:A,'[1]Liste bétail'!D:D,"")=0,"",_xlfn.XLOOKUP(D987,'[1]Liste bétail'!A:A,'[1]Liste bétail'!D:D,""))</f>
        <v>2V</v>
      </c>
      <c r="L987" s="3" t="str">
        <f>IF(_xlfn.XLOOKUP(F987,'[1]Liste bétail'!A:A,'[1]Liste bétail'!D:D,"")=0,"",_xlfn.XLOOKUP(F987,'[1]Liste bétail'!A:A,'[1]Liste bétail'!D:D,""))</f>
        <v>IV</v>
      </c>
      <c r="M987" s="3">
        <f t="shared" si="66"/>
        <v>1</v>
      </c>
      <c r="N987" s="3" t="str">
        <f t="shared" si="65"/>
        <v/>
      </c>
      <c r="O987" s="1"/>
      <c r="P987" s="1" t="str">
        <f t="shared" si="63"/>
        <v>L63_L131</v>
      </c>
    </row>
    <row r="988" spans="1:16" ht="11" customHeight="1" x14ac:dyDescent="0.45">
      <c r="A988" s="10">
        <v>987</v>
      </c>
      <c r="B988" s="15" t="s">
        <v>2</v>
      </c>
      <c r="C988" s="15">
        <v>46202</v>
      </c>
      <c r="D988" s="11">
        <v>73</v>
      </c>
      <c r="E988" s="12" t="s">
        <v>9</v>
      </c>
      <c r="F988" s="11">
        <v>111</v>
      </c>
      <c r="G988" s="11" t="str">
        <f>IF(ISERROR(VLOOKUP(D988,'[1]Liste bétail'!$A$1:$B$65516,2,FALSE)),"",VLOOKUP(D988,'[1]Liste bétail'!$A$1:$B$65516,2,FALSE))</f>
        <v>DORA</v>
      </c>
      <c r="H988" s="11" t="str">
        <f t="shared" si="64"/>
        <v>-</v>
      </c>
      <c r="I988" s="11" t="str">
        <f>IF(ISERROR(VLOOKUP(F988,'[1]Liste bétail'!$A$1:$B$65516,2,FALSE)),"",VLOOKUP(F988,'[1]Liste bétail'!$A$1:$B$65516,2,FALSE))</f>
        <v>TEXAS</v>
      </c>
      <c r="K988" s="3" t="str">
        <f>IF(_xlfn.XLOOKUP(D988,'[1]Liste bétail'!A:A,'[1]Liste bétail'!D:D,"")=0,"",_xlfn.XLOOKUP(D988,'[1]Liste bétail'!A:A,'[1]Liste bétail'!D:D,""))</f>
        <v>V</v>
      </c>
      <c r="L988" s="3" t="str">
        <f>IF(_xlfn.XLOOKUP(F988,'[1]Liste bétail'!A:A,'[1]Liste bétail'!D:D,"")=0,"",_xlfn.XLOOKUP(F988,'[1]Liste bétail'!A:A,'[1]Liste bétail'!D:D,""))</f>
        <v>IV</v>
      </c>
      <c r="M988" s="3">
        <f t="shared" si="66"/>
        <v>1</v>
      </c>
      <c r="N988" s="3" t="str">
        <f t="shared" si="65"/>
        <v/>
      </c>
      <c r="O988" s="1"/>
      <c r="P988" s="1" t="str">
        <f t="shared" si="63"/>
        <v>L73_L111</v>
      </c>
    </row>
    <row r="989" spans="1:16" ht="11" customHeight="1" x14ac:dyDescent="0.45">
      <c r="A989" s="10">
        <v>988</v>
      </c>
      <c r="B989" s="15" t="s">
        <v>2</v>
      </c>
      <c r="C989" s="15">
        <v>46202</v>
      </c>
      <c r="D989" s="11">
        <v>15</v>
      </c>
      <c r="E989" s="12" t="s">
        <v>9</v>
      </c>
      <c r="F989" s="11">
        <v>98</v>
      </c>
      <c r="G989" s="11" t="str">
        <f>IF(ISERROR(VLOOKUP(D989,'[1]Liste bétail'!$A$1:$B$65516,2,FALSE)),"",VLOOKUP(D989,'[1]Liste bétail'!$A$1:$B$65516,2,FALSE))</f>
        <v>ZARA</v>
      </c>
      <c r="H989" s="11" t="str">
        <f t="shared" si="64"/>
        <v>-</v>
      </c>
      <c r="I989" s="11" t="str">
        <f>IF(ISERROR(VLOOKUP(F989,'[1]Liste bétail'!$A$1:$B$65516,2,FALSE)),"",VLOOKUP(F989,'[1]Liste bétail'!$A$1:$B$65516,2,FALSE))</f>
        <v>PEPITA</v>
      </c>
      <c r="K989" s="3" t="str">
        <f>IF(_xlfn.XLOOKUP(D989,'[1]Liste bétail'!A:A,'[1]Liste bétail'!D:D,"")=0,"",_xlfn.XLOOKUP(D989,'[1]Liste bétail'!A:A,'[1]Liste bétail'!D:D,""))</f>
        <v>IV</v>
      </c>
      <c r="L989" s="3" t="str">
        <f>IF(_xlfn.XLOOKUP(F989,'[1]Liste bétail'!A:A,'[1]Liste bétail'!D:D,"")=0,"",_xlfn.XLOOKUP(F989,'[1]Liste bétail'!A:A,'[1]Liste bétail'!D:D,""))</f>
        <v>V</v>
      </c>
      <c r="M989" s="3">
        <f t="shared" si="66"/>
        <v>1</v>
      </c>
      <c r="N989" s="3" t="str">
        <f t="shared" si="65"/>
        <v/>
      </c>
      <c r="O989" s="1"/>
      <c r="P989" s="1" t="str">
        <f t="shared" si="63"/>
        <v>L15_L98</v>
      </c>
    </row>
    <row r="990" spans="1:16" ht="11" customHeight="1" x14ac:dyDescent="0.45">
      <c r="A990" s="10">
        <v>989</v>
      </c>
      <c r="B990" s="15" t="s">
        <v>2</v>
      </c>
      <c r="C990" s="15">
        <v>46202</v>
      </c>
      <c r="D990" s="11">
        <v>51</v>
      </c>
      <c r="E990" s="12" t="s">
        <v>12</v>
      </c>
      <c r="F990" s="11">
        <v>5</v>
      </c>
      <c r="G990" s="11" t="str">
        <f>IF(ISERROR(VLOOKUP(D990,'[1]Liste bétail'!$A$1:$B$65516,2,FALSE)),"",VLOOKUP(D990,'[1]Liste bétail'!$A$1:$B$65516,2,FALSE))</f>
        <v>LANA</v>
      </c>
      <c r="H990" s="11" t="str">
        <f t="shared" si="64"/>
        <v>&gt;</v>
      </c>
      <c r="I990" s="11" t="str">
        <f>IF(ISERROR(VLOOKUP(F990,'[1]Liste bétail'!$A$1:$B$65516,2,FALSE)),"",VLOOKUP(F990,'[1]Liste bétail'!$A$1:$B$65516,2,FALSE))</f>
        <v>BARQUETTE</v>
      </c>
      <c r="K990" s="3" t="str">
        <f>IF(_xlfn.XLOOKUP(D990,'[1]Liste bétail'!A:A,'[1]Liste bétail'!D:D,"")=0,"",_xlfn.XLOOKUP(D990,'[1]Liste bétail'!A:A,'[1]Liste bétail'!D:D,""))</f>
        <v>2V</v>
      </c>
      <c r="L990" s="3" t="str">
        <f>IF(_xlfn.XLOOKUP(F990,'[1]Liste bétail'!A:A,'[1]Liste bétail'!D:D,"")=0,"",_xlfn.XLOOKUP(F990,'[1]Liste bétail'!A:A,'[1]Liste bétail'!D:D,""))</f>
        <v>IV</v>
      </c>
      <c r="M990" s="3">
        <f t="shared" si="66"/>
        <v>1</v>
      </c>
      <c r="N990" s="3" t="str">
        <f t="shared" si="65"/>
        <v/>
      </c>
      <c r="O990" s="1"/>
      <c r="P990" s="1" t="str">
        <f t="shared" si="63"/>
        <v>L5_L51</v>
      </c>
    </row>
    <row r="991" spans="1:16" ht="11" customHeight="1" x14ac:dyDescent="0.45">
      <c r="A991" s="10">
        <v>990</v>
      </c>
      <c r="B991" s="15" t="s">
        <v>2</v>
      </c>
      <c r="C991" s="15">
        <v>46202</v>
      </c>
      <c r="D991" s="11">
        <v>96</v>
      </c>
      <c r="E991" s="12" t="s">
        <v>9</v>
      </c>
      <c r="F991" s="11">
        <v>35</v>
      </c>
      <c r="G991" s="11" t="str">
        <f>IF(ISERROR(VLOOKUP(D991,'[1]Liste bétail'!$A$1:$B$65516,2,FALSE)),"",VLOOKUP(D991,'[1]Liste bétail'!$A$1:$B$65516,2,FALSE))</f>
        <v>PALOMINA</v>
      </c>
      <c r="H991" s="11" t="str">
        <f t="shared" si="64"/>
        <v>-</v>
      </c>
      <c r="I991" s="11" t="str">
        <f>IF(ISERROR(VLOOKUP(F991,'[1]Liste bétail'!$A$1:$B$65516,2,FALSE)),"",VLOOKUP(F991,'[1]Liste bétail'!$A$1:$B$65516,2,FALSE))</f>
        <v>CHARLINE</v>
      </c>
      <c r="K991" s="3" t="str">
        <f>IF(_xlfn.XLOOKUP(D991,'[1]Liste bétail'!A:A,'[1]Liste bétail'!D:D,"")=0,"",_xlfn.XLOOKUP(D991,'[1]Liste bétail'!A:A,'[1]Liste bétail'!D:D,""))</f>
        <v/>
      </c>
      <c r="L991" s="3" t="str">
        <f>IF(_xlfn.XLOOKUP(F991,'[1]Liste bétail'!A:A,'[1]Liste bétail'!D:D,"")=0,"",_xlfn.XLOOKUP(F991,'[1]Liste bétail'!A:A,'[1]Liste bétail'!D:D,""))</f>
        <v>V</v>
      </c>
      <c r="M991" s="3">
        <f t="shared" si="66"/>
        <v>1</v>
      </c>
      <c r="N991" s="3" t="str">
        <f t="shared" si="65"/>
        <v/>
      </c>
      <c r="O991" s="1"/>
      <c r="P991" s="1" t="str">
        <f t="shared" si="63"/>
        <v>L35_L96</v>
      </c>
    </row>
    <row r="992" spans="1:16" ht="11" customHeight="1" x14ac:dyDescent="0.45">
      <c r="A992" s="10">
        <v>991</v>
      </c>
      <c r="B992" s="15" t="s">
        <v>2</v>
      </c>
      <c r="C992" s="15">
        <v>46202</v>
      </c>
      <c r="D992" s="11">
        <v>86</v>
      </c>
      <c r="E992" s="12" t="s">
        <v>12</v>
      </c>
      <c r="F992" s="11">
        <v>119</v>
      </c>
      <c r="G992" s="11" t="str">
        <f>IF(ISERROR(VLOOKUP(D992,'[1]Liste bétail'!$A$1:$B$65516,2,FALSE)),"",VLOOKUP(D992,'[1]Liste bétail'!$A$1:$B$65516,2,FALSE))</f>
        <v>CELTIS</v>
      </c>
      <c r="H992" s="11" t="str">
        <f t="shared" si="64"/>
        <v>&gt;</v>
      </c>
      <c r="I992" s="11" t="str">
        <f>IF(ISERROR(VLOOKUP(F992,'[1]Liste bétail'!$A$1:$B$65516,2,FALSE)),"",VLOOKUP(F992,'[1]Liste bétail'!$A$1:$B$65516,2,FALSE))</f>
        <v>CALCUTTA</v>
      </c>
      <c r="K992" s="3" t="str">
        <f>IF(_xlfn.XLOOKUP(D992,'[1]Liste bétail'!A:A,'[1]Liste bétail'!D:D,"")=0,"",_xlfn.XLOOKUP(D992,'[1]Liste bétail'!A:A,'[1]Liste bétail'!D:D,""))</f>
        <v/>
      </c>
      <c r="L992" s="3" t="str">
        <f>IF(_xlfn.XLOOKUP(F992,'[1]Liste bétail'!A:A,'[1]Liste bétail'!D:D,"")=0,"",_xlfn.XLOOKUP(F992,'[1]Liste bétail'!A:A,'[1]Liste bétail'!D:D,""))</f>
        <v/>
      </c>
      <c r="M992" s="3" t="str">
        <f t="shared" si="66"/>
        <v/>
      </c>
      <c r="N992" s="3" t="str">
        <f t="shared" si="65"/>
        <v/>
      </c>
      <c r="O992" s="1"/>
      <c r="P992" s="1" t="str">
        <f t="shared" si="63"/>
        <v>L86_L119</v>
      </c>
    </row>
    <row r="993" spans="1:16" ht="11" customHeight="1" x14ac:dyDescent="0.45">
      <c r="A993" s="10">
        <v>992</v>
      </c>
      <c r="B993" s="15" t="s">
        <v>2</v>
      </c>
      <c r="C993" s="15">
        <v>46202</v>
      </c>
      <c r="D993" s="11">
        <v>97</v>
      </c>
      <c r="E993" s="12" t="s">
        <v>9</v>
      </c>
      <c r="F993" s="11">
        <v>28</v>
      </c>
      <c r="G993" s="11" t="str">
        <f>IF(ISERROR(VLOOKUP(D993,'[1]Liste bétail'!$A$1:$B$65516,2,FALSE)),"",VLOOKUP(D993,'[1]Liste bétail'!$A$1:$B$65516,2,FALSE))</f>
        <v>FRAGOLA</v>
      </c>
      <c r="H993" s="11" t="str">
        <f t="shared" si="64"/>
        <v>-</v>
      </c>
      <c r="I993" s="11" t="str">
        <f>IF(ISERROR(VLOOKUP(F993,'[1]Liste bétail'!$A$1:$B$65516,2,FALSE)),"",VLOOKUP(F993,'[1]Liste bétail'!$A$1:$B$65516,2,FALSE))</f>
        <v>CHANEL</v>
      </c>
      <c r="K993" s="3" t="str">
        <f>IF(_xlfn.XLOOKUP(D993,'[1]Liste bétail'!A:A,'[1]Liste bétail'!D:D,"")=0,"",_xlfn.XLOOKUP(D993,'[1]Liste bétail'!A:A,'[1]Liste bétail'!D:D,""))</f>
        <v/>
      </c>
      <c r="L993" s="3" t="str">
        <f>IF(_xlfn.XLOOKUP(F993,'[1]Liste bétail'!A:A,'[1]Liste bétail'!D:D,"")=0,"",_xlfn.XLOOKUP(F993,'[1]Liste bétail'!A:A,'[1]Liste bétail'!D:D,""))</f>
        <v/>
      </c>
      <c r="M993" s="3" t="str">
        <f t="shared" si="66"/>
        <v/>
      </c>
      <c r="N993" s="3" t="str">
        <f t="shared" si="65"/>
        <v/>
      </c>
      <c r="O993" s="1"/>
      <c r="P993" s="1" t="str">
        <f t="shared" si="63"/>
        <v>L28_L97</v>
      </c>
    </row>
    <row r="994" spans="1:16" ht="11" customHeight="1" x14ac:dyDescent="0.45">
      <c r="A994" s="10">
        <v>993</v>
      </c>
      <c r="B994" s="15" t="s">
        <v>2</v>
      </c>
      <c r="C994" s="15">
        <v>46202</v>
      </c>
      <c r="D994" s="11">
        <v>48</v>
      </c>
      <c r="E994" s="12" t="s">
        <v>9</v>
      </c>
      <c r="F994" s="11">
        <v>70</v>
      </c>
      <c r="G994" s="11" t="str">
        <f>IF(ISERROR(VLOOKUP(D994,'[1]Liste bétail'!$A$1:$B$65516,2,FALSE)),"",VLOOKUP(D994,'[1]Liste bétail'!$A$1:$B$65516,2,FALSE))</f>
        <v>ARPETTE</v>
      </c>
      <c r="H994" s="11" t="str">
        <f t="shared" si="64"/>
        <v>-</v>
      </c>
      <c r="I994" s="11" t="str">
        <f>IF(ISERROR(VLOOKUP(F994,'[1]Liste bétail'!$A$1:$B$65516,2,FALSE)),"",VLOOKUP(F994,'[1]Liste bétail'!$A$1:$B$65516,2,FALSE))</f>
        <v>DAESY</v>
      </c>
      <c r="K994" s="3" t="str">
        <f>IF(_xlfn.XLOOKUP(D994,'[1]Liste bétail'!A:A,'[1]Liste bétail'!D:D,"")=0,"",_xlfn.XLOOKUP(D994,'[1]Liste bétail'!A:A,'[1]Liste bétail'!D:D,""))</f>
        <v/>
      </c>
      <c r="L994" s="3" t="str">
        <f>IF(_xlfn.XLOOKUP(F994,'[1]Liste bétail'!A:A,'[1]Liste bétail'!D:D,"")=0,"",_xlfn.XLOOKUP(F994,'[1]Liste bétail'!A:A,'[1]Liste bétail'!D:D,""))</f>
        <v/>
      </c>
      <c r="M994" s="3" t="str">
        <f t="shared" si="66"/>
        <v/>
      </c>
      <c r="N994" s="3" t="str">
        <f t="shared" si="65"/>
        <v/>
      </c>
      <c r="O994" s="1"/>
      <c r="P994" s="1" t="str">
        <f t="shared" si="63"/>
        <v>L48_L70</v>
      </c>
    </row>
    <row r="995" spans="1:16" ht="11" customHeight="1" x14ac:dyDescent="0.45">
      <c r="A995" s="10">
        <v>994</v>
      </c>
      <c r="B995" s="15" t="s">
        <v>2</v>
      </c>
      <c r="C995" s="15">
        <v>46202</v>
      </c>
      <c r="D995" s="11">
        <v>9</v>
      </c>
      <c r="E995" s="12" t="s">
        <v>9</v>
      </c>
      <c r="F995" s="11">
        <v>95</v>
      </c>
      <c r="G995" s="11" t="str">
        <f>IF(ISERROR(VLOOKUP(D995,'[1]Liste bétail'!$A$1:$B$65516,2,FALSE)),"",VLOOKUP(D995,'[1]Liste bétail'!$A$1:$B$65516,2,FALSE))</f>
        <v>TYRANNIE</v>
      </c>
      <c r="H995" s="11" t="str">
        <f t="shared" si="64"/>
        <v>-</v>
      </c>
      <c r="I995" s="11" t="str">
        <f>IF(ISERROR(VLOOKUP(F995,'[1]Liste bétail'!$A$1:$B$65516,2,FALSE)),"",VLOOKUP(F995,'[1]Liste bétail'!$A$1:$B$65516,2,FALSE))</f>
        <v>CAPRICE</v>
      </c>
      <c r="K995" s="3" t="str">
        <f>IF(_xlfn.XLOOKUP(D995,'[1]Liste bétail'!A:A,'[1]Liste bétail'!D:D,"")=0,"",_xlfn.XLOOKUP(D995,'[1]Liste bétail'!A:A,'[1]Liste bétail'!D:D,""))</f>
        <v/>
      </c>
      <c r="L995" s="3" t="str">
        <f>IF(_xlfn.XLOOKUP(F995,'[1]Liste bétail'!A:A,'[1]Liste bétail'!D:D,"")=0,"",_xlfn.XLOOKUP(F995,'[1]Liste bétail'!A:A,'[1]Liste bétail'!D:D,""))</f>
        <v>2V</v>
      </c>
      <c r="M995" s="3">
        <f t="shared" si="66"/>
        <v>1</v>
      </c>
      <c r="N995" s="3" t="str">
        <f t="shared" si="65"/>
        <v/>
      </c>
      <c r="O995" s="1"/>
      <c r="P995" s="1" t="str">
        <f t="shared" si="63"/>
        <v>L9_L95</v>
      </c>
    </row>
    <row r="996" spans="1:16" ht="11" customHeight="1" x14ac:dyDescent="0.45">
      <c r="A996" s="10">
        <v>995</v>
      </c>
      <c r="B996" s="15" t="s">
        <v>2</v>
      </c>
      <c r="C996" s="15">
        <v>46202</v>
      </c>
      <c r="D996" s="11">
        <v>56</v>
      </c>
      <c r="E996" s="12" t="s">
        <v>9</v>
      </c>
      <c r="F996" s="11">
        <v>14</v>
      </c>
      <c r="G996" s="11" t="str">
        <f>IF(ISERROR(VLOOKUP(D996,'[1]Liste bétail'!$A$1:$B$65516,2,FALSE)),"",VLOOKUP(D996,'[1]Liste bétail'!$A$1:$B$65516,2,FALSE))</f>
        <v>ALOUETTE</v>
      </c>
      <c r="H996" s="11" t="str">
        <f t="shared" si="64"/>
        <v>-</v>
      </c>
      <c r="I996" s="11" t="str">
        <f>IF(ISERROR(VLOOKUP(F996,'[1]Liste bétail'!$A$1:$B$65516,2,FALSE)),"",VLOOKUP(F996,'[1]Liste bétail'!$A$1:$B$65516,2,FALSE))</f>
        <v>NUBIE</v>
      </c>
      <c r="K996" s="3" t="str">
        <f>IF(_xlfn.XLOOKUP(D996,'[1]Liste bétail'!A:A,'[1]Liste bétail'!D:D,"")=0,"",_xlfn.XLOOKUP(D996,'[1]Liste bétail'!A:A,'[1]Liste bétail'!D:D,""))</f>
        <v>2V</v>
      </c>
      <c r="L996" s="3" t="str">
        <f>IF(_xlfn.XLOOKUP(F996,'[1]Liste bétail'!A:A,'[1]Liste bétail'!D:D,"")=0,"",_xlfn.XLOOKUP(F996,'[1]Liste bétail'!A:A,'[1]Liste bétail'!D:D,""))</f>
        <v/>
      </c>
      <c r="M996" s="3">
        <f t="shared" si="66"/>
        <v>1</v>
      </c>
      <c r="N996" s="3" t="str">
        <f t="shared" si="65"/>
        <v/>
      </c>
      <c r="O996" s="1"/>
      <c r="P996" s="1" t="str">
        <f t="shared" si="63"/>
        <v>L14_L56</v>
      </c>
    </row>
    <row r="997" spans="1:16" ht="11" customHeight="1" x14ac:dyDescent="0.45">
      <c r="A997" s="10">
        <v>996</v>
      </c>
      <c r="B997" s="15" t="s">
        <v>2</v>
      </c>
      <c r="C997" s="15">
        <v>46202</v>
      </c>
      <c r="D997" s="11">
        <v>33</v>
      </c>
      <c r="E997" s="12" t="s">
        <v>9</v>
      </c>
      <c r="F997" s="11">
        <v>126</v>
      </c>
      <c r="G997" s="11" t="str">
        <f>IF(ISERROR(VLOOKUP(D997,'[1]Liste bétail'!$A$1:$B$65516,2,FALSE)),"",VLOOKUP(D997,'[1]Liste bétail'!$A$1:$B$65516,2,FALSE))</f>
        <v>CHANTILLY</v>
      </c>
      <c r="H997" s="11" t="str">
        <f t="shared" si="64"/>
        <v>-</v>
      </c>
      <c r="I997" s="11" t="str">
        <f>IF(ISERROR(VLOOKUP(F997,'[1]Liste bétail'!$A$1:$B$65516,2,FALSE)),"",VLOOKUP(F997,'[1]Liste bétail'!$A$1:$B$65516,2,FALSE))</f>
        <v>BANDIT</v>
      </c>
      <c r="K997" s="3" t="str">
        <f>IF(_xlfn.XLOOKUP(D997,'[1]Liste bétail'!A:A,'[1]Liste bétail'!D:D,"")=0,"",_xlfn.XLOOKUP(D997,'[1]Liste bétail'!A:A,'[1]Liste bétail'!D:D,""))</f>
        <v>2V</v>
      </c>
      <c r="L997" s="3" t="str">
        <f>IF(_xlfn.XLOOKUP(F997,'[1]Liste bétail'!A:A,'[1]Liste bétail'!D:D,"")=0,"",_xlfn.XLOOKUP(F997,'[1]Liste bétail'!A:A,'[1]Liste bétail'!D:D,""))</f>
        <v>2V</v>
      </c>
      <c r="M997" s="3" t="str">
        <f t="shared" si="66"/>
        <v>2V</v>
      </c>
      <c r="N997" s="3" t="str">
        <f t="shared" si="65"/>
        <v>2V</v>
      </c>
      <c r="O997" s="1"/>
      <c r="P997" s="1" t="str">
        <f t="shared" si="63"/>
        <v>L33_L126</v>
      </c>
    </row>
    <row r="998" spans="1:16" ht="11" customHeight="1" x14ac:dyDescent="0.45">
      <c r="A998" s="10">
        <v>997</v>
      </c>
      <c r="B998" s="15" t="s">
        <v>2</v>
      </c>
      <c r="C998" s="15">
        <v>46202</v>
      </c>
      <c r="D998" s="11">
        <v>102</v>
      </c>
      <c r="E998" s="12" t="s">
        <v>9</v>
      </c>
      <c r="F998" s="11">
        <v>85</v>
      </c>
      <c r="G998" s="11" t="str">
        <f>IF(ISERROR(VLOOKUP(D998,'[1]Liste bétail'!$A$1:$B$65516,2,FALSE)),"",VLOOKUP(D998,'[1]Liste bétail'!$A$1:$B$65516,2,FALSE))</f>
        <v>RASPILLE</v>
      </c>
      <c r="H998" s="11" t="str">
        <f t="shared" si="64"/>
        <v>-</v>
      </c>
      <c r="I998" s="11" t="str">
        <f>IF(ISERROR(VLOOKUP(F998,'[1]Liste bétail'!$A$1:$B$65516,2,FALSE)),"",VLOOKUP(F998,'[1]Liste bétail'!$A$1:$B$65516,2,FALSE))</f>
        <v>CHAMPION</v>
      </c>
      <c r="K998" s="3" t="str">
        <f>IF(_xlfn.XLOOKUP(D998,'[1]Liste bétail'!A:A,'[1]Liste bétail'!D:D,"")=0,"",_xlfn.XLOOKUP(D998,'[1]Liste bétail'!A:A,'[1]Liste bétail'!D:D,""))</f>
        <v/>
      </c>
      <c r="L998" s="3" t="str">
        <f>IF(_xlfn.XLOOKUP(F998,'[1]Liste bétail'!A:A,'[1]Liste bétail'!D:D,"")=0,"",_xlfn.XLOOKUP(F998,'[1]Liste bétail'!A:A,'[1]Liste bétail'!D:D,""))</f>
        <v/>
      </c>
      <c r="M998" s="3" t="str">
        <f t="shared" si="66"/>
        <v/>
      </c>
      <c r="N998" s="3" t="str">
        <f t="shared" si="65"/>
        <v/>
      </c>
      <c r="O998" s="1"/>
      <c r="P998" s="1" t="str">
        <f t="shared" si="63"/>
        <v>L85_L102</v>
      </c>
    </row>
    <row r="999" spans="1:16" ht="11" customHeight="1" x14ac:dyDescent="0.45">
      <c r="A999" s="10">
        <v>998</v>
      </c>
      <c r="B999" s="15" t="s">
        <v>2</v>
      </c>
      <c r="C999" s="15">
        <v>46202</v>
      </c>
      <c r="D999" s="11">
        <v>20</v>
      </c>
      <c r="E999" s="12" t="s">
        <v>12</v>
      </c>
      <c r="F999" s="11">
        <v>63</v>
      </c>
      <c r="G999" s="11" t="str">
        <f>IF(ISERROR(VLOOKUP(D999,'[1]Liste bétail'!$A$1:$B$65516,2,FALSE)),"",VLOOKUP(D999,'[1]Liste bétail'!$A$1:$B$65516,2,FALSE))</f>
        <v>BENETNASH</v>
      </c>
      <c r="H999" s="11" t="str">
        <f t="shared" si="64"/>
        <v>&gt;</v>
      </c>
      <c r="I999" s="11" t="str">
        <f>IF(ISERROR(VLOOKUP(F999,'[1]Liste bétail'!$A$1:$B$65516,2,FALSE)),"",VLOOKUP(F999,'[1]Liste bétail'!$A$1:$B$65516,2,FALSE))</f>
        <v>FAROUK</v>
      </c>
      <c r="K999" s="3" t="str">
        <f>IF(_xlfn.XLOOKUP(D999,'[1]Liste bétail'!A:A,'[1]Liste bétail'!D:D,"")=0,"",_xlfn.XLOOKUP(D999,'[1]Liste bétail'!A:A,'[1]Liste bétail'!D:D,""))</f>
        <v/>
      </c>
      <c r="L999" s="3" t="str">
        <f>IF(_xlfn.XLOOKUP(F999,'[1]Liste bétail'!A:A,'[1]Liste bétail'!D:D,"")=0,"",_xlfn.XLOOKUP(F999,'[1]Liste bétail'!A:A,'[1]Liste bétail'!D:D,""))</f>
        <v>2V</v>
      </c>
      <c r="M999" s="3">
        <f t="shared" si="66"/>
        <v>1</v>
      </c>
      <c r="N999" s="3" t="str">
        <f t="shared" si="65"/>
        <v/>
      </c>
      <c r="O999" s="1"/>
      <c r="P999" s="1" t="str">
        <f t="shared" si="63"/>
        <v>L20_L63</v>
      </c>
    </row>
    <row r="1000" spans="1:16" ht="11" customHeight="1" x14ac:dyDescent="0.45">
      <c r="A1000" s="10">
        <v>999</v>
      </c>
      <c r="B1000" s="15" t="s">
        <v>2</v>
      </c>
      <c r="C1000" s="15">
        <v>46202</v>
      </c>
      <c r="D1000" s="11">
        <v>28</v>
      </c>
      <c r="E1000" s="12" t="s">
        <v>9</v>
      </c>
      <c r="F1000" s="11">
        <v>2</v>
      </c>
      <c r="G1000" s="11" t="str">
        <f>IF(ISERROR(VLOOKUP(D1000,'[1]Liste bétail'!$A$1:$B$65516,2,FALSE)),"",VLOOKUP(D1000,'[1]Liste bétail'!$A$1:$B$65516,2,FALSE))</f>
        <v>CHANEL</v>
      </c>
      <c r="H1000" s="11" t="str">
        <f t="shared" si="64"/>
        <v>-</v>
      </c>
      <c r="I1000" s="11" t="str">
        <f>IF(ISERROR(VLOOKUP(F1000,'[1]Liste bétail'!$A$1:$B$65516,2,FALSE)),"",VLOOKUP(F1000,'[1]Liste bétail'!$A$1:$B$65516,2,FALSE))</f>
        <v>JAKI</v>
      </c>
      <c r="K1000" s="3" t="str">
        <f>IF(_xlfn.XLOOKUP(D1000,'[1]Liste bétail'!A:A,'[1]Liste bétail'!D:D,"")=0,"",_xlfn.XLOOKUP(D1000,'[1]Liste bétail'!A:A,'[1]Liste bétail'!D:D,""))</f>
        <v/>
      </c>
      <c r="L1000" s="3" t="str">
        <f>IF(_xlfn.XLOOKUP(F1000,'[1]Liste bétail'!A:A,'[1]Liste bétail'!D:D,"")=0,"",_xlfn.XLOOKUP(F1000,'[1]Liste bétail'!A:A,'[1]Liste bétail'!D:D,""))</f>
        <v>V</v>
      </c>
      <c r="M1000" s="3">
        <f t="shared" si="66"/>
        <v>1</v>
      </c>
      <c r="N1000" s="3" t="str">
        <f t="shared" si="65"/>
        <v/>
      </c>
      <c r="O1000" s="1"/>
      <c r="P1000" s="1" t="str">
        <f t="shared" si="63"/>
        <v>L2_L28</v>
      </c>
    </row>
    <row r="1001" spans="1:16" ht="11" customHeight="1" x14ac:dyDescent="0.45">
      <c r="A1001" s="10">
        <v>1000</v>
      </c>
      <c r="B1001" s="15" t="s">
        <v>2</v>
      </c>
      <c r="C1001" s="15">
        <v>46202</v>
      </c>
      <c r="D1001" s="11">
        <v>64</v>
      </c>
      <c r="E1001" s="12" t="s">
        <v>9</v>
      </c>
      <c r="F1001" s="11">
        <v>37</v>
      </c>
      <c r="G1001" s="11" t="str">
        <f>IF(ISERROR(VLOOKUP(D1001,'[1]Liste bétail'!$A$1:$B$65516,2,FALSE)),"",VLOOKUP(D1001,'[1]Liste bétail'!$A$1:$B$65516,2,FALSE))</f>
        <v>PYGMEE</v>
      </c>
      <c r="H1001" s="11" t="str">
        <f t="shared" si="64"/>
        <v>-</v>
      </c>
      <c r="I1001" s="11" t="str">
        <f>IF(ISERROR(VLOOKUP(F1001,'[1]Liste bétail'!$A$1:$B$65516,2,FALSE)),"",VLOOKUP(F1001,'[1]Liste bétail'!$A$1:$B$65516,2,FALSE))</f>
        <v>NECTARINE</v>
      </c>
      <c r="K1001" s="3" t="str">
        <f>IF(_xlfn.XLOOKUP(D1001,'[1]Liste bétail'!A:A,'[1]Liste bétail'!D:D,"")=0,"",_xlfn.XLOOKUP(D1001,'[1]Liste bétail'!A:A,'[1]Liste bétail'!D:D,""))</f>
        <v/>
      </c>
      <c r="L1001" s="3" t="str">
        <f>IF(_xlfn.XLOOKUP(F1001,'[1]Liste bétail'!A:A,'[1]Liste bétail'!D:D,"")=0,"",_xlfn.XLOOKUP(F1001,'[1]Liste bétail'!A:A,'[1]Liste bétail'!D:D,""))</f>
        <v>V</v>
      </c>
      <c r="M1001" s="3">
        <f t="shared" si="66"/>
        <v>1</v>
      </c>
      <c r="N1001" s="3" t="str">
        <f t="shared" si="65"/>
        <v/>
      </c>
      <c r="O1001" s="1"/>
      <c r="P1001" s="1" t="str">
        <f t="shared" si="63"/>
        <v>L37_L64</v>
      </c>
    </row>
    <row r="1002" spans="1:16" ht="11" customHeight="1" x14ac:dyDescent="0.45">
      <c r="A1002" s="10">
        <v>1001</v>
      </c>
      <c r="B1002" s="15" t="s">
        <v>2</v>
      </c>
      <c r="C1002" s="15">
        <v>46202</v>
      </c>
      <c r="D1002" s="11">
        <v>57</v>
      </c>
      <c r="E1002" s="12" t="s">
        <v>9</v>
      </c>
      <c r="F1002" s="11">
        <v>33</v>
      </c>
      <c r="G1002" s="11" t="str">
        <f>IF(ISERROR(VLOOKUP(D1002,'[1]Liste bétail'!$A$1:$B$65516,2,FALSE)),"",VLOOKUP(D1002,'[1]Liste bétail'!$A$1:$B$65516,2,FALSE))</f>
        <v>FRISSON</v>
      </c>
      <c r="H1002" s="11" t="str">
        <f t="shared" si="64"/>
        <v>-</v>
      </c>
      <c r="I1002" s="11" t="str">
        <f>IF(ISERROR(VLOOKUP(F1002,'[1]Liste bétail'!$A$1:$B$65516,2,FALSE)),"",VLOOKUP(F1002,'[1]Liste bétail'!$A$1:$B$65516,2,FALSE))</f>
        <v>CHANTILLY</v>
      </c>
      <c r="K1002" s="3" t="str">
        <f>IF(_xlfn.XLOOKUP(D1002,'[1]Liste bétail'!A:A,'[1]Liste bétail'!D:D,"")=0,"",_xlfn.XLOOKUP(D1002,'[1]Liste bétail'!A:A,'[1]Liste bétail'!D:D,""))</f>
        <v/>
      </c>
      <c r="L1002" s="3" t="str">
        <f>IF(_xlfn.XLOOKUP(F1002,'[1]Liste bétail'!A:A,'[1]Liste bétail'!D:D,"")=0,"",_xlfn.XLOOKUP(F1002,'[1]Liste bétail'!A:A,'[1]Liste bétail'!D:D,""))</f>
        <v>2V</v>
      </c>
      <c r="M1002" s="3">
        <f t="shared" si="66"/>
        <v>1</v>
      </c>
      <c r="N1002" s="3" t="str">
        <f t="shared" si="65"/>
        <v/>
      </c>
      <c r="O1002" s="1"/>
      <c r="P1002" s="1" t="str">
        <f t="shared" si="63"/>
        <v>L33_L57</v>
      </c>
    </row>
    <row r="1003" spans="1:16" ht="11" customHeight="1" x14ac:dyDescent="0.45">
      <c r="A1003" s="10">
        <v>1002</v>
      </c>
      <c r="B1003" s="15" t="s">
        <v>2</v>
      </c>
      <c r="C1003" s="15">
        <v>46202</v>
      </c>
      <c r="D1003" s="11">
        <v>115</v>
      </c>
      <c r="E1003" s="12" t="s">
        <v>9</v>
      </c>
      <c r="F1003" s="11">
        <v>109</v>
      </c>
      <c r="G1003" s="11" t="str">
        <f>IF(ISERROR(VLOOKUP(D1003,'[1]Liste bétail'!$A$1:$B$65516,2,FALSE)),"",VLOOKUP(D1003,'[1]Liste bétail'!$A$1:$B$65516,2,FALSE))</f>
        <v>BARBADOS</v>
      </c>
      <c r="H1003" s="11" t="str">
        <f t="shared" si="64"/>
        <v>-</v>
      </c>
      <c r="I1003" s="11" t="str">
        <f>IF(ISERROR(VLOOKUP(F1003,'[1]Liste bétail'!$A$1:$B$65516,2,FALSE)),"",VLOOKUP(F1003,'[1]Liste bétail'!$A$1:$B$65516,2,FALSE))</f>
        <v>BAMBINO III</v>
      </c>
      <c r="K1003" s="3" t="str">
        <f>IF(_xlfn.XLOOKUP(D1003,'[1]Liste bétail'!A:A,'[1]Liste bétail'!D:D,"")=0,"",_xlfn.XLOOKUP(D1003,'[1]Liste bétail'!A:A,'[1]Liste bétail'!D:D,""))</f>
        <v>2V</v>
      </c>
      <c r="L1003" s="3" t="str">
        <f>IF(_xlfn.XLOOKUP(F1003,'[1]Liste bétail'!A:A,'[1]Liste bétail'!D:D,"")=0,"",_xlfn.XLOOKUP(F1003,'[1]Liste bétail'!A:A,'[1]Liste bétail'!D:D,""))</f>
        <v>2V</v>
      </c>
      <c r="M1003" s="3" t="str">
        <f t="shared" si="66"/>
        <v>2V</v>
      </c>
      <c r="N1003" s="3" t="str">
        <f t="shared" si="65"/>
        <v>2V</v>
      </c>
      <c r="O1003" s="1"/>
      <c r="P1003" s="1" t="str">
        <f t="shared" si="63"/>
        <v>L109_L115</v>
      </c>
    </row>
    <row r="1004" spans="1:16" ht="11" customHeight="1" x14ac:dyDescent="0.45">
      <c r="A1004" s="10">
        <v>1003</v>
      </c>
      <c r="B1004" s="15" t="s">
        <v>2</v>
      </c>
      <c r="C1004" s="15">
        <v>46202</v>
      </c>
      <c r="D1004" s="11">
        <v>31</v>
      </c>
      <c r="E1004" s="12" t="s">
        <v>9</v>
      </c>
      <c r="F1004" s="11">
        <v>29</v>
      </c>
      <c r="G1004" s="11" t="str">
        <f>IF(ISERROR(VLOOKUP(D1004,'[1]Liste bétail'!$A$1:$B$65516,2,FALSE)),"",VLOOKUP(D1004,'[1]Liste bétail'!$A$1:$B$65516,2,FALSE))</f>
        <v>PANDORA</v>
      </c>
      <c r="H1004" s="11" t="str">
        <f t="shared" si="64"/>
        <v>-</v>
      </c>
      <c r="I1004" s="11" t="str">
        <f>IF(ISERROR(VLOOKUP(F1004,'[1]Liste bétail'!$A$1:$B$65516,2,FALSE)),"",VLOOKUP(F1004,'[1]Liste bétail'!$A$1:$B$65516,2,FALSE))</f>
        <v>CEVENNES</v>
      </c>
      <c r="K1004" s="3" t="str">
        <f>IF(_xlfn.XLOOKUP(D1004,'[1]Liste bétail'!A:A,'[1]Liste bétail'!D:D,"")=0,"",_xlfn.XLOOKUP(D1004,'[1]Liste bétail'!A:A,'[1]Liste bétail'!D:D,""))</f>
        <v/>
      </c>
      <c r="L1004" s="3" t="str">
        <f>IF(_xlfn.XLOOKUP(F1004,'[1]Liste bétail'!A:A,'[1]Liste bétail'!D:D,"")=0,"",_xlfn.XLOOKUP(F1004,'[1]Liste bétail'!A:A,'[1]Liste bétail'!D:D,""))</f>
        <v/>
      </c>
      <c r="M1004" s="3" t="str">
        <f t="shared" si="66"/>
        <v/>
      </c>
      <c r="N1004" s="3" t="str">
        <f t="shared" si="65"/>
        <v/>
      </c>
      <c r="O1004" s="1"/>
      <c r="P1004" s="1" t="str">
        <f t="shared" si="63"/>
        <v>L29_L31</v>
      </c>
    </row>
    <row r="1005" spans="1:16" ht="11" customHeight="1" x14ac:dyDescent="0.45">
      <c r="A1005" s="10">
        <v>1004</v>
      </c>
      <c r="B1005" s="15" t="s">
        <v>2</v>
      </c>
      <c r="C1005" s="15">
        <v>46202</v>
      </c>
      <c r="D1005" s="11">
        <v>26</v>
      </c>
      <c r="E1005" s="12" t="s">
        <v>9</v>
      </c>
      <c r="F1005" s="11">
        <v>1</v>
      </c>
      <c r="G1005" s="11" t="str">
        <f>IF(ISERROR(VLOOKUP(D1005,'[1]Liste bétail'!$A$1:$B$65516,2,FALSE)),"",VLOOKUP(D1005,'[1]Liste bétail'!$A$1:$B$65516,2,FALSE))</f>
        <v>BENZÉBÉ</v>
      </c>
      <c r="H1005" s="11" t="str">
        <f t="shared" si="64"/>
        <v>-</v>
      </c>
      <c r="I1005" s="11" t="str">
        <f>IF(ISERROR(VLOOKUP(F1005,'[1]Liste bétail'!$A$1:$B$65516,2,FALSE)),"",VLOOKUP(F1005,'[1]Liste bétail'!$A$1:$B$65516,2,FALSE))</f>
        <v>BACARA</v>
      </c>
      <c r="K1005" s="3" t="str">
        <f>IF(_xlfn.XLOOKUP(D1005,'[1]Liste bétail'!A:A,'[1]Liste bétail'!D:D,"")=0,"",_xlfn.XLOOKUP(D1005,'[1]Liste bétail'!A:A,'[1]Liste bétail'!D:D,""))</f>
        <v/>
      </c>
      <c r="L1005" s="3" t="str">
        <f>IF(_xlfn.XLOOKUP(F1005,'[1]Liste bétail'!A:A,'[1]Liste bétail'!D:D,"")=0,"",_xlfn.XLOOKUP(F1005,'[1]Liste bétail'!A:A,'[1]Liste bétail'!D:D,""))</f>
        <v/>
      </c>
      <c r="M1005" s="3" t="str">
        <f t="shared" si="66"/>
        <v/>
      </c>
      <c r="N1005" s="3" t="str">
        <f t="shared" si="65"/>
        <v/>
      </c>
      <c r="O1005" s="1"/>
      <c r="P1005" s="1" t="str">
        <f t="shared" si="63"/>
        <v>L1_L26</v>
      </c>
    </row>
    <row r="1006" spans="1:16" ht="11" customHeight="1" x14ac:dyDescent="0.45">
      <c r="A1006" s="10">
        <v>1005</v>
      </c>
      <c r="B1006" s="15" t="s">
        <v>2</v>
      </c>
      <c r="C1006" s="15">
        <v>46202</v>
      </c>
      <c r="D1006" s="11">
        <v>86</v>
      </c>
      <c r="E1006" s="12" t="s">
        <v>9</v>
      </c>
      <c r="F1006" s="11">
        <v>33</v>
      </c>
      <c r="G1006" s="11" t="str">
        <f>IF(ISERROR(VLOOKUP(D1006,'[1]Liste bétail'!$A$1:$B$65516,2,FALSE)),"",VLOOKUP(D1006,'[1]Liste bétail'!$A$1:$B$65516,2,FALSE))</f>
        <v>CELTIS</v>
      </c>
      <c r="H1006" s="11" t="str">
        <f t="shared" si="64"/>
        <v>-</v>
      </c>
      <c r="I1006" s="11" t="str">
        <f>IF(ISERROR(VLOOKUP(F1006,'[1]Liste bétail'!$A$1:$B$65516,2,FALSE)),"",VLOOKUP(F1006,'[1]Liste bétail'!$A$1:$B$65516,2,FALSE))</f>
        <v>CHANTILLY</v>
      </c>
      <c r="K1006" s="3" t="str">
        <f>IF(_xlfn.XLOOKUP(D1006,'[1]Liste bétail'!A:A,'[1]Liste bétail'!D:D,"")=0,"",_xlfn.XLOOKUP(D1006,'[1]Liste bétail'!A:A,'[1]Liste bétail'!D:D,""))</f>
        <v/>
      </c>
      <c r="L1006" s="3" t="str">
        <f>IF(_xlfn.XLOOKUP(F1006,'[1]Liste bétail'!A:A,'[1]Liste bétail'!D:D,"")=0,"",_xlfn.XLOOKUP(F1006,'[1]Liste bétail'!A:A,'[1]Liste bétail'!D:D,""))</f>
        <v>2V</v>
      </c>
      <c r="M1006" s="3">
        <f t="shared" si="66"/>
        <v>1</v>
      </c>
      <c r="N1006" s="3" t="str">
        <f t="shared" si="65"/>
        <v/>
      </c>
      <c r="O1006" s="1"/>
      <c r="P1006" s="1" t="str">
        <f t="shared" si="63"/>
        <v>L33_L86</v>
      </c>
    </row>
    <row r="1007" spans="1:16" ht="11" customHeight="1" x14ac:dyDescent="0.45">
      <c r="A1007" s="10">
        <v>1006</v>
      </c>
      <c r="B1007" s="15" t="s">
        <v>2</v>
      </c>
      <c r="C1007" s="15">
        <v>46202</v>
      </c>
      <c r="D1007" s="11">
        <v>58</v>
      </c>
      <c r="E1007" s="12" t="s">
        <v>9</v>
      </c>
      <c r="F1007" s="11">
        <v>108</v>
      </c>
      <c r="G1007" s="11" t="str">
        <f>IF(ISERROR(VLOOKUP(D1007,'[1]Liste bétail'!$A$1:$B$65516,2,FALSE)),"",VLOOKUP(D1007,'[1]Liste bétail'!$A$1:$B$65516,2,FALSE))</f>
        <v>NEROBI</v>
      </c>
      <c r="H1007" s="11" t="str">
        <f t="shared" si="64"/>
        <v>-</v>
      </c>
      <c r="I1007" s="11" t="str">
        <f>IF(ISERROR(VLOOKUP(F1007,'[1]Liste bétail'!$A$1:$B$65516,2,FALSE)),"",VLOOKUP(F1007,'[1]Liste bétail'!$A$1:$B$65516,2,FALSE))</f>
        <v>BALOO</v>
      </c>
      <c r="K1007" s="3" t="str">
        <f>IF(_xlfn.XLOOKUP(D1007,'[1]Liste bétail'!A:A,'[1]Liste bétail'!D:D,"")=0,"",_xlfn.XLOOKUP(D1007,'[1]Liste bétail'!A:A,'[1]Liste bétail'!D:D,""))</f>
        <v>2V</v>
      </c>
      <c r="L1007" s="3" t="str">
        <f>IF(_xlfn.XLOOKUP(F1007,'[1]Liste bétail'!A:A,'[1]Liste bétail'!D:D,"")=0,"",_xlfn.XLOOKUP(F1007,'[1]Liste bétail'!A:A,'[1]Liste bétail'!D:D,""))</f>
        <v/>
      </c>
      <c r="M1007" s="3">
        <f t="shared" si="66"/>
        <v>1</v>
      </c>
      <c r="N1007" s="3" t="str">
        <f t="shared" si="65"/>
        <v/>
      </c>
      <c r="O1007" s="1"/>
      <c r="P1007" s="1" t="str">
        <f t="shared" si="63"/>
        <v>L58_L108</v>
      </c>
    </row>
    <row r="1008" spans="1:16" ht="11" customHeight="1" x14ac:dyDescent="0.45">
      <c r="A1008" s="10">
        <v>1007</v>
      </c>
      <c r="B1008" s="15" t="s">
        <v>2</v>
      </c>
      <c r="C1008" s="15">
        <v>46202</v>
      </c>
      <c r="D1008" s="11">
        <v>53</v>
      </c>
      <c r="E1008" s="12" t="s">
        <v>9</v>
      </c>
      <c r="F1008" s="11">
        <v>93</v>
      </c>
      <c r="G1008" s="11" t="str">
        <f>IF(ISERROR(VLOOKUP(D1008,'[1]Liste bétail'!$A$1:$B$65516,2,FALSE)),"",VLOOKUP(D1008,'[1]Liste bétail'!$A$1:$B$65516,2,FALSE))</f>
        <v>DANETTE</v>
      </c>
      <c r="H1008" s="11" t="str">
        <f t="shared" si="64"/>
        <v>-</v>
      </c>
      <c r="I1008" s="11" t="str">
        <f>IF(ISERROR(VLOOKUP(F1008,'[1]Liste bétail'!$A$1:$B$65516,2,FALSE)),"",VLOOKUP(F1008,'[1]Liste bétail'!$A$1:$B$65516,2,FALSE))</f>
        <v>CHELSEA</v>
      </c>
      <c r="K1008" s="3" t="str">
        <f>IF(_xlfn.XLOOKUP(D1008,'[1]Liste bétail'!A:A,'[1]Liste bétail'!D:D,"")=0,"",_xlfn.XLOOKUP(D1008,'[1]Liste bétail'!A:A,'[1]Liste bétail'!D:D,""))</f>
        <v>IV</v>
      </c>
      <c r="L1008" s="3" t="str">
        <f>IF(_xlfn.XLOOKUP(F1008,'[1]Liste bétail'!A:A,'[1]Liste bétail'!D:D,"")=0,"",_xlfn.XLOOKUP(F1008,'[1]Liste bétail'!A:A,'[1]Liste bétail'!D:D,""))</f>
        <v>V</v>
      </c>
      <c r="M1008" s="3">
        <f t="shared" si="66"/>
        <v>1</v>
      </c>
      <c r="N1008" s="3" t="str">
        <f t="shared" si="65"/>
        <v/>
      </c>
      <c r="O1008" s="1"/>
      <c r="P1008" s="1" t="str">
        <f t="shared" si="63"/>
        <v>L53_L93</v>
      </c>
    </row>
    <row r="1009" spans="1:16" ht="11" customHeight="1" x14ac:dyDescent="0.45">
      <c r="A1009" s="10">
        <v>1008</v>
      </c>
      <c r="B1009" s="15" t="s">
        <v>2</v>
      </c>
      <c r="C1009" s="15">
        <v>46202</v>
      </c>
      <c r="D1009" s="11">
        <v>48</v>
      </c>
      <c r="E1009" s="12" t="s">
        <v>9</v>
      </c>
      <c r="F1009" s="11">
        <v>118</v>
      </c>
      <c r="G1009" s="11" t="str">
        <f>IF(ISERROR(VLOOKUP(D1009,'[1]Liste bétail'!$A$1:$B$65516,2,FALSE)),"",VLOOKUP(D1009,'[1]Liste bétail'!$A$1:$B$65516,2,FALSE))</f>
        <v>ARPETTE</v>
      </c>
      <c r="H1009" s="11" t="str">
        <f t="shared" si="64"/>
        <v>-</v>
      </c>
      <c r="I1009" s="11" t="str">
        <f>IF(ISERROR(VLOOKUP(F1009,'[1]Liste bétail'!$A$1:$B$65516,2,FALSE)),"",VLOOKUP(F1009,'[1]Liste bétail'!$A$1:$B$65516,2,FALSE))</f>
        <v>LORELEI</v>
      </c>
      <c r="K1009" s="3" t="str">
        <f>IF(_xlfn.XLOOKUP(D1009,'[1]Liste bétail'!A:A,'[1]Liste bétail'!D:D,"")=0,"",_xlfn.XLOOKUP(D1009,'[1]Liste bétail'!A:A,'[1]Liste bétail'!D:D,""))</f>
        <v/>
      </c>
      <c r="L1009" s="3" t="str">
        <f>IF(_xlfn.XLOOKUP(F1009,'[1]Liste bétail'!A:A,'[1]Liste bétail'!D:D,"")=0,"",_xlfn.XLOOKUP(F1009,'[1]Liste bétail'!A:A,'[1]Liste bétail'!D:D,""))</f>
        <v>V</v>
      </c>
      <c r="M1009" s="3">
        <f t="shared" si="66"/>
        <v>1</v>
      </c>
      <c r="N1009" s="3" t="str">
        <f t="shared" si="65"/>
        <v/>
      </c>
      <c r="O1009" s="1"/>
      <c r="P1009" s="1" t="str">
        <f t="shared" si="63"/>
        <v>L48_L118</v>
      </c>
    </row>
    <row r="1010" spans="1:16" ht="11" customHeight="1" x14ac:dyDescent="0.45">
      <c r="A1010" s="10">
        <v>1009</v>
      </c>
      <c r="B1010" s="15" t="s">
        <v>2</v>
      </c>
      <c r="C1010" s="15">
        <v>46202</v>
      </c>
      <c r="D1010" s="11">
        <v>97</v>
      </c>
      <c r="E1010" s="12" t="s">
        <v>9</v>
      </c>
      <c r="F1010" s="11">
        <v>118</v>
      </c>
      <c r="G1010" s="11" t="str">
        <f>IF(ISERROR(VLOOKUP(D1010,'[1]Liste bétail'!$A$1:$B$65516,2,FALSE)),"",VLOOKUP(D1010,'[1]Liste bétail'!$A$1:$B$65516,2,FALSE))</f>
        <v>FRAGOLA</v>
      </c>
      <c r="H1010" s="11" t="str">
        <f t="shared" si="64"/>
        <v>-</v>
      </c>
      <c r="I1010" s="11" t="str">
        <f>IF(ISERROR(VLOOKUP(F1010,'[1]Liste bétail'!$A$1:$B$65516,2,FALSE)),"",VLOOKUP(F1010,'[1]Liste bétail'!$A$1:$B$65516,2,FALSE))</f>
        <v>LORELEI</v>
      </c>
      <c r="K1010" s="3" t="str">
        <f>IF(_xlfn.XLOOKUP(D1010,'[1]Liste bétail'!A:A,'[1]Liste bétail'!D:D,"")=0,"",_xlfn.XLOOKUP(D1010,'[1]Liste bétail'!A:A,'[1]Liste bétail'!D:D,""))</f>
        <v/>
      </c>
      <c r="L1010" s="3" t="str">
        <f>IF(_xlfn.XLOOKUP(F1010,'[1]Liste bétail'!A:A,'[1]Liste bétail'!D:D,"")=0,"",_xlfn.XLOOKUP(F1010,'[1]Liste bétail'!A:A,'[1]Liste bétail'!D:D,""))</f>
        <v>V</v>
      </c>
      <c r="M1010" s="3">
        <f t="shared" si="66"/>
        <v>1</v>
      </c>
      <c r="N1010" s="3" t="str">
        <f t="shared" si="65"/>
        <v/>
      </c>
      <c r="O1010" s="1"/>
      <c r="P1010" s="1" t="str">
        <f t="shared" si="63"/>
        <v>L97_L118</v>
      </c>
    </row>
    <row r="1011" spans="1:16" ht="11" customHeight="1" x14ac:dyDescent="0.45">
      <c r="A1011" s="10">
        <v>1010</v>
      </c>
      <c r="B1011" s="16" t="s">
        <v>8</v>
      </c>
      <c r="C1011" s="16">
        <v>46203</v>
      </c>
      <c r="D1011" s="11">
        <v>102</v>
      </c>
      <c r="E1011" s="12" t="s">
        <v>12</v>
      </c>
      <c r="F1011" s="11">
        <v>86</v>
      </c>
      <c r="G1011" s="11" t="str">
        <f>IF(ISERROR(VLOOKUP(D1011,'[1]Liste bétail'!$A$1:$B$65516,2,FALSE)),"",VLOOKUP(D1011,'[1]Liste bétail'!$A$1:$B$65516,2,FALSE))</f>
        <v>RASPILLE</v>
      </c>
      <c r="H1011" s="11" t="str">
        <f t="shared" si="64"/>
        <v>&gt;</v>
      </c>
      <c r="I1011" s="11" t="str">
        <f>IF(ISERROR(VLOOKUP(F1011,'[1]Liste bétail'!$A$1:$B$65516,2,FALSE)),"",VLOOKUP(F1011,'[1]Liste bétail'!$A$1:$B$65516,2,FALSE))</f>
        <v>CELTIS</v>
      </c>
      <c r="K1011" s="3" t="str">
        <f>IF(_xlfn.XLOOKUP(D1011,'[1]Liste bétail'!A:A,'[1]Liste bétail'!D:D,"")=0,"",_xlfn.XLOOKUP(D1011,'[1]Liste bétail'!A:A,'[1]Liste bétail'!D:D,""))</f>
        <v/>
      </c>
      <c r="L1011" s="3" t="str">
        <f>IF(_xlfn.XLOOKUP(F1011,'[1]Liste bétail'!A:A,'[1]Liste bétail'!D:D,"")=0,"",_xlfn.XLOOKUP(F1011,'[1]Liste bétail'!A:A,'[1]Liste bétail'!D:D,""))</f>
        <v/>
      </c>
      <c r="M1011" s="3" t="str">
        <f t="shared" si="66"/>
        <v/>
      </c>
      <c r="N1011" s="3" t="str">
        <f t="shared" si="65"/>
        <v/>
      </c>
      <c r="O1011" s="1"/>
      <c r="P1011" s="1" t="str">
        <f t="shared" si="63"/>
        <v>L86_L102</v>
      </c>
    </row>
    <row r="1012" spans="1:16" ht="11" customHeight="1" x14ac:dyDescent="0.45">
      <c r="A1012" s="10">
        <v>1011</v>
      </c>
      <c r="B1012" s="16" t="s">
        <v>8</v>
      </c>
      <c r="C1012" s="16">
        <v>46203</v>
      </c>
      <c r="D1012" s="11">
        <v>77</v>
      </c>
      <c r="E1012" s="12" t="s">
        <v>12</v>
      </c>
      <c r="F1012" s="11">
        <v>69</v>
      </c>
      <c r="G1012" s="11" t="str">
        <f>IF(ISERROR(VLOOKUP(D1012,'[1]Liste bétail'!$A$1:$B$65516,2,FALSE)),"",VLOOKUP(D1012,'[1]Liste bétail'!$A$1:$B$65516,2,FALSE))</f>
        <v>FELINDRA</v>
      </c>
      <c r="H1012" s="11" t="str">
        <f t="shared" si="64"/>
        <v>&gt;</v>
      </c>
      <c r="I1012" s="11" t="str">
        <f>IF(ISERROR(VLOOKUP(F1012,'[1]Liste bétail'!$A$1:$B$65516,2,FALSE)),"",VLOOKUP(F1012,'[1]Liste bétail'!$A$1:$B$65516,2,FALSE))</f>
        <v>METIS</v>
      </c>
      <c r="K1012" s="3" t="str">
        <f>IF(_xlfn.XLOOKUP(D1012,'[1]Liste bétail'!A:A,'[1]Liste bétail'!D:D,"")=0,"",_xlfn.XLOOKUP(D1012,'[1]Liste bétail'!A:A,'[1]Liste bétail'!D:D,""))</f>
        <v/>
      </c>
      <c r="L1012" s="3" t="str">
        <f>IF(_xlfn.XLOOKUP(F1012,'[1]Liste bétail'!A:A,'[1]Liste bétail'!D:D,"")=0,"",_xlfn.XLOOKUP(F1012,'[1]Liste bétail'!A:A,'[1]Liste bétail'!D:D,""))</f>
        <v/>
      </c>
      <c r="M1012" s="3" t="str">
        <f t="shared" si="66"/>
        <v/>
      </c>
      <c r="N1012" s="3" t="str">
        <f t="shared" si="65"/>
        <v/>
      </c>
      <c r="O1012" s="1"/>
      <c r="P1012" s="1" t="str">
        <f t="shared" si="63"/>
        <v>L69_L77</v>
      </c>
    </row>
    <row r="1013" spans="1:16" ht="11" customHeight="1" x14ac:dyDescent="0.45">
      <c r="A1013" s="10">
        <v>1012</v>
      </c>
      <c r="B1013" s="16" t="s">
        <v>8</v>
      </c>
      <c r="C1013" s="16">
        <v>46203</v>
      </c>
      <c r="D1013" s="11">
        <v>58</v>
      </c>
      <c r="E1013" s="12" t="s">
        <v>12</v>
      </c>
      <c r="F1013" s="11">
        <v>33</v>
      </c>
      <c r="G1013" s="11" t="str">
        <f>IF(ISERROR(VLOOKUP(D1013,'[1]Liste bétail'!$A$1:$B$65516,2,FALSE)),"",VLOOKUP(D1013,'[1]Liste bétail'!$A$1:$B$65516,2,FALSE))</f>
        <v>NEROBI</v>
      </c>
      <c r="H1013" s="11" t="str">
        <f t="shared" si="64"/>
        <v>&gt;</v>
      </c>
      <c r="I1013" s="11" t="str">
        <f>IF(ISERROR(VLOOKUP(F1013,'[1]Liste bétail'!$A$1:$B$65516,2,FALSE)),"",VLOOKUP(F1013,'[1]Liste bétail'!$A$1:$B$65516,2,FALSE))</f>
        <v>CHANTILLY</v>
      </c>
      <c r="K1013" s="3" t="str">
        <f>IF(_xlfn.XLOOKUP(D1013,'[1]Liste bétail'!A:A,'[1]Liste bétail'!D:D,"")=0,"",_xlfn.XLOOKUP(D1013,'[1]Liste bétail'!A:A,'[1]Liste bétail'!D:D,""))</f>
        <v>2V</v>
      </c>
      <c r="L1013" s="3" t="str">
        <f>IF(_xlfn.XLOOKUP(F1013,'[1]Liste bétail'!A:A,'[1]Liste bétail'!D:D,"")=0,"",_xlfn.XLOOKUP(F1013,'[1]Liste bétail'!A:A,'[1]Liste bétail'!D:D,""))</f>
        <v>2V</v>
      </c>
      <c r="M1013" s="3" t="str">
        <f t="shared" si="66"/>
        <v>2V</v>
      </c>
      <c r="N1013" s="3" t="str">
        <f t="shared" si="65"/>
        <v>2V</v>
      </c>
      <c r="O1013" s="1"/>
      <c r="P1013" s="1" t="str">
        <f t="shared" si="63"/>
        <v>L33_L58</v>
      </c>
    </row>
    <row r="1014" spans="1:16" ht="11" customHeight="1" x14ac:dyDescent="0.45">
      <c r="A1014" s="10">
        <v>1013</v>
      </c>
      <c r="B1014" s="16" t="s">
        <v>8</v>
      </c>
      <c r="C1014" s="16">
        <v>46203</v>
      </c>
      <c r="D1014" s="11">
        <v>80</v>
      </c>
      <c r="E1014" s="12" t="s">
        <v>12</v>
      </c>
      <c r="F1014" s="11">
        <v>103</v>
      </c>
      <c r="G1014" s="11" t="str">
        <f>IF(ISERROR(VLOOKUP(D1014,'[1]Liste bétail'!$A$1:$B$65516,2,FALSE)),"",VLOOKUP(D1014,'[1]Liste bétail'!$A$1:$B$65516,2,FALSE))</f>
        <v>VALENCE</v>
      </c>
      <c r="H1014" s="11" t="str">
        <f t="shared" si="64"/>
        <v>&gt;</v>
      </c>
      <c r="I1014" s="11" t="str">
        <f>IF(ISERROR(VLOOKUP(F1014,'[1]Liste bétail'!$A$1:$B$65516,2,FALSE)),"",VLOOKUP(F1014,'[1]Liste bétail'!$A$1:$B$65516,2,FALSE))</f>
        <v>RAZADE</v>
      </c>
      <c r="K1014" s="3" t="str">
        <f>IF(_xlfn.XLOOKUP(D1014,'[1]Liste bétail'!A:A,'[1]Liste bétail'!D:D,"")=0,"",_xlfn.XLOOKUP(D1014,'[1]Liste bétail'!A:A,'[1]Liste bétail'!D:D,""))</f>
        <v>2V</v>
      </c>
      <c r="L1014" s="3" t="str">
        <f>IF(_xlfn.XLOOKUP(F1014,'[1]Liste bétail'!A:A,'[1]Liste bétail'!D:D,"")=0,"",_xlfn.XLOOKUP(F1014,'[1]Liste bétail'!A:A,'[1]Liste bétail'!D:D,""))</f>
        <v>IV</v>
      </c>
      <c r="M1014" s="3">
        <f t="shared" si="66"/>
        <v>1</v>
      </c>
      <c r="N1014" s="3" t="str">
        <f t="shared" si="65"/>
        <v/>
      </c>
      <c r="O1014" s="1"/>
      <c r="P1014" s="1" t="str">
        <f t="shared" si="63"/>
        <v>L80_L103</v>
      </c>
    </row>
    <row r="1015" spans="1:16" ht="11" customHeight="1" x14ac:dyDescent="0.45">
      <c r="A1015" s="10">
        <v>1014</v>
      </c>
      <c r="B1015" s="16" t="s">
        <v>8</v>
      </c>
      <c r="C1015" s="16">
        <v>46203</v>
      </c>
      <c r="D1015" s="11">
        <v>69</v>
      </c>
      <c r="E1015" s="12" t="s">
        <v>12</v>
      </c>
      <c r="F1015" s="11">
        <v>77</v>
      </c>
      <c r="G1015" s="11" t="str">
        <f>IF(ISERROR(VLOOKUP(D1015,'[1]Liste bétail'!$A$1:$B$65516,2,FALSE)),"",VLOOKUP(D1015,'[1]Liste bétail'!$A$1:$B$65516,2,FALSE))</f>
        <v>METIS</v>
      </c>
      <c r="H1015" s="11" t="str">
        <f t="shared" si="64"/>
        <v>&gt;</v>
      </c>
      <c r="I1015" s="11" t="str">
        <f>IF(ISERROR(VLOOKUP(F1015,'[1]Liste bétail'!$A$1:$B$65516,2,FALSE)),"",VLOOKUP(F1015,'[1]Liste bétail'!$A$1:$B$65516,2,FALSE))</f>
        <v>FELINDRA</v>
      </c>
      <c r="K1015" s="3" t="str">
        <f>IF(_xlfn.XLOOKUP(D1015,'[1]Liste bétail'!A:A,'[1]Liste bétail'!D:D,"")=0,"",_xlfn.XLOOKUP(D1015,'[1]Liste bétail'!A:A,'[1]Liste bétail'!D:D,""))</f>
        <v/>
      </c>
      <c r="L1015" s="3" t="str">
        <f>IF(_xlfn.XLOOKUP(F1015,'[1]Liste bétail'!A:A,'[1]Liste bétail'!D:D,"")=0,"",_xlfn.XLOOKUP(F1015,'[1]Liste bétail'!A:A,'[1]Liste bétail'!D:D,""))</f>
        <v/>
      </c>
      <c r="M1015" s="3" t="str">
        <f t="shared" si="66"/>
        <v/>
      </c>
      <c r="N1015" s="3" t="str">
        <f t="shared" si="65"/>
        <v/>
      </c>
      <c r="O1015" s="1"/>
      <c r="P1015" s="1" t="str">
        <f t="shared" ref="P1015:P1078" si="67">"L"&amp;TEXT(MIN(D1015,F1015),"0")&amp;"_L"&amp;TEXT(MAX(D1015,F1015),"0")</f>
        <v>L69_L77</v>
      </c>
    </row>
    <row r="1016" spans="1:16" ht="11" customHeight="1" x14ac:dyDescent="0.45">
      <c r="A1016" s="10">
        <v>1015</v>
      </c>
      <c r="B1016" s="16" t="s">
        <v>8</v>
      </c>
      <c r="C1016" s="16">
        <v>46203</v>
      </c>
      <c r="D1016" s="11">
        <v>2</v>
      </c>
      <c r="E1016" s="12" t="s">
        <v>12</v>
      </c>
      <c r="F1016" s="11">
        <v>134</v>
      </c>
      <c r="G1016" s="11" t="str">
        <f>IF(ISERROR(VLOOKUP(D1016,'[1]Liste bétail'!$A$1:$B$65516,2,FALSE)),"",VLOOKUP(D1016,'[1]Liste bétail'!$A$1:$B$65516,2,FALSE))</f>
        <v>JAKI</v>
      </c>
      <c r="H1016" s="11" t="str">
        <f t="shared" si="64"/>
        <v>&gt;</v>
      </c>
      <c r="I1016" s="11" t="str">
        <f>IF(ISERROR(VLOOKUP(F1016,'[1]Liste bétail'!$A$1:$B$65516,2,FALSE)),"",VLOOKUP(F1016,'[1]Liste bétail'!$A$1:$B$65516,2,FALSE))</f>
        <v>PRISMA</v>
      </c>
      <c r="K1016" s="3" t="str">
        <f>IF(_xlfn.XLOOKUP(D1016,'[1]Liste bétail'!A:A,'[1]Liste bétail'!D:D,"")=0,"",_xlfn.XLOOKUP(D1016,'[1]Liste bétail'!A:A,'[1]Liste bétail'!D:D,""))</f>
        <v>V</v>
      </c>
      <c r="L1016" s="3" t="str">
        <f>IF(_xlfn.XLOOKUP(F1016,'[1]Liste bétail'!A:A,'[1]Liste bétail'!D:D,"")=0,"",_xlfn.XLOOKUP(F1016,'[1]Liste bétail'!A:A,'[1]Liste bétail'!D:D,""))</f>
        <v>IV</v>
      </c>
      <c r="M1016" s="3">
        <f t="shared" si="66"/>
        <v>1</v>
      </c>
      <c r="N1016" s="3" t="str">
        <f t="shared" si="65"/>
        <v/>
      </c>
      <c r="O1016" s="1"/>
      <c r="P1016" s="1" t="str">
        <f t="shared" si="67"/>
        <v>L2_L134</v>
      </c>
    </row>
    <row r="1017" spans="1:16" ht="11" customHeight="1" x14ac:dyDescent="0.45">
      <c r="A1017" s="10">
        <v>1016</v>
      </c>
      <c r="B1017" s="16" t="s">
        <v>8</v>
      </c>
      <c r="C1017" s="16">
        <v>46203</v>
      </c>
      <c r="D1017" s="11">
        <v>32</v>
      </c>
      <c r="E1017" s="12" t="s">
        <v>12</v>
      </c>
      <c r="F1017" s="11">
        <v>78</v>
      </c>
      <c r="G1017" s="11" t="str">
        <f>IF(ISERROR(VLOOKUP(D1017,'[1]Liste bétail'!$A$1:$B$65516,2,FALSE)),"",VLOOKUP(D1017,'[1]Liste bétail'!$A$1:$B$65516,2,FALSE))</f>
        <v>CHATAIGNE</v>
      </c>
      <c r="H1017" s="11" t="str">
        <f t="shared" si="64"/>
        <v>&gt;</v>
      </c>
      <c r="I1017" s="11" t="str">
        <f>IF(ISERROR(VLOOKUP(F1017,'[1]Liste bétail'!$A$1:$B$65516,2,FALSE)),"",VLOOKUP(F1017,'[1]Liste bétail'!$A$1:$B$65516,2,FALSE))</f>
        <v>VAGABONDE</v>
      </c>
      <c r="K1017" s="3" t="str">
        <f>IF(_xlfn.XLOOKUP(D1017,'[1]Liste bétail'!A:A,'[1]Liste bétail'!D:D,"")=0,"",_xlfn.XLOOKUP(D1017,'[1]Liste bétail'!A:A,'[1]Liste bétail'!D:D,""))</f>
        <v/>
      </c>
      <c r="L1017" s="3" t="str">
        <f>IF(_xlfn.XLOOKUP(F1017,'[1]Liste bétail'!A:A,'[1]Liste bétail'!D:D,"")=0,"",_xlfn.XLOOKUP(F1017,'[1]Liste bétail'!A:A,'[1]Liste bétail'!D:D,""))</f>
        <v/>
      </c>
      <c r="M1017" s="3" t="str">
        <f t="shared" si="66"/>
        <v/>
      </c>
      <c r="N1017" s="3" t="str">
        <f t="shared" si="65"/>
        <v/>
      </c>
      <c r="O1017" s="1"/>
      <c r="P1017" s="1" t="str">
        <f t="shared" si="67"/>
        <v>L32_L78</v>
      </c>
    </row>
    <row r="1018" spans="1:16" ht="11" customHeight="1" x14ac:dyDescent="0.45">
      <c r="A1018" s="10">
        <v>1017</v>
      </c>
      <c r="B1018" s="16" t="s">
        <v>8</v>
      </c>
      <c r="C1018" s="16">
        <v>46203</v>
      </c>
      <c r="D1018" s="11">
        <v>61</v>
      </c>
      <c r="E1018" s="12" t="s">
        <v>12</v>
      </c>
      <c r="F1018" s="11">
        <v>128</v>
      </c>
      <c r="G1018" s="11" t="str">
        <f>IF(ISERROR(VLOOKUP(D1018,'[1]Liste bétail'!$A$1:$B$65516,2,FALSE)),"",VLOOKUP(D1018,'[1]Liste bétail'!$A$1:$B$65516,2,FALSE))</f>
        <v>ASPIRINE</v>
      </c>
      <c r="H1018" s="11" t="str">
        <f t="shared" si="64"/>
        <v>&gt;</v>
      </c>
      <c r="I1018" s="11" t="str">
        <f>IF(ISERROR(VLOOKUP(F1018,'[1]Liste bétail'!$A$1:$B$65516,2,FALSE)),"",VLOOKUP(F1018,'[1]Liste bétail'!$A$1:$B$65516,2,FALSE))</f>
        <v>RIPOSTE</v>
      </c>
      <c r="K1018" s="3" t="str">
        <f>IF(_xlfn.XLOOKUP(D1018,'[1]Liste bétail'!A:A,'[1]Liste bétail'!D:D,"")=0,"",_xlfn.XLOOKUP(D1018,'[1]Liste bétail'!A:A,'[1]Liste bétail'!D:D,""))</f>
        <v>2V</v>
      </c>
      <c r="L1018" s="3" t="str">
        <f>IF(_xlfn.XLOOKUP(F1018,'[1]Liste bétail'!A:A,'[1]Liste bétail'!D:D,"")=0,"",_xlfn.XLOOKUP(F1018,'[1]Liste bétail'!A:A,'[1]Liste bétail'!D:D,""))</f>
        <v/>
      </c>
      <c r="M1018" s="3">
        <f t="shared" si="66"/>
        <v>1</v>
      </c>
      <c r="N1018" s="3" t="str">
        <f t="shared" si="65"/>
        <v/>
      </c>
      <c r="O1018" s="1"/>
      <c r="P1018" s="1" t="str">
        <f t="shared" si="67"/>
        <v>L61_L128</v>
      </c>
    </row>
    <row r="1019" spans="1:16" ht="11" customHeight="1" x14ac:dyDescent="0.45">
      <c r="A1019" s="10">
        <v>1018</v>
      </c>
      <c r="B1019" s="16" t="s">
        <v>8</v>
      </c>
      <c r="C1019" s="16">
        <v>46203</v>
      </c>
      <c r="D1019" s="11">
        <v>80</v>
      </c>
      <c r="E1019" s="12" t="s">
        <v>12</v>
      </c>
      <c r="F1019" s="11">
        <v>90</v>
      </c>
      <c r="G1019" s="11" t="str">
        <f>IF(ISERROR(VLOOKUP(D1019,'[1]Liste bétail'!$A$1:$B$65516,2,FALSE)),"",VLOOKUP(D1019,'[1]Liste bétail'!$A$1:$B$65516,2,FALSE))</f>
        <v>VALENCE</v>
      </c>
      <c r="H1019" s="11" t="str">
        <f t="shared" si="64"/>
        <v>&gt;</v>
      </c>
      <c r="I1019" s="11" t="str">
        <f>IF(ISERROR(VLOOKUP(F1019,'[1]Liste bétail'!$A$1:$B$65516,2,FALSE)),"",VLOOKUP(F1019,'[1]Liste bétail'!$A$1:$B$65516,2,FALSE))</f>
        <v>FLACA</v>
      </c>
      <c r="K1019" s="3" t="str">
        <f>IF(_xlfn.XLOOKUP(D1019,'[1]Liste bétail'!A:A,'[1]Liste bétail'!D:D,"")=0,"",_xlfn.XLOOKUP(D1019,'[1]Liste bétail'!A:A,'[1]Liste bétail'!D:D,""))</f>
        <v>2V</v>
      </c>
      <c r="L1019" s="3" t="str">
        <f>IF(_xlfn.XLOOKUP(F1019,'[1]Liste bétail'!A:A,'[1]Liste bétail'!D:D,"")=0,"",_xlfn.XLOOKUP(F1019,'[1]Liste bétail'!A:A,'[1]Liste bétail'!D:D,""))</f>
        <v>2V</v>
      </c>
      <c r="M1019" s="3" t="str">
        <f t="shared" si="66"/>
        <v>2V</v>
      </c>
      <c r="N1019" s="3" t="str">
        <f t="shared" si="65"/>
        <v>2V</v>
      </c>
      <c r="O1019" s="1"/>
      <c r="P1019" s="1" t="str">
        <f t="shared" si="67"/>
        <v>L80_L90</v>
      </c>
    </row>
    <row r="1020" spans="1:16" ht="11" customHeight="1" x14ac:dyDescent="0.45">
      <c r="A1020" s="10">
        <v>1019</v>
      </c>
      <c r="B1020" s="16" t="s">
        <v>8</v>
      </c>
      <c r="C1020" s="16">
        <v>46203</v>
      </c>
      <c r="D1020" s="11">
        <v>102</v>
      </c>
      <c r="E1020" s="12" t="s">
        <v>12</v>
      </c>
      <c r="F1020" s="11">
        <v>85</v>
      </c>
      <c r="G1020" s="11" t="str">
        <f>IF(ISERROR(VLOOKUP(D1020,'[1]Liste bétail'!$A$1:$B$65516,2,FALSE)),"",VLOOKUP(D1020,'[1]Liste bétail'!$A$1:$B$65516,2,FALSE))</f>
        <v>RASPILLE</v>
      </c>
      <c r="H1020" s="11" t="str">
        <f t="shared" si="64"/>
        <v>&gt;</v>
      </c>
      <c r="I1020" s="11" t="str">
        <f>IF(ISERROR(VLOOKUP(F1020,'[1]Liste bétail'!$A$1:$B$65516,2,FALSE)),"",VLOOKUP(F1020,'[1]Liste bétail'!$A$1:$B$65516,2,FALSE))</f>
        <v>CHAMPION</v>
      </c>
      <c r="K1020" s="3" t="str">
        <f>IF(_xlfn.XLOOKUP(D1020,'[1]Liste bétail'!A:A,'[1]Liste bétail'!D:D,"")=0,"",_xlfn.XLOOKUP(D1020,'[1]Liste bétail'!A:A,'[1]Liste bétail'!D:D,""))</f>
        <v/>
      </c>
      <c r="L1020" s="3" t="str">
        <f>IF(_xlfn.XLOOKUP(F1020,'[1]Liste bétail'!A:A,'[1]Liste bétail'!D:D,"")=0,"",_xlfn.XLOOKUP(F1020,'[1]Liste bétail'!A:A,'[1]Liste bétail'!D:D,""))</f>
        <v/>
      </c>
      <c r="M1020" s="3" t="str">
        <f t="shared" si="66"/>
        <v/>
      </c>
      <c r="N1020" s="3" t="str">
        <f t="shared" si="65"/>
        <v/>
      </c>
      <c r="O1020" s="1"/>
      <c r="P1020" s="1" t="str">
        <f t="shared" si="67"/>
        <v>L85_L102</v>
      </c>
    </row>
    <row r="1021" spans="1:16" ht="11" customHeight="1" x14ac:dyDescent="0.45">
      <c r="A1021" s="10">
        <v>1020</v>
      </c>
      <c r="B1021" s="16" t="s">
        <v>8</v>
      </c>
      <c r="C1021" s="16">
        <v>46203</v>
      </c>
      <c r="D1021" s="11">
        <v>24</v>
      </c>
      <c r="E1021" s="12" t="s">
        <v>12</v>
      </c>
      <c r="F1021" s="11">
        <v>91</v>
      </c>
      <c r="G1021" s="11" t="str">
        <f>IF(ISERROR(VLOOKUP(D1021,'[1]Liste bétail'!$A$1:$B$65516,2,FALSE)),"",VLOOKUP(D1021,'[1]Liste bétail'!$A$1:$B$65516,2,FALSE))</f>
        <v>BENKIPIC</v>
      </c>
      <c r="H1021" s="11" t="str">
        <f t="shared" si="64"/>
        <v>&gt;</v>
      </c>
      <c r="I1021" s="11" t="str">
        <f>IF(ISERROR(VLOOKUP(F1021,'[1]Liste bétail'!$A$1:$B$65516,2,FALSE)),"",VLOOKUP(F1021,'[1]Liste bétail'!$A$1:$B$65516,2,FALSE))</f>
        <v>COPAINE</v>
      </c>
      <c r="K1021" s="3" t="str">
        <f>IF(_xlfn.XLOOKUP(D1021,'[1]Liste bétail'!A:A,'[1]Liste bétail'!D:D,"")=0,"",_xlfn.XLOOKUP(D1021,'[1]Liste bétail'!A:A,'[1]Liste bétail'!D:D,""))</f>
        <v>2V</v>
      </c>
      <c r="L1021" s="3" t="str">
        <f>IF(_xlfn.XLOOKUP(F1021,'[1]Liste bétail'!A:A,'[1]Liste bétail'!D:D,"")=0,"",_xlfn.XLOOKUP(F1021,'[1]Liste bétail'!A:A,'[1]Liste bétail'!D:D,""))</f>
        <v>2V</v>
      </c>
      <c r="M1021" s="3" t="str">
        <f t="shared" si="66"/>
        <v>2V</v>
      </c>
      <c r="N1021" s="3" t="str">
        <f t="shared" si="65"/>
        <v>2V</v>
      </c>
      <c r="O1021" s="1"/>
      <c r="P1021" s="1" t="str">
        <f t="shared" si="67"/>
        <v>L24_L91</v>
      </c>
    </row>
    <row r="1022" spans="1:16" ht="11" customHeight="1" x14ac:dyDescent="0.45">
      <c r="A1022" s="10">
        <v>1021</v>
      </c>
      <c r="B1022" s="16" t="s">
        <v>8</v>
      </c>
      <c r="C1022" s="16">
        <v>46203</v>
      </c>
      <c r="D1022" s="11">
        <v>80</v>
      </c>
      <c r="E1022" s="12" t="s">
        <v>12</v>
      </c>
      <c r="F1022" s="11">
        <v>91</v>
      </c>
      <c r="G1022" s="11" t="str">
        <f>IF(ISERROR(VLOOKUP(D1022,'[1]Liste bétail'!$A$1:$B$65516,2,FALSE)),"",VLOOKUP(D1022,'[1]Liste bétail'!$A$1:$B$65516,2,FALSE))</f>
        <v>VALENCE</v>
      </c>
      <c r="H1022" s="11" t="str">
        <f t="shared" si="64"/>
        <v>&gt;</v>
      </c>
      <c r="I1022" s="11" t="str">
        <f>IF(ISERROR(VLOOKUP(F1022,'[1]Liste bétail'!$A$1:$B$65516,2,FALSE)),"",VLOOKUP(F1022,'[1]Liste bétail'!$A$1:$B$65516,2,FALSE))</f>
        <v>COPAINE</v>
      </c>
      <c r="K1022" s="3" t="str">
        <f>IF(_xlfn.XLOOKUP(D1022,'[1]Liste bétail'!A:A,'[1]Liste bétail'!D:D,"")=0,"",_xlfn.XLOOKUP(D1022,'[1]Liste bétail'!A:A,'[1]Liste bétail'!D:D,""))</f>
        <v>2V</v>
      </c>
      <c r="L1022" s="3" t="str">
        <f>IF(_xlfn.XLOOKUP(F1022,'[1]Liste bétail'!A:A,'[1]Liste bétail'!D:D,"")=0,"",_xlfn.XLOOKUP(F1022,'[1]Liste bétail'!A:A,'[1]Liste bétail'!D:D,""))</f>
        <v>2V</v>
      </c>
      <c r="M1022" s="3" t="str">
        <f t="shared" si="66"/>
        <v>2V</v>
      </c>
      <c r="N1022" s="3" t="str">
        <f t="shared" si="65"/>
        <v>2V</v>
      </c>
      <c r="O1022" s="1"/>
      <c r="P1022" s="1" t="str">
        <f t="shared" si="67"/>
        <v>L80_L91</v>
      </c>
    </row>
    <row r="1023" spans="1:16" ht="11" customHeight="1" x14ac:dyDescent="0.45">
      <c r="A1023" s="10">
        <v>1022</v>
      </c>
      <c r="B1023" s="16" t="s">
        <v>8</v>
      </c>
      <c r="C1023" s="16">
        <v>46203</v>
      </c>
      <c r="D1023" s="11">
        <v>124</v>
      </c>
      <c r="E1023" s="12" t="s">
        <v>12</v>
      </c>
      <c r="F1023" s="11">
        <v>134</v>
      </c>
      <c r="G1023" s="11" t="str">
        <f>IF(ISERROR(VLOOKUP(D1023,'[1]Liste bétail'!$A$1:$B$65516,2,FALSE)),"",VLOOKUP(D1023,'[1]Liste bétail'!$A$1:$B$65516,2,FALSE))</f>
        <v>COQUINE</v>
      </c>
      <c r="H1023" s="11" t="str">
        <f t="shared" si="64"/>
        <v>&gt;</v>
      </c>
      <c r="I1023" s="11" t="str">
        <f>IF(ISERROR(VLOOKUP(F1023,'[1]Liste bétail'!$A$1:$B$65516,2,FALSE)),"",VLOOKUP(F1023,'[1]Liste bétail'!$A$1:$B$65516,2,FALSE))</f>
        <v>PRISMA</v>
      </c>
      <c r="K1023" s="3" t="str">
        <f>IF(_xlfn.XLOOKUP(D1023,'[1]Liste bétail'!A:A,'[1]Liste bétail'!D:D,"")=0,"",_xlfn.XLOOKUP(D1023,'[1]Liste bétail'!A:A,'[1]Liste bétail'!D:D,""))</f>
        <v>2V</v>
      </c>
      <c r="L1023" s="3" t="str">
        <f>IF(_xlfn.XLOOKUP(F1023,'[1]Liste bétail'!A:A,'[1]Liste bétail'!D:D,"")=0,"",_xlfn.XLOOKUP(F1023,'[1]Liste bétail'!A:A,'[1]Liste bétail'!D:D,""))</f>
        <v>IV</v>
      </c>
      <c r="M1023" s="3">
        <f t="shared" si="66"/>
        <v>1</v>
      </c>
      <c r="N1023" s="3" t="str">
        <f t="shared" si="65"/>
        <v/>
      </c>
      <c r="O1023" s="1"/>
      <c r="P1023" s="1" t="str">
        <f t="shared" si="67"/>
        <v>L124_L134</v>
      </c>
    </row>
    <row r="1024" spans="1:16" ht="11" customHeight="1" x14ac:dyDescent="0.45">
      <c r="A1024" s="10">
        <v>1023</v>
      </c>
      <c r="B1024" s="16" t="s">
        <v>8</v>
      </c>
      <c r="C1024" s="16">
        <v>46203</v>
      </c>
      <c r="D1024" s="11">
        <v>85</v>
      </c>
      <c r="E1024" s="12" t="s">
        <v>12</v>
      </c>
      <c r="F1024" s="11">
        <v>86</v>
      </c>
      <c r="G1024" s="11" t="str">
        <f>IF(ISERROR(VLOOKUP(D1024,'[1]Liste bétail'!$A$1:$B$65516,2,FALSE)),"",VLOOKUP(D1024,'[1]Liste bétail'!$A$1:$B$65516,2,FALSE))</f>
        <v>CHAMPION</v>
      </c>
      <c r="H1024" s="11" t="str">
        <f t="shared" si="64"/>
        <v>&gt;</v>
      </c>
      <c r="I1024" s="11" t="str">
        <f>IF(ISERROR(VLOOKUP(F1024,'[1]Liste bétail'!$A$1:$B$65516,2,FALSE)),"",VLOOKUP(F1024,'[1]Liste bétail'!$A$1:$B$65516,2,FALSE))</f>
        <v>CELTIS</v>
      </c>
      <c r="K1024" s="3" t="str">
        <f>IF(_xlfn.XLOOKUP(D1024,'[1]Liste bétail'!A:A,'[1]Liste bétail'!D:D,"")=0,"",_xlfn.XLOOKUP(D1024,'[1]Liste bétail'!A:A,'[1]Liste bétail'!D:D,""))</f>
        <v/>
      </c>
      <c r="L1024" s="3" t="str">
        <f>IF(_xlfn.XLOOKUP(F1024,'[1]Liste bétail'!A:A,'[1]Liste bétail'!D:D,"")=0,"",_xlfn.XLOOKUP(F1024,'[1]Liste bétail'!A:A,'[1]Liste bétail'!D:D,""))</f>
        <v/>
      </c>
      <c r="M1024" s="3" t="str">
        <f t="shared" si="66"/>
        <v/>
      </c>
      <c r="N1024" s="3" t="str">
        <f t="shared" si="65"/>
        <v/>
      </c>
      <c r="O1024" s="1"/>
      <c r="P1024" s="1" t="str">
        <f t="shared" si="67"/>
        <v>L85_L86</v>
      </c>
    </row>
    <row r="1025" spans="1:16" ht="11" customHeight="1" x14ac:dyDescent="0.45">
      <c r="A1025" s="10">
        <v>1024</v>
      </c>
      <c r="B1025" s="16" t="s">
        <v>8</v>
      </c>
      <c r="C1025" s="16">
        <v>46203</v>
      </c>
      <c r="D1025" s="11">
        <v>85</v>
      </c>
      <c r="E1025" s="12" t="s">
        <v>12</v>
      </c>
      <c r="F1025" s="11">
        <v>84</v>
      </c>
      <c r="G1025" s="11" t="str">
        <f>IF(ISERROR(VLOOKUP(D1025,'[1]Liste bétail'!$A$1:$B$65516,2,FALSE)),"",VLOOKUP(D1025,'[1]Liste bétail'!$A$1:$B$65516,2,FALSE))</f>
        <v>CHAMPION</v>
      </c>
      <c r="H1025" s="11" t="str">
        <f t="shared" si="64"/>
        <v>&gt;</v>
      </c>
      <c r="I1025" s="11" t="str">
        <f>IF(ISERROR(VLOOKUP(F1025,'[1]Liste bétail'!$A$1:$B$65516,2,FALSE)),"",VLOOKUP(F1025,'[1]Liste bétail'!$A$1:$B$65516,2,FALSE))</f>
        <v>MIRAGE</v>
      </c>
      <c r="K1025" s="3" t="str">
        <f>IF(_xlfn.XLOOKUP(D1025,'[1]Liste bétail'!A:A,'[1]Liste bétail'!D:D,"")=0,"",_xlfn.XLOOKUP(D1025,'[1]Liste bétail'!A:A,'[1]Liste bétail'!D:D,""))</f>
        <v/>
      </c>
      <c r="L1025" s="3" t="str">
        <f>IF(_xlfn.XLOOKUP(F1025,'[1]Liste bétail'!A:A,'[1]Liste bétail'!D:D,"")=0,"",_xlfn.XLOOKUP(F1025,'[1]Liste bétail'!A:A,'[1]Liste bétail'!D:D,""))</f>
        <v/>
      </c>
      <c r="M1025" s="3" t="str">
        <f t="shared" si="66"/>
        <v/>
      </c>
      <c r="N1025" s="3" t="str">
        <f t="shared" si="65"/>
        <v/>
      </c>
      <c r="O1025" s="1"/>
      <c r="P1025" s="1" t="str">
        <f t="shared" si="67"/>
        <v>L84_L85</v>
      </c>
    </row>
    <row r="1026" spans="1:16" ht="11" customHeight="1" x14ac:dyDescent="0.45">
      <c r="A1026" s="10">
        <v>1025</v>
      </c>
      <c r="B1026" s="16" t="s">
        <v>8</v>
      </c>
      <c r="C1026" s="16">
        <v>46203</v>
      </c>
      <c r="D1026" s="11">
        <v>90</v>
      </c>
      <c r="E1026" s="12" t="s">
        <v>12</v>
      </c>
      <c r="F1026" s="11">
        <v>119</v>
      </c>
      <c r="G1026" s="11" t="str">
        <f>IF(ISERROR(VLOOKUP(D1026,'[1]Liste bétail'!$A$1:$B$65516,2,FALSE)),"",VLOOKUP(D1026,'[1]Liste bétail'!$A$1:$B$65516,2,FALSE))</f>
        <v>FLACA</v>
      </c>
      <c r="H1026" s="11" t="str">
        <f t="shared" si="64"/>
        <v>&gt;</v>
      </c>
      <c r="I1026" s="11" t="str">
        <f>IF(ISERROR(VLOOKUP(F1026,'[1]Liste bétail'!$A$1:$B$65516,2,FALSE)),"",VLOOKUP(F1026,'[1]Liste bétail'!$A$1:$B$65516,2,FALSE))</f>
        <v>CALCUTTA</v>
      </c>
      <c r="K1026" s="3" t="str">
        <f>IF(_xlfn.XLOOKUP(D1026,'[1]Liste bétail'!A:A,'[1]Liste bétail'!D:D,"")=0,"",_xlfn.XLOOKUP(D1026,'[1]Liste bétail'!A:A,'[1]Liste bétail'!D:D,""))</f>
        <v>2V</v>
      </c>
      <c r="L1026" s="3" t="str">
        <f>IF(_xlfn.XLOOKUP(F1026,'[1]Liste bétail'!A:A,'[1]Liste bétail'!D:D,"")=0,"",_xlfn.XLOOKUP(F1026,'[1]Liste bétail'!A:A,'[1]Liste bétail'!D:D,""))</f>
        <v/>
      </c>
      <c r="M1026" s="3">
        <f t="shared" si="66"/>
        <v>1</v>
      </c>
      <c r="N1026" s="3" t="str">
        <f t="shared" si="65"/>
        <v/>
      </c>
      <c r="O1026" s="1"/>
      <c r="P1026" s="1" t="str">
        <f t="shared" si="67"/>
        <v>L90_L119</v>
      </c>
    </row>
    <row r="1027" spans="1:16" ht="11" customHeight="1" x14ac:dyDescent="0.45">
      <c r="A1027" s="10">
        <v>1026</v>
      </c>
      <c r="B1027" s="16" t="s">
        <v>8</v>
      </c>
      <c r="C1027" s="16">
        <v>46203</v>
      </c>
      <c r="D1027" s="11">
        <v>69</v>
      </c>
      <c r="E1027" s="12" t="s">
        <v>12</v>
      </c>
      <c r="F1027" s="11">
        <v>26</v>
      </c>
      <c r="G1027" s="11" t="str">
        <f>IF(ISERROR(VLOOKUP(D1027,'[1]Liste bétail'!$A$1:$B$65516,2,FALSE)),"",VLOOKUP(D1027,'[1]Liste bétail'!$A$1:$B$65516,2,FALSE))</f>
        <v>METIS</v>
      </c>
      <c r="H1027" s="11" t="str">
        <f t="shared" si="64"/>
        <v>&gt;</v>
      </c>
      <c r="I1027" s="11" t="str">
        <f>IF(ISERROR(VLOOKUP(F1027,'[1]Liste bétail'!$A$1:$B$65516,2,FALSE)),"",VLOOKUP(F1027,'[1]Liste bétail'!$A$1:$B$65516,2,FALSE))</f>
        <v>BENZÉBÉ</v>
      </c>
      <c r="K1027" s="3" t="str">
        <f>IF(_xlfn.XLOOKUP(D1027,'[1]Liste bétail'!A:A,'[1]Liste bétail'!D:D,"")=0,"",_xlfn.XLOOKUP(D1027,'[1]Liste bétail'!A:A,'[1]Liste bétail'!D:D,""))</f>
        <v/>
      </c>
      <c r="L1027" s="3" t="str">
        <f>IF(_xlfn.XLOOKUP(F1027,'[1]Liste bétail'!A:A,'[1]Liste bétail'!D:D,"")=0,"",_xlfn.XLOOKUP(F1027,'[1]Liste bétail'!A:A,'[1]Liste bétail'!D:D,""))</f>
        <v/>
      </c>
      <c r="M1027" s="3" t="str">
        <f t="shared" si="66"/>
        <v/>
      </c>
      <c r="N1027" s="3" t="str">
        <f t="shared" si="65"/>
        <v/>
      </c>
      <c r="O1027" s="1"/>
      <c r="P1027" s="1" t="str">
        <f t="shared" si="67"/>
        <v>L26_L69</v>
      </c>
    </row>
    <row r="1028" spans="1:16" ht="11" customHeight="1" x14ac:dyDescent="0.45">
      <c r="A1028" s="10">
        <v>1027</v>
      </c>
      <c r="B1028" s="16" t="s">
        <v>8</v>
      </c>
      <c r="C1028" s="16">
        <v>46203</v>
      </c>
      <c r="D1028" s="11">
        <v>24</v>
      </c>
      <c r="E1028" s="12" t="s">
        <v>12</v>
      </c>
      <c r="F1028" s="11">
        <v>84</v>
      </c>
      <c r="G1028" s="11" t="str">
        <f>IF(ISERROR(VLOOKUP(D1028,'[1]Liste bétail'!$A$1:$B$65516,2,FALSE)),"",VLOOKUP(D1028,'[1]Liste bétail'!$A$1:$B$65516,2,FALSE))</f>
        <v>BENKIPIC</v>
      </c>
      <c r="H1028" s="11" t="str">
        <f t="shared" si="64"/>
        <v>&gt;</v>
      </c>
      <c r="I1028" s="11" t="str">
        <f>IF(ISERROR(VLOOKUP(F1028,'[1]Liste bétail'!$A$1:$B$65516,2,FALSE)),"",VLOOKUP(F1028,'[1]Liste bétail'!$A$1:$B$65516,2,FALSE))</f>
        <v>MIRAGE</v>
      </c>
      <c r="K1028" s="3" t="str">
        <f>IF(_xlfn.XLOOKUP(D1028,'[1]Liste bétail'!A:A,'[1]Liste bétail'!D:D,"")=0,"",_xlfn.XLOOKUP(D1028,'[1]Liste bétail'!A:A,'[1]Liste bétail'!D:D,""))</f>
        <v>2V</v>
      </c>
      <c r="L1028" s="3" t="str">
        <f>IF(_xlfn.XLOOKUP(F1028,'[1]Liste bétail'!A:A,'[1]Liste bétail'!D:D,"")=0,"",_xlfn.XLOOKUP(F1028,'[1]Liste bétail'!A:A,'[1]Liste bétail'!D:D,""))</f>
        <v/>
      </c>
      <c r="M1028" s="3">
        <f t="shared" si="66"/>
        <v>1</v>
      </c>
      <c r="N1028" s="3" t="str">
        <f t="shared" si="65"/>
        <v/>
      </c>
      <c r="O1028" s="1"/>
      <c r="P1028" s="1" t="str">
        <f t="shared" si="67"/>
        <v>L24_L84</v>
      </c>
    </row>
    <row r="1029" spans="1:16" ht="11" customHeight="1" x14ac:dyDescent="0.45">
      <c r="A1029" s="10">
        <v>1028</v>
      </c>
      <c r="B1029" s="16" t="s">
        <v>8</v>
      </c>
      <c r="C1029" s="16">
        <v>46203</v>
      </c>
      <c r="D1029" s="11">
        <v>1</v>
      </c>
      <c r="E1029" s="12" t="s">
        <v>12</v>
      </c>
      <c r="F1029" s="11">
        <v>56</v>
      </c>
      <c r="G1029" s="11" t="str">
        <f>IF(ISERROR(VLOOKUP(D1029,'[1]Liste bétail'!$A$1:$B$65516,2,FALSE)),"",VLOOKUP(D1029,'[1]Liste bétail'!$A$1:$B$65516,2,FALSE))</f>
        <v>BACARA</v>
      </c>
      <c r="H1029" s="11" t="str">
        <f t="shared" si="64"/>
        <v>&gt;</v>
      </c>
      <c r="I1029" s="11" t="str">
        <f>IF(ISERROR(VLOOKUP(F1029,'[1]Liste bétail'!$A$1:$B$65516,2,FALSE)),"",VLOOKUP(F1029,'[1]Liste bétail'!$A$1:$B$65516,2,FALSE))</f>
        <v>ALOUETTE</v>
      </c>
      <c r="K1029" s="3" t="str">
        <f>IF(_xlfn.XLOOKUP(D1029,'[1]Liste bétail'!A:A,'[1]Liste bétail'!D:D,"")=0,"",_xlfn.XLOOKUP(D1029,'[1]Liste bétail'!A:A,'[1]Liste bétail'!D:D,""))</f>
        <v/>
      </c>
      <c r="L1029" s="3" t="str">
        <f>IF(_xlfn.XLOOKUP(F1029,'[1]Liste bétail'!A:A,'[1]Liste bétail'!D:D,"")=0,"",_xlfn.XLOOKUP(F1029,'[1]Liste bétail'!A:A,'[1]Liste bétail'!D:D,""))</f>
        <v>2V</v>
      </c>
      <c r="M1029" s="3">
        <f t="shared" si="66"/>
        <v>1</v>
      </c>
      <c r="N1029" s="3" t="str">
        <f t="shared" si="65"/>
        <v/>
      </c>
      <c r="O1029" s="1"/>
      <c r="P1029" s="1" t="str">
        <f t="shared" si="67"/>
        <v>L1_L56</v>
      </c>
    </row>
    <row r="1030" spans="1:16" ht="11" customHeight="1" x14ac:dyDescent="0.45">
      <c r="A1030" s="10">
        <v>1029</v>
      </c>
      <c r="B1030" s="16" t="s">
        <v>8</v>
      </c>
      <c r="C1030" s="16">
        <v>46203</v>
      </c>
      <c r="D1030" s="11">
        <v>90</v>
      </c>
      <c r="E1030" s="12" t="s">
        <v>12</v>
      </c>
      <c r="F1030" s="11">
        <v>34</v>
      </c>
      <c r="G1030" s="11" t="str">
        <f>IF(ISERROR(VLOOKUP(D1030,'[1]Liste bétail'!$A$1:$B$65516,2,FALSE)),"",VLOOKUP(D1030,'[1]Liste bétail'!$A$1:$B$65516,2,FALSE))</f>
        <v>FLACA</v>
      </c>
      <c r="H1030" s="11" t="str">
        <f t="shared" si="64"/>
        <v>&gt;</v>
      </c>
      <c r="I1030" s="11" t="str">
        <f>IF(ISERROR(VLOOKUP(F1030,'[1]Liste bétail'!$A$1:$B$65516,2,FALSE)),"",VLOOKUP(F1030,'[1]Liste bétail'!$A$1:$B$65516,2,FALSE))</f>
        <v>CHIQUITA</v>
      </c>
      <c r="K1030" s="3" t="str">
        <f>IF(_xlfn.XLOOKUP(D1030,'[1]Liste bétail'!A:A,'[1]Liste bétail'!D:D,"")=0,"",_xlfn.XLOOKUP(D1030,'[1]Liste bétail'!A:A,'[1]Liste bétail'!D:D,""))</f>
        <v>2V</v>
      </c>
      <c r="L1030" s="3" t="str">
        <f>IF(_xlfn.XLOOKUP(F1030,'[1]Liste bétail'!A:A,'[1]Liste bétail'!D:D,"")=0,"",_xlfn.XLOOKUP(F1030,'[1]Liste bétail'!A:A,'[1]Liste bétail'!D:D,""))</f>
        <v/>
      </c>
      <c r="M1030" s="3">
        <f t="shared" si="66"/>
        <v>1</v>
      </c>
      <c r="N1030" s="3" t="str">
        <f t="shared" si="65"/>
        <v/>
      </c>
      <c r="O1030" s="1"/>
      <c r="P1030" s="1" t="str">
        <f t="shared" si="67"/>
        <v>L34_L90</v>
      </c>
    </row>
    <row r="1031" spans="1:16" ht="11" customHeight="1" x14ac:dyDescent="0.45">
      <c r="A1031" s="10">
        <v>1030</v>
      </c>
      <c r="B1031" s="16" t="s">
        <v>8</v>
      </c>
      <c r="C1031" s="16">
        <v>46203</v>
      </c>
      <c r="D1031" s="11">
        <v>132</v>
      </c>
      <c r="E1031" s="12" t="s">
        <v>12</v>
      </c>
      <c r="F1031" s="11">
        <v>128</v>
      </c>
      <c r="G1031" s="11" t="str">
        <f>IF(ISERROR(VLOOKUP(D1031,'[1]Liste bétail'!$A$1:$B$65516,2,FALSE)),"",VLOOKUP(D1031,'[1]Liste bétail'!$A$1:$B$65516,2,FALSE))</f>
        <v>AÏCHA</v>
      </c>
      <c r="H1031" s="11" t="str">
        <f t="shared" si="64"/>
        <v>&gt;</v>
      </c>
      <c r="I1031" s="11" t="str">
        <f>IF(ISERROR(VLOOKUP(F1031,'[1]Liste bétail'!$A$1:$B$65516,2,FALSE)),"",VLOOKUP(F1031,'[1]Liste bétail'!$A$1:$B$65516,2,FALSE))</f>
        <v>RIPOSTE</v>
      </c>
      <c r="K1031" s="3" t="str">
        <f>IF(_xlfn.XLOOKUP(D1031,'[1]Liste bétail'!A:A,'[1]Liste bétail'!D:D,"")=0,"",_xlfn.XLOOKUP(D1031,'[1]Liste bétail'!A:A,'[1]Liste bétail'!D:D,""))</f>
        <v/>
      </c>
      <c r="L1031" s="3" t="str">
        <f>IF(_xlfn.XLOOKUP(F1031,'[1]Liste bétail'!A:A,'[1]Liste bétail'!D:D,"")=0,"",_xlfn.XLOOKUP(F1031,'[1]Liste bétail'!A:A,'[1]Liste bétail'!D:D,""))</f>
        <v/>
      </c>
      <c r="M1031" s="3" t="str">
        <f t="shared" si="66"/>
        <v/>
      </c>
      <c r="N1031" s="3" t="str">
        <f t="shared" si="65"/>
        <v/>
      </c>
      <c r="O1031" s="1"/>
      <c r="P1031" s="1" t="str">
        <f t="shared" si="67"/>
        <v>L128_L132</v>
      </c>
    </row>
    <row r="1032" spans="1:16" ht="11" customHeight="1" x14ac:dyDescent="0.45">
      <c r="A1032" s="10">
        <v>1031</v>
      </c>
      <c r="B1032" s="16" t="s">
        <v>8</v>
      </c>
      <c r="C1032" s="16">
        <v>46203</v>
      </c>
      <c r="D1032" s="11">
        <v>84</v>
      </c>
      <c r="E1032" s="12" t="s">
        <v>12</v>
      </c>
      <c r="F1032" s="11">
        <v>79</v>
      </c>
      <c r="G1032" s="11" t="str">
        <f>IF(ISERROR(VLOOKUP(D1032,'[1]Liste bétail'!$A$1:$B$65516,2,FALSE)),"",VLOOKUP(D1032,'[1]Liste bétail'!$A$1:$B$65516,2,FALSE))</f>
        <v>MIRAGE</v>
      </c>
      <c r="H1032" s="11" t="str">
        <f t="shared" si="64"/>
        <v>&gt;</v>
      </c>
      <c r="I1032" s="11" t="str">
        <f>IF(ISERROR(VLOOKUP(F1032,'[1]Liste bétail'!$A$1:$B$65516,2,FALSE)),"",VLOOKUP(F1032,'[1]Liste bétail'!$A$1:$B$65516,2,FALSE))</f>
        <v>VACARME</v>
      </c>
      <c r="K1032" s="3" t="str">
        <f>IF(_xlfn.XLOOKUP(D1032,'[1]Liste bétail'!A:A,'[1]Liste bétail'!D:D,"")=0,"",_xlfn.XLOOKUP(D1032,'[1]Liste bétail'!A:A,'[1]Liste bétail'!D:D,""))</f>
        <v/>
      </c>
      <c r="L1032" s="3" t="str">
        <f>IF(_xlfn.XLOOKUP(F1032,'[1]Liste bétail'!A:A,'[1]Liste bétail'!D:D,"")=0,"",_xlfn.XLOOKUP(F1032,'[1]Liste bétail'!A:A,'[1]Liste bétail'!D:D,""))</f>
        <v>2V</v>
      </c>
      <c r="M1032" s="3">
        <f t="shared" si="66"/>
        <v>1</v>
      </c>
      <c r="N1032" s="3" t="str">
        <f t="shared" si="65"/>
        <v/>
      </c>
      <c r="O1032" s="1"/>
      <c r="P1032" s="1" t="str">
        <f t="shared" si="67"/>
        <v>L79_L84</v>
      </c>
    </row>
    <row r="1033" spans="1:16" ht="11" customHeight="1" x14ac:dyDescent="0.45">
      <c r="A1033" s="10">
        <v>1032</v>
      </c>
      <c r="B1033" s="16" t="s">
        <v>8</v>
      </c>
      <c r="C1033" s="16">
        <v>46203</v>
      </c>
      <c r="D1033" s="11">
        <v>41</v>
      </c>
      <c r="E1033" s="12" t="s">
        <v>9</v>
      </c>
      <c r="F1033" s="11">
        <v>49</v>
      </c>
      <c r="G1033" s="11" t="str">
        <f>IF(ISERROR(VLOOKUP(D1033,'[1]Liste bétail'!$A$1:$B$65516,2,FALSE)),"",VLOOKUP(D1033,'[1]Liste bétail'!$A$1:$B$65516,2,FALSE))</f>
        <v>MOMING</v>
      </c>
      <c r="H1033" s="11" t="str">
        <f t="shared" si="64"/>
        <v>-</v>
      </c>
      <c r="I1033" s="11" t="str">
        <f>IF(ISERROR(VLOOKUP(F1033,'[1]Liste bétail'!$A$1:$B$65516,2,FALSE)),"",VLOOKUP(F1033,'[1]Liste bétail'!$A$1:$B$65516,2,FALSE))</f>
        <v>GANACHE</v>
      </c>
      <c r="K1033" s="3" t="str">
        <f>IF(_xlfn.XLOOKUP(D1033,'[1]Liste bétail'!A:A,'[1]Liste bétail'!D:D,"")=0,"",_xlfn.XLOOKUP(D1033,'[1]Liste bétail'!A:A,'[1]Liste bétail'!D:D,""))</f>
        <v/>
      </c>
      <c r="L1033" s="3" t="str">
        <f>IF(_xlfn.XLOOKUP(F1033,'[1]Liste bétail'!A:A,'[1]Liste bétail'!D:D,"")=0,"",_xlfn.XLOOKUP(F1033,'[1]Liste bétail'!A:A,'[1]Liste bétail'!D:D,""))</f>
        <v>IV</v>
      </c>
      <c r="M1033" s="3">
        <f t="shared" si="66"/>
        <v>1</v>
      </c>
      <c r="N1033" s="3" t="str">
        <f t="shared" si="65"/>
        <v/>
      </c>
      <c r="O1033" s="1"/>
      <c r="P1033" s="1" t="str">
        <f t="shared" si="67"/>
        <v>L41_L49</v>
      </c>
    </row>
    <row r="1034" spans="1:16" ht="11" customHeight="1" x14ac:dyDescent="0.45">
      <c r="A1034" s="10">
        <v>1033</v>
      </c>
      <c r="B1034" s="16" t="s">
        <v>8</v>
      </c>
      <c r="C1034" s="16">
        <v>46203</v>
      </c>
      <c r="D1034" s="11">
        <v>102</v>
      </c>
      <c r="E1034" s="12" t="s">
        <v>12</v>
      </c>
      <c r="F1034" s="11">
        <v>80</v>
      </c>
      <c r="G1034" s="11" t="str">
        <f>IF(ISERROR(VLOOKUP(D1034,'[1]Liste bétail'!$A$1:$B$65516,2,FALSE)),"",VLOOKUP(D1034,'[1]Liste bétail'!$A$1:$B$65516,2,FALSE))</f>
        <v>RASPILLE</v>
      </c>
      <c r="H1034" s="11" t="str">
        <f t="shared" si="64"/>
        <v>&gt;</v>
      </c>
      <c r="I1034" s="11" t="str">
        <f>IF(ISERROR(VLOOKUP(F1034,'[1]Liste bétail'!$A$1:$B$65516,2,FALSE)),"",VLOOKUP(F1034,'[1]Liste bétail'!$A$1:$B$65516,2,FALSE))</f>
        <v>VALENCE</v>
      </c>
      <c r="K1034" s="3" t="str">
        <f>IF(_xlfn.XLOOKUP(D1034,'[1]Liste bétail'!A:A,'[1]Liste bétail'!D:D,"")=0,"",_xlfn.XLOOKUP(D1034,'[1]Liste bétail'!A:A,'[1]Liste bétail'!D:D,""))</f>
        <v/>
      </c>
      <c r="L1034" s="3" t="str">
        <f>IF(_xlfn.XLOOKUP(F1034,'[1]Liste bétail'!A:A,'[1]Liste bétail'!D:D,"")=0,"",_xlfn.XLOOKUP(F1034,'[1]Liste bétail'!A:A,'[1]Liste bétail'!D:D,""))</f>
        <v>2V</v>
      </c>
      <c r="M1034" s="3">
        <f t="shared" si="66"/>
        <v>1</v>
      </c>
      <c r="N1034" s="3" t="str">
        <f t="shared" si="65"/>
        <v/>
      </c>
      <c r="O1034" s="1"/>
      <c r="P1034" s="1" t="str">
        <f t="shared" si="67"/>
        <v>L80_L102</v>
      </c>
    </row>
    <row r="1035" spans="1:16" ht="11" customHeight="1" x14ac:dyDescent="0.45">
      <c r="A1035" s="10">
        <v>1034</v>
      </c>
      <c r="B1035" s="16" t="s">
        <v>8</v>
      </c>
      <c r="C1035" s="16">
        <v>46203</v>
      </c>
      <c r="D1035" s="11">
        <v>107</v>
      </c>
      <c r="E1035" s="12" t="s">
        <v>9</v>
      </c>
      <c r="F1035" s="11">
        <v>80</v>
      </c>
      <c r="G1035" s="11" t="str">
        <f>IF(ISERROR(VLOOKUP(D1035,'[1]Liste bétail'!$A$1:$B$65516,2,FALSE)),"",VLOOKUP(D1035,'[1]Liste bétail'!$A$1:$B$65516,2,FALSE))</f>
        <v>BAGHERA</v>
      </c>
      <c r="H1035" s="11" t="str">
        <f t="shared" si="64"/>
        <v>-</v>
      </c>
      <c r="I1035" s="11" t="str">
        <f>IF(ISERROR(VLOOKUP(F1035,'[1]Liste bétail'!$A$1:$B$65516,2,FALSE)),"",VLOOKUP(F1035,'[1]Liste bétail'!$A$1:$B$65516,2,FALSE))</f>
        <v>VALENCE</v>
      </c>
      <c r="K1035" s="3" t="str">
        <f>IF(_xlfn.XLOOKUP(D1035,'[1]Liste bétail'!A:A,'[1]Liste bétail'!D:D,"")=0,"",_xlfn.XLOOKUP(D1035,'[1]Liste bétail'!A:A,'[1]Liste bétail'!D:D,""))</f>
        <v/>
      </c>
      <c r="L1035" s="3" t="str">
        <f>IF(_xlfn.XLOOKUP(F1035,'[1]Liste bétail'!A:A,'[1]Liste bétail'!D:D,"")=0,"",_xlfn.XLOOKUP(F1035,'[1]Liste bétail'!A:A,'[1]Liste bétail'!D:D,""))</f>
        <v>2V</v>
      </c>
      <c r="M1035" s="3">
        <f t="shared" si="66"/>
        <v>1</v>
      </c>
      <c r="N1035" s="3" t="str">
        <f t="shared" si="65"/>
        <v/>
      </c>
      <c r="O1035" s="1"/>
      <c r="P1035" s="1" t="str">
        <f t="shared" si="67"/>
        <v>L80_L107</v>
      </c>
    </row>
    <row r="1036" spans="1:16" ht="11" customHeight="1" x14ac:dyDescent="0.45">
      <c r="A1036" s="10">
        <v>1035</v>
      </c>
      <c r="B1036" s="16" t="s">
        <v>8</v>
      </c>
      <c r="C1036" s="16">
        <v>46203</v>
      </c>
      <c r="D1036" s="11">
        <v>69</v>
      </c>
      <c r="E1036" s="12" t="s">
        <v>12</v>
      </c>
      <c r="F1036" s="11">
        <v>80</v>
      </c>
      <c r="G1036" s="11" t="str">
        <f>IF(ISERROR(VLOOKUP(D1036,'[1]Liste bétail'!$A$1:$B$65516,2,FALSE)),"",VLOOKUP(D1036,'[1]Liste bétail'!$A$1:$B$65516,2,FALSE))</f>
        <v>METIS</v>
      </c>
      <c r="H1036" s="11" t="str">
        <f t="shared" si="64"/>
        <v>&gt;</v>
      </c>
      <c r="I1036" s="11" t="str">
        <f>IF(ISERROR(VLOOKUP(F1036,'[1]Liste bétail'!$A$1:$B$65516,2,FALSE)),"",VLOOKUP(F1036,'[1]Liste bétail'!$A$1:$B$65516,2,FALSE))</f>
        <v>VALENCE</v>
      </c>
      <c r="K1036" s="3" t="str">
        <f>IF(_xlfn.XLOOKUP(D1036,'[1]Liste bétail'!A:A,'[1]Liste bétail'!D:D,"")=0,"",_xlfn.XLOOKUP(D1036,'[1]Liste bétail'!A:A,'[1]Liste bétail'!D:D,""))</f>
        <v/>
      </c>
      <c r="L1036" s="3" t="str">
        <f>IF(_xlfn.XLOOKUP(F1036,'[1]Liste bétail'!A:A,'[1]Liste bétail'!D:D,"")=0,"",_xlfn.XLOOKUP(F1036,'[1]Liste bétail'!A:A,'[1]Liste bétail'!D:D,""))</f>
        <v>2V</v>
      </c>
      <c r="M1036" s="3">
        <f t="shared" si="66"/>
        <v>1</v>
      </c>
      <c r="N1036" s="3" t="str">
        <f t="shared" si="65"/>
        <v/>
      </c>
      <c r="O1036" s="1"/>
      <c r="P1036" s="1" t="str">
        <f t="shared" si="67"/>
        <v>L69_L80</v>
      </c>
    </row>
    <row r="1037" spans="1:16" ht="11" customHeight="1" x14ac:dyDescent="0.45">
      <c r="A1037" s="10">
        <v>1036</v>
      </c>
      <c r="B1037" s="16" t="s">
        <v>8</v>
      </c>
      <c r="C1037" s="16">
        <v>46203</v>
      </c>
      <c r="D1037" s="11">
        <v>24</v>
      </c>
      <c r="E1037" s="12" t="s">
        <v>12</v>
      </c>
      <c r="F1037" s="11">
        <v>91</v>
      </c>
      <c r="G1037" s="11" t="str">
        <f>IF(ISERROR(VLOOKUP(D1037,'[1]Liste bétail'!$A$1:$B$65516,2,FALSE)),"",VLOOKUP(D1037,'[1]Liste bétail'!$A$1:$B$65516,2,FALSE))</f>
        <v>BENKIPIC</v>
      </c>
      <c r="H1037" s="11" t="str">
        <f t="shared" si="64"/>
        <v>&gt;</v>
      </c>
      <c r="I1037" s="11" t="str">
        <f>IF(ISERROR(VLOOKUP(F1037,'[1]Liste bétail'!$A$1:$B$65516,2,FALSE)),"",VLOOKUP(F1037,'[1]Liste bétail'!$A$1:$B$65516,2,FALSE))</f>
        <v>COPAINE</v>
      </c>
      <c r="K1037" s="3" t="str">
        <f>IF(_xlfn.XLOOKUP(D1037,'[1]Liste bétail'!A:A,'[1]Liste bétail'!D:D,"")=0,"",_xlfn.XLOOKUP(D1037,'[1]Liste bétail'!A:A,'[1]Liste bétail'!D:D,""))</f>
        <v>2V</v>
      </c>
      <c r="L1037" s="3" t="str">
        <f>IF(_xlfn.XLOOKUP(F1037,'[1]Liste bétail'!A:A,'[1]Liste bétail'!D:D,"")=0,"",_xlfn.XLOOKUP(F1037,'[1]Liste bétail'!A:A,'[1]Liste bétail'!D:D,""))</f>
        <v>2V</v>
      </c>
      <c r="M1037" s="3" t="str">
        <f t="shared" si="66"/>
        <v>2V</v>
      </c>
      <c r="N1037" s="3" t="str">
        <f t="shared" si="65"/>
        <v>2V</v>
      </c>
      <c r="O1037" s="1"/>
      <c r="P1037" s="1" t="str">
        <f t="shared" si="67"/>
        <v>L24_L91</v>
      </c>
    </row>
    <row r="1038" spans="1:16" ht="11" customHeight="1" x14ac:dyDescent="0.45">
      <c r="A1038" s="10">
        <v>1037</v>
      </c>
      <c r="B1038" s="16" t="s">
        <v>8</v>
      </c>
      <c r="C1038" s="16">
        <v>46203</v>
      </c>
      <c r="D1038" s="11">
        <v>35</v>
      </c>
      <c r="E1038" s="12" t="s">
        <v>9</v>
      </c>
      <c r="F1038" s="11">
        <v>49</v>
      </c>
      <c r="G1038" s="11" t="str">
        <f>IF(ISERROR(VLOOKUP(D1038,'[1]Liste bétail'!$A$1:$B$65516,2,FALSE)),"",VLOOKUP(D1038,'[1]Liste bétail'!$A$1:$B$65516,2,FALSE))</f>
        <v>CHARLINE</v>
      </c>
      <c r="H1038" s="11" t="str">
        <f t="shared" si="64"/>
        <v>-</v>
      </c>
      <c r="I1038" s="11" t="str">
        <f>IF(ISERROR(VLOOKUP(F1038,'[1]Liste bétail'!$A$1:$B$65516,2,FALSE)),"",VLOOKUP(F1038,'[1]Liste bétail'!$A$1:$B$65516,2,FALSE))</f>
        <v>GANACHE</v>
      </c>
      <c r="K1038" s="3" t="str">
        <f>IF(_xlfn.XLOOKUP(D1038,'[1]Liste bétail'!A:A,'[1]Liste bétail'!D:D,"")=0,"",_xlfn.XLOOKUP(D1038,'[1]Liste bétail'!A:A,'[1]Liste bétail'!D:D,""))</f>
        <v>V</v>
      </c>
      <c r="L1038" s="3" t="str">
        <f>IF(_xlfn.XLOOKUP(F1038,'[1]Liste bétail'!A:A,'[1]Liste bétail'!D:D,"")=0,"",_xlfn.XLOOKUP(F1038,'[1]Liste bétail'!A:A,'[1]Liste bétail'!D:D,""))</f>
        <v>IV</v>
      </c>
      <c r="M1038" s="3">
        <f t="shared" si="66"/>
        <v>1</v>
      </c>
      <c r="N1038" s="3" t="str">
        <f t="shared" si="65"/>
        <v/>
      </c>
      <c r="O1038" s="1"/>
      <c r="P1038" s="1" t="str">
        <f t="shared" si="67"/>
        <v>L35_L49</v>
      </c>
    </row>
    <row r="1039" spans="1:16" ht="11" customHeight="1" x14ac:dyDescent="0.45">
      <c r="A1039" s="10">
        <v>1038</v>
      </c>
      <c r="B1039" s="16" t="s">
        <v>8</v>
      </c>
      <c r="C1039" s="16">
        <v>46203</v>
      </c>
      <c r="D1039" s="11">
        <v>121</v>
      </c>
      <c r="E1039" s="12" t="s">
        <v>9</v>
      </c>
      <c r="F1039" s="11">
        <v>93</v>
      </c>
      <c r="G1039" s="11" t="str">
        <f>IF(ISERROR(VLOOKUP(D1039,'[1]Liste bétail'!$A$1:$B$65516,2,FALSE)),"",VLOOKUP(D1039,'[1]Liste bétail'!$A$1:$B$65516,2,FALSE))</f>
        <v>COQUETTE</v>
      </c>
      <c r="H1039" s="11" t="str">
        <f t="shared" ref="H1039:H1102" si="68">E1039</f>
        <v>-</v>
      </c>
      <c r="I1039" s="11" t="str">
        <f>IF(ISERROR(VLOOKUP(F1039,'[1]Liste bétail'!$A$1:$B$65516,2,FALSE)),"",VLOOKUP(F1039,'[1]Liste bétail'!$A$1:$B$65516,2,FALSE))</f>
        <v>CHELSEA</v>
      </c>
      <c r="K1039" s="3" t="str">
        <f>IF(_xlfn.XLOOKUP(D1039,'[1]Liste bétail'!A:A,'[1]Liste bétail'!D:D,"")=0,"",_xlfn.XLOOKUP(D1039,'[1]Liste bétail'!A:A,'[1]Liste bétail'!D:D,""))</f>
        <v>IV</v>
      </c>
      <c r="L1039" s="3" t="str">
        <f>IF(_xlfn.XLOOKUP(F1039,'[1]Liste bétail'!A:A,'[1]Liste bétail'!D:D,"")=0,"",_xlfn.XLOOKUP(F1039,'[1]Liste bétail'!A:A,'[1]Liste bétail'!D:D,""))</f>
        <v>V</v>
      </c>
      <c r="M1039" s="3">
        <f t="shared" si="66"/>
        <v>1</v>
      </c>
      <c r="N1039" s="3" t="str">
        <f t="shared" si="65"/>
        <v/>
      </c>
      <c r="O1039" s="1"/>
      <c r="P1039" s="1" t="str">
        <f t="shared" si="67"/>
        <v>L93_L121</v>
      </c>
    </row>
    <row r="1040" spans="1:16" ht="11" customHeight="1" x14ac:dyDescent="0.45">
      <c r="A1040" s="10">
        <v>1039</v>
      </c>
      <c r="B1040" s="16" t="s">
        <v>8</v>
      </c>
      <c r="C1040" s="16">
        <v>46203</v>
      </c>
      <c r="D1040" s="11">
        <v>98</v>
      </c>
      <c r="E1040" s="12" t="s">
        <v>9</v>
      </c>
      <c r="F1040" s="11">
        <v>33</v>
      </c>
      <c r="G1040" s="11" t="str">
        <f>IF(ISERROR(VLOOKUP(D1040,'[1]Liste bétail'!$A$1:$B$65516,2,FALSE)),"",VLOOKUP(D1040,'[1]Liste bétail'!$A$1:$B$65516,2,FALSE))</f>
        <v>PEPITA</v>
      </c>
      <c r="H1040" s="11" t="str">
        <f t="shared" si="68"/>
        <v>-</v>
      </c>
      <c r="I1040" s="11" t="str">
        <f>IF(ISERROR(VLOOKUP(F1040,'[1]Liste bétail'!$A$1:$B$65516,2,FALSE)),"",VLOOKUP(F1040,'[1]Liste bétail'!$A$1:$B$65516,2,FALSE))</f>
        <v>CHANTILLY</v>
      </c>
      <c r="K1040" s="3" t="str">
        <f>IF(_xlfn.XLOOKUP(D1040,'[1]Liste bétail'!A:A,'[1]Liste bétail'!D:D,"")=0,"",_xlfn.XLOOKUP(D1040,'[1]Liste bétail'!A:A,'[1]Liste bétail'!D:D,""))</f>
        <v>V</v>
      </c>
      <c r="L1040" s="3" t="str">
        <f>IF(_xlfn.XLOOKUP(F1040,'[1]Liste bétail'!A:A,'[1]Liste bétail'!D:D,"")=0,"",_xlfn.XLOOKUP(F1040,'[1]Liste bétail'!A:A,'[1]Liste bétail'!D:D,""))</f>
        <v>2V</v>
      </c>
      <c r="M1040" s="3">
        <f t="shared" si="66"/>
        <v>1</v>
      </c>
      <c r="N1040" s="3" t="str">
        <f t="shared" si="65"/>
        <v/>
      </c>
      <c r="O1040" s="1"/>
      <c r="P1040" s="1" t="str">
        <f t="shared" si="67"/>
        <v>L33_L98</v>
      </c>
    </row>
    <row r="1041" spans="1:16" ht="11" customHeight="1" x14ac:dyDescent="0.45">
      <c r="A1041" s="10">
        <v>1040</v>
      </c>
      <c r="B1041" s="16" t="s">
        <v>8</v>
      </c>
      <c r="C1041" s="16">
        <v>46203</v>
      </c>
      <c r="D1041" s="11">
        <v>12</v>
      </c>
      <c r="E1041" s="12" t="s">
        <v>9</v>
      </c>
      <c r="F1041" s="11">
        <v>21</v>
      </c>
      <c r="G1041" s="11" t="str">
        <f>IF(ISERROR(VLOOKUP(D1041,'[1]Liste bétail'!$A$1:$B$65516,2,FALSE)),"",VLOOKUP(D1041,'[1]Liste bétail'!$A$1:$B$65516,2,FALSE))</f>
        <v>KORONA</v>
      </c>
      <c r="H1041" s="11" t="str">
        <f t="shared" si="68"/>
        <v>-</v>
      </c>
      <c r="I1041" s="11" t="str">
        <f>IF(ISERROR(VLOOKUP(F1041,'[1]Liste bétail'!$A$1:$B$65516,2,FALSE)),"",VLOOKUP(F1041,'[1]Liste bétail'!$A$1:$B$65516,2,FALSE))</f>
        <v>PANENKA</v>
      </c>
      <c r="K1041" s="3" t="str">
        <f>IF(_xlfn.XLOOKUP(D1041,'[1]Liste bétail'!A:A,'[1]Liste bétail'!D:D,"")=0,"",_xlfn.XLOOKUP(D1041,'[1]Liste bétail'!A:A,'[1]Liste bétail'!D:D,""))</f>
        <v/>
      </c>
      <c r="L1041" s="3" t="str">
        <f>IF(_xlfn.XLOOKUP(F1041,'[1]Liste bétail'!A:A,'[1]Liste bétail'!D:D,"")=0,"",_xlfn.XLOOKUP(F1041,'[1]Liste bétail'!A:A,'[1]Liste bétail'!D:D,""))</f>
        <v>IV</v>
      </c>
      <c r="M1041" s="3">
        <f t="shared" si="66"/>
        <v>1</v>
      </c>
      <c r="N1041" s="3" t="str">
        <f t="shared" si="65"/>
        <v/>
      </c>
      <c r="O1041" s="1"/>
      <c r="P1041" s="1" t="str">
        <f t="shared" si="67"/>
        <v>L12_L21</v>
      </c>
    </row>
    <row r="1042" spans="1:16" ht="11" customHeight="1" x14ac:dyDescent="0.45">
      <c r="A1042" s="10">
        <v>1041</v>
      </c>
      <c r="B1042" s="16" t="s">
        <v>8</v>
      </c>
      <c r="C1042" s="16">
        <v>46203</v>
      </c>
      <c r="D1042" s="11">
        <v>8</v>
      </c>
      <c r="E1042" s="12" t="s">
        <v>12</v>
      </c>
      <c r="F1042" s="11">
        <v>33</v>
      </c>
      <c r="G1042" s="11" t="str">
        <f>IF(ISERROR(VLOOKUP(D1042,'[1]Liste bétail'!$A$1:$B$65516,2,FALSE)),"",VLOOKUP(D1042,'[1]Liste bétail'!$A$1:$B$65516,2,FALSE))</f>
        <v>PENSEE</v>
      </c>
      <c r="H1042" s="11" t="str">
        <f t="shared" si="68"/>
        <v>&gt;</v>
      </c>
      <c r="I1042" s="11" t="str">
        <f>IF(ISERROR(VLOOKUP(F1042,'[1]Liste bétail'!$A$1:$B$65516,2,FALSE)),"",VLOOKUP(F1042,'[1]Liste bétail'!$A$1:$B$65516,2,FALSE))</f>
        <v>CHANTILLY</v>
      </c>
      <c r="K1042" s="3" t="str">
        <f>IF(_xlfn.XLOOKUP(D1042,'[1]Liste bétail'!A:A,'[1]Liste bétail'!D:D,"")=0,"",_xlfn.XLOOKUP(D1042,'[1]Liste bétail'!A:A,'[1]Liste bétail'!D:D,""))</f>
        <v/>
      </c>
      <c r="L1042" s="3" t="str">
        <f>IF(_xlfn.XLOOKUP(F1042,'[1]Liste bétail'!A:A,'[1]Liste bétail'!D:D,"")=0,"",_xlfn.XLOOKUP(F1042,'[1]Liste bétail'!A:A,'[1]Liste bétail'!D:D,""))</f>
        <v>2V</v>
      </c>
      <c r="M1042" s="3">
        <f t="shared" si="66"/>
        <v>1</v>
      </c>
      <c r="N1042" s="3" t="str">
        <f t="shared" si="65"/>
        <v/>
      </c>
      <c r="O1042" s="1"/>
      <c r="P1042" s="1" t="str">
        <f t="shared" si="67"/>
        <v>L8_L33</v>
      </c>
    </row>
    <row r="1043" spans="1:16" ht="11" customHeight="1" x14ac:dyDescent="0.45">
      <c r="A1043" s="10">
        <v>1042</v>
      </c>
      <c r="B1043" s="16" t="s">
        <v>8</v>
      </c>
      <c r="C1043" s="16">
        <v>46203</v>
      </c>
      <c r="D1043" s="11">
        <v>51</v>
      </c>
      <c r="E1043" s="12" t="s">
        <v>9</v>
      </c>
      <c r="F1043" s="11">
        <v>119</v>
      </c>
      <c r="G1043" s="11" t="str">
        <f>IF(ISERROR(VLOOKUP(D1043,'[1]Liste bétail'!$A$1:$B$65516,2,FALSE)),"",VLOOKUP(D1043,'[1]Liste bétail'!$A$1:$B$65516,2,FALSE))</f>
        <v>LANA</v>
      </c>
      <c r="H1043" s="11" t="str">
        <f t="shared" si="68"/>
        <v>-</v>
      </c>
      <c r="I1043" s="11" t="str">
        <f>IF(ISERROR(VLOOKUP(F1043,'[1]Liste bétail'!$A$1:$B$65516,2,FALSE)),"",VLOOKUP(F1043,'[1]Liste bétail'!$A$1:$B$65516,2,FALSE))</f>
        <v>CALCUTTA</v>
      </c>
      <c r="K1043" s="3" t="str">
        <f>IF(_xlfn.XLOOKUP(D1043,'[1]Liste bétail'!A:A,'[1]Liste bétail'!D:D,"")=0,"",_xlfn.XLOOKUP(D1043,'[1]Liste bétail'!A:A,'[1]Liste bétail'!D:D,""))</f>
        <v>2V</v>
      </c>
      <c r="L1043" s="3" t="str">
        <f>IF(_xlfn.XLOOKUP(F1043,'[1]Liste bétail'!A:A,'[1]Liste bétail'!D:D,"")=0,"",_xlfn.XLOOKUP(F1043,'[1]Liste bétail'!A:A,'[1]Liste bétail'!D:D,""))</f>
        <v/>
      </c>
      <c r="M1043" s="3">
        <f t="shared" si="66"/>
        <v>1</v>
      </c>
      <c r="N1043" s="3" t="str">
        <f t="shared" si="65"/>
        <v/>
      </c>
      <c r="O1043" s="1"/>
      <c r="P1043" s="1" t="str">
        <f t="shared" si="67"/>
        <v>L51_L119</v>
      </c>
    </row>
    <row r="1044" spans="1:16" ht="11" customHeight="1" x14ac:dyDescent="0.45">
      <c r="A1044" s="10">
        <v>1043</v>
      </c>
      <c r="B1044" s="17" t="s">
        <v>20</v>
      </c>
      <c r="C1044" s="17">
        <v>46204</v>
      </c>
      <c r="D1044" s="11">
        <v>10</v>
      </c>
      <c r="E1044" s="12" t="s">
        <v>9</v>
      </c>
      <c r="F1044" s="11">
        <v>54</v>
      </c>
      <c r="G1044" s="11" t="str">
        <f>IF(ISERROR(VLOOKUP(D1044,'[1]Liste bétail'!$A$1:$B$65516,2,FALSE)),"",VLOOKUP(D1044,'[1]Liste bétail'!$A$1:$B$65516,2,FALSE))</f>
        <v>LIO</v>
      </c>
      <c r="H1044" s="11" t="str">
        <f t="shared" si="68"/>
        <v>-</v>
      </c>
      <c r="I1044" s="11" t="str">
        <f>IF(ISERROR(VLOOKUP(F1044,'[1]Liste bétail'!$A$1:$B$65516,2,FALSE)),"",VLOOKUP(F1044,'[1]Liste bétail'!$A$1:$B$65516,2,FALSE))</f>
        <v>LAGINNA</v>
      </c>
      <c r="K1044" s="3" t="str">
        <f>IF(_xlfn.XLOOKUP(D1044,'[1]Liste bétail'!A:A,'[1]Liste bétail'!D:D,"")=0,"",_xlfn.XLOOKUP(D1044,'[1]Liste bétail'!A:A,'[1]Liste bétail'!D:D,""))</f>
        <v/>
      </c>
      <c r="L1044" s="3" t="str">
        <f>IF(_xlfn.XLOOKUP(F1044,'[1]Liste bétail'!A:A,'[1]Liste bétail'!D:D,"")=0,"",_xlfn.XLOOKUP(F1044,'[1]Liste bétail'!A:A,'[1]Liste bétail'!D:D,""))</f>
        <v>IV</v>
      </c>
      <c r="M1044" s="3">
        <f t="shared" si="66"/>
        <v>1</v>
      </c>
      <c r="N1044" s="3" t="str">
        <f t="shared" ref="N1044:N1107" si="69">IF(M1044&lt;2,"",M1044)</f>
        <v/>
      </c>
      <c r="O1044" s="1"/>
      <c r="P1044" s="1" t="str">
        <f t="shared" si="67"/>
        <v>L10_L54</v>
      </c>
    </row>
    <row r="1045" spans="1:16" ht="11" customHeight="1" x14ac:dyDescent="0.45">
      <c r="A1045" s="10">
        <v>1044</v>
      </c>
      <c r="B1045" s="17" t="s">
        <v>20</v>
      </c>
      <c r="C1045" s="17">
        <v>46204</v>
      </c>
      <c r="D1045" s="11">
        <v>103</v>
      </c>
      <c r="E1045" s="12" t="s">
        <v>9</v>
      </c>
      <c r="F1045" s="11">
        <v>97</v>
      </c>
      <c r="G1045" s="11" t="str">
        <f>IF(ISERROR(VLOOKUP(D1045,'[1]Liste bétail'!$A$1:$B$65516,2,FALSE)),"",VLOOKUP(D1045,'[1]Liste bétail'!$A$1:$B$65516,2,FALSE))</f>
        <v>RAZADE</v>
      </c>
      <c r="H1045" s="11" t="str">
        <f t="shared" si="68"/>
        <v>-</v>
      </c>
      <c r="I1045" s="11" t="str">
        <f>IF(ISERROR(VLOOKUP(F1045,'[1]Liste bétail'!$A$1:$B$65516,2,FALSE)),"",VLOOKUP(F1045,'[1]Liste bétail'!$A$1:$B$65516,2,FALSE))</f>
        <v>FRAGOLA</v>
      </c>
      <c r="K1045" s="3" t="str">
        <f>IF(_xlfn.XLOOKUP(D1045,'[1]Liste bétail'!A:A,'[1]Liste bétail'!D:D,"")=0,"",_xlfn.XLOOKUP(D1045,'[1]Liste bétail'!A:A,'[1]Liste bétail'!D:D,""))</f>
        <v>IV</v>
      </c>
      <c r="L1045" s="3" t="str">
        <f>IF(_xlfn.XLOOKUP(F1045,'[1]Liste bétail'!A:A,'[1]Liste bétail'!D:D,"")=0,"",_xlfn.XLOOKUP(F1045,'[1]Liste bétail'!A:A,'[1]Liste bétail'!D:D,""))</f>
        <v/>
      </c>
      <c r="M1045" s="3">
        <f t="shared" ref="M1045:M1108" si="70">IF(K1045=L1045,L1045,1)</f>
        <v>1</v>
      </c>
      <c r="N1045" s="3" t="str">
        <f t="shared" si="69"/>
        <v/>
      </c>
      <c r="O1045" s="1"/>
      <c r="P1045" s="1" t="str">
        <f t="shared" si="67"/>
        <v>L97_L103</v>
      </c>
    </row>
    <row r="1046" spans="1:16" ht="11" customHeight="1" x14ac:dyDescent="0.45">
      <c r="A1046" s="10">
        <v>1045</v>
      </c>
      <c r="B1046" s="17" t="s">
        <v>20</v>
      </c>
      <c r="C1046" s="17">
        <v>46204</v>
      </c>
      <c r="D1046" s="11">
        <v>132</v>
      </c>
      <c r="E1046" s="12" t="s">
        <v>9</v>
      </c>
      <c r="F1046" s="11">
        <v>87</v>
      </c>
      <c r="G1046" s="11" t="str">
        <f>IF(ISERROR(VLOOKUP(D1046,'[1]Liste bétail'!$A$1:$B$65516,2,FALSE)),"",VLOOKUP(D1046,'[1]Liste bétail'!$A$1:$B$65516,2,FALSE))</f>
        <v>AÏCHA</v>
      </c>
      <c r="H1046" s="11" t="str">
        <f t="shared" si="68"/>
        <v>-</v>
      </c>
      <c r="I1046" s="11" t="str">
        <f>IF(ISERROR(VLOOKUP(F1046,'[1]Liste bétail'!$A$1:$B$65516,2,FALSE)),"",VLOOKUP(F1046,'[1]Liste bétail'!$A$1:$B$65516,2,FALSE))</f>
        <v>COMBAT</v>
      </c>
      <c r="K1046" s="3" t="str">
        <f>IF(_xlfn.XLOOKUP(D1046,'[1]Liste bétail'!A:A,'[1]Liste bétail'!D:D,"")=0,"",_xlfn.XLOOKUP(D1046,'[1]Liste bétail'!A:A,'[1]Liste bétail'!D:D,""))</f>
        <v/>
      </c>
      <c r="L1046" s="3" t="str">
        <f>IF(_xlfn.XLOOKUP(F1046,'[1]Liste bétail'!A:A,'[1]Liste bétail'!D:D,"")=0,"",_xlfn.XLOOKUP(F1046,'[1]Liste bétail'!A:A,'[1]Liste bétail'!D:D,""))</f>
        <v/>
      </c>
      <c r="M1046" s="3" t="str">
        <f t="shared" si="70"/>
        <v/>
      </c>
      <c r="N1046" s="3" t="str">
        <f t="shared" si="69"/>
        <v/>
      </c>
      <c r="O1046" s="1"/>
      <c r="P1046" s="1" t="str">
        <f t="shared" si="67"/>
        <v>L87_L132</v>
      </c>
    </row>
    <row r="1047" spans="1:16" ht="11" customHeight="1" x14ac:dyDescent="0.45">
      <c r="A1047" s="10">
        <v>1046</v>
      </c>
      <c r="B1047" s="17" t="s">
        <v>20</v>
      </c>
      <c r="C1047" s="17">
        <v>46204</v>
      </c>
      <c r="D1047" s="11">
        <v>20</v>
      </c>
      <c r="E1047" s="12" t="s">
        <v>12</v>
      </c>
      <c r="F1047" s="11">
        <v>87</v>
      </c>
      <c r="G1047" s="11" t="str">
        <f>IF(ISERROR(VLOOKUP(D1047,'[1]Liste bétail'!$A$1:$B$65516,2,FALSE)),"",VLOOKUP(D1047,'[1]Liste bétail'!$A$1:$B$65516,2,FALSE))</f>
        <v>BENETNASH</v>
      </c>
      <c r="H1047" s="11" t="str">
        <f t="shared" si="68"/>
        <v>&gt;</v>
      </c>
      <c r="I1047" s="11" t="str">
        <f>IF(ISERROR(VLOOKUP(F1047,'[1]Liste bétail'!$A$1:$B$65516,2,FALSE)),"",VLOOKUP(F1047,'[1]Liste bétail'!$A$1:$B$65516,2,FALSE))</f>
        <v>COMBAT</v>
      </c>
      <c r="K1047" s="3" t="str">
        <f>IF(_xlfn.XLOOKUP(D1047,'[1]Liste bétail'!A:A,'[1]Liste bétail'!D:D,"")=0,"",_xlfn.XLOOKUP(D1047,'[1]Liste bétail'!A:A,'[1]Liste bétail'!D:D,""))</f>
        <v/>
      </c>
      <c r="L1047" s="3" t="str">
        <f>IF(_xlfn.XLOOKUP(F1047,'[1]Liste bétail'!A:A,'[1]Liste bétail'!D:D,"")=0,"",_xlfn.XLOOKUP(F1047,'[1]Liste bétail'!A:A,'[1]Liste bétail'!D:D,""))</f>
        <v/>
      </c>
      <c r="M1047" s="3" t="str">
        <f t="shared" si="70"/>
        <v/>
      </c>
      <c r="N1047" s="3" t="str">
        <f t="shared" si="69"/>
        <v/>
      </c>
      <c r="O1047" s="1"/>
      <c r="P1047" s="1" t="str">
        <f t="shared" si="67"/>
        <v>L20_L87</v>
      </c>
    </row>
    <row r="1048" spans="1:16" ht="11" customHeight="1" x14ac:dyDescent="0.45">
      <c r="A1048" s="10">
        <v>1047</v>
      </c>
      <c r="B1048" s="17" t="s">
        <v>20</v>
      </c>
      <c r="C1048" s="17">
        <v>46204</v>
      </c>
      <c r="D1048" s="11">
        <v>20</v>
      </c>
      <c r="E1048" s="12" t="s">
        <v>9</v>
      </c>
      <c r="F1048" s="11">
        <v>102</v>
      </c>
      <c r="G1048" s="11" t="str">
        <f>IF(ISERROR(VLOOKUP(D1048,'[1]Liste bétail'!$A$1:$B$65516,2,FALSE)),"",VLOOKUP(D1048,'[1]Liste bétail'!$A$1:$B$65516,2,FALSE))</f>
        <v>BENETNASH</v>
      </c>
      <c r="H1048" s="11" t="str">
        <f t="shared" si="68"/>
        <v>-</v>
      </c>
      <c r="I1048" s="11" t="str">
        <f>IF(ISERROR(VLOOKUP(F1048,'[1]Liste bétail'!$A$1:$B$65516,2,FALSE)),"",VLOOKUP(F1048,'[1]Liste bétail'!$A$1:$B$65516,2,FALSE))</f>
        <v>RASPILLE</v>
      </c>
      <c r="K1048" s="3" t="str">
        <f>IF(_xlfn.XLOOKUP(D1048,'[1]Liste bétail'!A:A,'[1]Liste bétail'!D:D,"")=0,"",_xlfn.XLOOKUP(D1048,'[1]Liste bétail'!A:A,'[1]Liste bétail'!D:D,""))</f>
        <v/>
      </c>
      <c r="L1048" s="3" t="str">
        <f>IF(_xlfn.XLOOKUP(F1048,'[1]Liste bétail'!A:A,'[1]Liste bétail'!D:D,"")=0,"",_xlfn.XLOOKUP(F1048,'[1]Liste bétail'!A:A,'[1]Liste bétail'!D:D,""))</f>
        <v/>
      </c>
      <c r="M1048" s="3" t="str">
        <f t="shared" si="70"/>
        <v/>
      </c>
      <c r="N1048" s="3" t="str">
        <f t="shared" si="69"/>
        <v/>
      </c>
      <c r="O1048" s="1"/>
      <c r="P1048" s="1" t="str">
        <f t="shared" si="67"/>
        <v>L20_L102</v>
      </c>
    </row>
    <row r="1049" spans="1:16" ht="11" customHeight="1" x14ac:dyDescent="0.45">
      <c r="A1049" s="10">
        <v>1048</v>
      </c>
      <c r="B1049" s="17" t="s">
        <v>20</v>
      </c>
      <c r="C1049" s="17">
        <v>46204</v>
      </c>
      <c r="D1049" s="11">
        <v>77</v>
      </c>
      <c r="E1049" s="12" t="s">
        <v>9</v>
      </c>
      <c r="F1049" s="11">
        <v>22</v>
      </c>
      <c r="G1049" s="11" t="str">
        <f>IF(ISERROR(VLOOKUP(D1049,'[1]Liste bétail'!$A$1:$B$65516,2,FALSE)),"",VLOOKUP(D1049,'[1]Liste bétail'!$A$1:$B$65516,2,FALSE))</f>
        <v>FELINDRA</v>
      </c>
      <c r="H1049" s="11" t="str">
        <f t="shared" si="68"/>
        <v>-</v>
      </c>
      <c r="I1049" s="11" t="str">
        <f>IF(ISERROR(VLOOKUP(F1049,'[1]Liste bétail'!$A$1:$B$65516,2,FALSE)),"",VLOOKUP(F1049,'[1]Liste bétail'!$A$1:$B$65516,2,FALSE))</f>
        <v>BERKANE</v>
      </c>
      <c r="K1049" s="3" t="str">
        <f>IF(_xlfn.XLOOKUP(D1049,'[1]Liste bétail'!A:A,'[1]Liste bétail'!D:D,"")=0,"",_xlfn.XLOOKUP(D1049,'[1]Liste bétail'!A:A,'[1]Liste bétail'!D:D,""))</f>
        <v/>
      </c>
      <c r="L1049" s="3" t="str">
        <f>IF(_xlfn.XLOOKUP(F1049,'[1]Liste bétail'!A:A,'[1]Liste bétail'!D:D,"")=0,"",_xlfn.XLOOKUP(F1049,'[1]Liste bétail'!A:A,'[1]Liste bétail'!D:D,""))</f>
        <v/>
      </c>
      <c r="M1049" s="3" t="str">
        <f t="shared" si="70"/>
        <v/>
      </c>
      <c r="N1049" s="3" t="str">
        <f t="shared" si="69"/>
        <v/>
      </c>
      <c r="O1049" s="1"/>
      <c r="P1049" s="1" t="str">
        <f t="shared" si="67"/>
        <v>L22_L77</v>
      </c>
    </row>
    <row r="1050" spans="1:16" ht="11" customHeight="1" x14ac:dyDescent="0.45">
      <c r="A1050" s="10">
        <v>1049</v>
      </c>
      <c r="B1050" s="17" t="s">
        <v>20</v>
      </c>
      <c r="C1050" s="17">
        <v>46204</v>
      </c>
      <c r="D1050" s="11">
        <v>63</v>
      </c>
      <c r="E1050" s="12" t="s">
        <v>9</v>
      </c>
      <c r="F1050" s="11">
        <v>52</v>
      </c>
      <c r="G1050" s="11" t="str">
        <f>IF(ISERROR(VLOOKUP(D1050,'[1]Liste bétail'!$A$1:$B$65516,2,FALSE)),"",VLOOKUP(D1050,'[1]Liste bétail'!$A$1:$B$65516,2,FALSE))</f>
        <v>FAROUK</v>
      </c>
      <c r="H1050" s="11" t="str">
        <f t="shared" si="68"/>
        <v>-</v>
      </c>
      <c r="I1050" s="11" t="str">
        <f>IF(ISERROR(VLOOKUP(F1050,'[1]Liste bétail'!$A$1:$B$65516,2,FALSE)),"",VLOOKUP(F1050,'[1]Liste bétail'!$A$1:$B$65516,2,FALSE))</f>
        <v>PHRISTMAS</v>
      </c>
      <c r="K1050" s="3" t="str">
        <f>IF(_xlfn.XLOOKUP(D1050,'[1]Liste bétail'!A:A,'[1]Liste bétail'!D:D,"")=0,"",_xlfn.XLOOKUP(D1050,'[1]Liste bétail'!A:A,'[1]Liste bétail'!D:D,""))</f>
        <v>2V</v>
      </c>
      <c r="L1050" s="3" t="str">
        <f>IF(_xlfn.XLOOKUP(F1050,'[1]Liste bétail'!A:A,'[1]Liste bétail'!D:D,"")=0,"",_xlfn.XLOOKUP(F1050,'[1]Liste bétail'!A:A,'[1]Liste bétail'!D:D,""))</f>
        <v>IV</v>
      </c>
      <c r="M1050" s="3">
        <f t="shared" si="70"/>
        <v>1</v>
      </c>
      <c r="N1050" s="3" t="str">
        <f t="shared" si="69"/>
        <v/>
      </c>
      <c r="O1050" s="1"/>
      <c r="P1050" s="1" t="str">
        <f t="shared" si="67"/>
        <v>L52_L63</v>
      </c>
    </row>
    <row r="1051" spans="1:16" ht="11" customHeight="1" x14ac:dyDescent="0.45">
      <c r="A1051" s="10">
        <v>1050</v>
      </c>
      <c r="B1051" s="17" t="s">
        <v>20</v>
      </c>
      <c r="C1051" s="17">
        <v>46204</v>
      </c>
      <c r="D1051" s="11">
        <v>14</v>
      </c>
      <c r="E1051" s="12" t="s">
        <v>9</v>
      </c>
      <c r="F1051" s="11">
        <v>8</v>
      </c>
      <c r="G1051" s="11" t="str">
        <f>IF(ISERROR(VLOOKUP(D1051,'[1]Liste bétail'!$A$1:$B$65516,2,FALSE)),"",VLOOKUP(D1051,'[1]Liste bétail'!$A$1:$B$65516,2,FALSE))</f>
        <v>NUBIE</v>
      </c>
      <c r="H1051" s="11" t="str">
        <f t="shared" si="68"/>
        <v>-</v>
      </c>
      <c r="I1051" s="11" t="str">
        <f>IF(ISERROR(VLOOKUP(F1051,'[1]Liste bétail'!$A$1:$B$65516,2,FALSE)),"",VLOOKUP(F1051,'[1]Liste bétail'!$A$1:$B$65516,2,FALSE))</f>
        <v>PENSEE</v>
      </c>
      <c r="K1051" s="3" t="str">
        <f>IF(_xlfn.XLOOKUP(D1051,'[1]Liste bétail'!A:A,'[1]Liste bétail'!D:D,"")=0,"",_xlfn.XLOOKUP(D1051,'[1]Liste bétail'!A:A,'[1]Liste bétail'!D:D,""))</f>
        <v/>
      </c>
      <c r="L1051" s="3" t="str">
        <f>IF(_xlfn.XLOOKUP(F1051,'[1]Liste bétail'!A:A,'[1]Liste bétail'!D:D,"")=0,"",_xlfn.XLOOKUP(F1051,'[1]Liste bétail'!A:A,'[1]Liste bétail'!D:D,""))</f>
        <v/>
      </c>
      <c r="M1051" s="3" t="str">
        <f t="shared" si="70"/>
        <v/>
      </c>
      <c r="N1051" s="3" t="str">
        <f t="shared" si="69"/>
        <v/>
      </c>
      <c r="O1051" s="1"/>
      <c r="P1051" s="1" t="str">
        <f t="shared" si="67"/>
        <v>L8_L14</v>
      </c>
    </row>
    <row r="1052" spans="1:16" ht="11" customHeight="1" x14ac:dyDescent="0.45">
      <c r="A1052" s="10">
        <v>1051</v>
      </c>
      <c r="B1052" s="17" t="s">
        <v>20</v>
      </c>
      <c r="C1052" s="17">
        <v>46204</v>
      </c>
      <c r="D1052" s="11">
        <v>1</v>
      </c>
      <c r="E1052" s="12" t="s">
        <v>9</v>
      </c>
      <c r="F1052" s="11">
        <v>23</v>
      </c>
      <c r="G1052" s="11" t="str">
        <f>IF(ISERROR(VLOOKUP(D1052,'[1]Liste bétail'!$A$1:$B$65516,2,FALSE)),"",VLOOKUP(D1052,'[1]Liste bétail'!$A$1:$B$65516,2,FALSE))</f>
        <v>BACARA</v>
      </c>
      <c r="H1052" s="11" t="str">
        <f t="shared" si="68"/>
        <v>-</v>
      </c>
      <c r="I1052" s="11" t="str">
        <f>IF(ISERROR(VLOOKUP(F1052,'[1]Liste bétail'!$A$1:$B$65516,2,FALSE)),"",VLOOKUP(F1052,'[1]Liste bétail'!$A$1:$B$65516,2,FALSE))</f>
        <v>BENYA</v>
      </c>
      <c r="K1052" s="3" t="str">
        <f>IF(_xlfn.XLOOKUP(D1052,'[1]Liste bétail'!A:A,'[1]Liste bétail'!D:D,"")=0,"",_xlfn.XLOOKUP(D1052,'[1]Liste bétail'!A:A,'[1]Liste bétail'!D:D,""))</f>
        <v/>
      </c>
      <c r="L1052" s="3" t="str">
        <f>IF(_xlfn.XLOOKUP(F1052,'[1]Liste bétail'!A:A,'[1]Liste bétail'!D:D,"")=0,"",_xlfn.XLOOKUP(F1052,'[1]Liste bétail'!A:A,'[1]Liste bétail'!D:D,""))</f>
        <v>2V</v>
      </c>
      <c r="M1052" s="3">
        <f t="shared" si="70"/>
        <v>1</v>
      </c>
      <c r="N1052" s="3" t="str">
        <f t="shared" si="69"/>
        <v/>
      </c>
      <c r="O1052" s="1"/>
      <c r="P1052" s="1" t="str">
        <f t="shared" si="67"/>
        <v>L1_L23</v>
      </c>
    </row>
    <row r="1053" spans="1:16" ht="11" customHeight="1" x14ac:dyDescent="0.45">
      <c r="A1053" s="10">
        <v>1052</v>
      </c>
      <c r="B1053" s="17" t="s">
        <v>20</v>
      </c>
      <c r="C1053" s="17">
        <v>46204</v>
      </c>
      <c r="D1053" s="11">
        <v>87</v>
      </c>
      <c r="E1053" s="12" t="s">
        <v>9</v>
      </c>
      <c r="F1053" s="11">
        <v>80</v>
      </c>
      <c r="G1053" s="11" t="str">
        <f>IF(ISERROR(VLOOKUP(D1053,'[1]Liste bétail'!$A$1:$B$65516,2,FALSE)),"",VLOOKUP(D1053,'[1]Liste bétail'!$A$1:$B$65516,2,FALSE))</f>
        <v>COMBAT</v>
      </c>
      <c r="H1053" s="11" t="str">
        <f t="shared" si="68"/>
        <v>-</v>
      </c>
      <c r="I1053" s="11" t="str">
        <f>IF(ISERROR(VLOOKUP(F1053,'[1]Liste bétail'!$A$1:$B$65516,2,FALSE)),"",VLOOKUP(F1053,'[1]Liste bétail'!$A$1:$B$65516,2,FALSE))</f>
        <v>VALENCE</v>
      </c>
      <c r="K1053" s="3" t="str">
        <f>IF(_xlfn.XLOOKUP(D1053,'[1]Liste bétail'!A:A,'[1]Liste bétail'!D:D,"")=0,"",_xlfn.XLOOKUP(D1053,'[1]Liste bétail'!A:A,'[1]Liste bétail'!D:D,""))</f>
        <v/>
      </c>
      <c r="L1053" s="3" t="str">
        <f>IF(_xlfn.XLOOKUP(F1053,'[1]Liste bétail'!A:A,'[1]Liste bétail'!D:D,"")=0,"",_xlfn.XLOOKUP(F1053,'[1]Liste bétail'!A:A,'[1]Liste bétail'!D:D,""))</f>
        <v>2V</v>
      </c>
      <c r="M1053" s="3">
        <f t="shared" si="70"/>
        <v>1</v>
      </c>
      <c r="N1053" s="3" t="str">
        <f t="shared" si="69"/>
        <v/>
      </c>
      <c r="O1053" s="1"/>
      <c r="P1053" s="1" t="str">
        <f t="shared" si="67"/>
        <v>L80_L87</v>
      </c>
    </row>
    <row r="1054" spans="1:16" ht="11" customHeight="1" x14ac:dyDescent="0.45">
      <c r="A1054" s="10">
        <v>1053</v>
      </c>
      <c r="B1054" s="17" t="s">
        <v>20</v>
      </c>
      <c r="C1054" s="17">
        <v>46204</v>
      </c>
      <c r="D1054" s="11">
        <v>23</v>
      </c>
      <c r="E1054" s="12" t="s">
        <v>12</v>
      </c>
      <c r="F1054" s="11">
        <v>89</v>
      </c>
      <c r="G1054" s="11" t="str">
        <f>IF(ISERROR(VLOOKUP(D1054,'[1]Liste bétail'!$A$1:$B$65516,2,FALSE)),"",VLOOKUP(D1054,'[1]Liste bétail'!$A$1:$B$65516,2,FALSE))</f>
        <v>BENYA</v>
      </c>
      <c r="H1054" s="11" t="str">
        <f t="shared" si="68"/>
        <v>&gt;</v>
      </c>
      <c r="I1054" s="11" t="str">
        <f>IF(ISERROR(VLOOKUP(F1054,'[1]Liste bétail'!$A$1:$B$65516,2,FALSE)),"",VLOOKUP(F1054,'[1]Liste bétail'!$A$1:$B$65516,2,FALSE))</f>
        <v>MASCARA</v>
      </c>
      <c r="K1054" s="3" t="str">
        <f>IF(_xlfn.XLOOKUP(D1054,'[1]Liste bétail'!A:A,'[1]Liste bétail'!D:D,"")=0,"",_xlfn.XLOOKUP(D1054,'[1]Liste bétail'!A:A,'[1]Liste bétail'!D:D,""))</f>
        <v>2V</v>
      </c>
      <c r="L1054" s="3" t="str">
        <f>IF(_xlfn.XLOOKUP(F1054,'[1]Liste bétail'!A:A,'[1]Liste bétail'!D:D,"")=0,"",_xlfn.XLOOKUP(F1054,'[1]Liste bétail'!A:A,'[1]Liste bétail'!D:D,""))</f>
        <v>2V</v>
      </c>
      <c r="M1054" s="3" t="str">
        <f t="shared" si="70"/>
        <v>2V</v>
      </c>
      <c r="N1054" s="3" t="str">
        <f t="shared" si="69"/>
        <v>2V</v>
      </c>
      <c r="O1054" s="1"/>
      <c r="P1054" s="1" t="str">
        <f t="shared" si="67"/>
        <v>L23_L89</v>
      </c>
    </row>
    <row r="1055" spans="1:16" ht="11" customHeight="1" x14ac:dyDescent="0.45">
      <c r="A1055" s="10">
        <v>1054</v>
      </c>
      <c r="B1055" s="17" t="s">
        <v>20</v>
      </c>
      <c r="C1055" s="17">
        <v>46204</v>
      </c>
      <c r="D1055" s="11">
        <v>9</v>
      </c>
      <c r="E1055" s="12" t="s">
        <v>12</v>
      </c>
      <c r="F1055" s="11">
        <v>89</v>
      </c>
      <c r="G1055" s="11" t="str">
        <f>IF(ISERROR(VLOOKUP(D1055,'[1]Liste bétail'!$A$1:$B$65516,2,FALSE)),"",VLOOKUP(D1055,'[1]Liste bétail'!$A$1:$B$65516,2,FALSE))</f>
        <v>TYRANNIE</v>
      </c>
      <c r="H1055" s="11" t="str">
        <f t="shared" si="68"/>
        <v>&gt;</v>
      </c>
      <c r="I1055" s="11" t="str">
        <f>IF(ISERROR(VLOOKUP(F1055,'[1]Liste bétail'!$A$1:$B$65516,2,FALSE)),"",VLOOKUP(F1055,'[1]Liste bétail'!$A$1:$B$65516,2,FALSE))</f>
        <v>MASCARA</v>
      </c>
      <c r="K1055" s="3" t="str">
        <f>IF(_xlfn.XLOOKUP(D1055,'[1]Liste bétail'!A:A,'[1]Liste bétail'!D:D,"")=0,"",_xlfn.XLOOKUP(D1055,'[1]Liste bétail'!A:A,'[1]Liste bétail'!D:D,""))</f>
        <v/>
      </c>
      <c r="L1055" s="3" t="str">
        <f>IF(_xlfn.XLOOKUP(F1055,'[1]Liste bétail'!A:A,'[1]Liste bétail'!D:D,"")=0,"",_xlfn.XLOOKUP(F1055,'[1]Liste bétail'!A:A,'[1]Liste bétail'!D:D,""))</f>
        <v>2V</v>
      </c>
      <c r="M1055" s="3">
        <f t="shared" si="70"/>
        <v>1</v>
      </c>
      <c r="N1055" s="3" t="str">
        <f t="shared" si="69"/>
        <v/>
      </c>
      <c r="O1055" s="1"/>
      <c r="P1055" s="1" t="str">
        <f t="shared" si="67"/>
        <v>L9_L89</v>
      </c>
    </row>
    <row r="1056" spans="1:16" ht="11" customHeight="1" x14ac:dyDescent="0.45">
      <c r="A1056" s="10">
        <v>1055</v>
      </c>
      <c r="B1056" s="17" t="s">
        <v>20</v>
      </c>
      <c r="C1056" s="17">
        <v>46204</v>
      </c>
      <c r="D1056" s="11">
        <v>93</v>
      </c>
      <c r="E1056" s="12" t="s">
        <v>12</v>
      </c>
      <c r="F1056" s="11">
        <v>67</v>
      </c>
      <c r="G1056" s="11" t="str">
        <f>IF(ISERROR(VLOOKUP(D1056,'[1]Liste bétail'!$A$1:$B$65516,2,FALSE)),"",VLOOKUP(D1056,'[1]Liste bétail'!$A$1:$B$65516,2,FALSE))</f>
        <v>CHELSEA</v>
      </c>
      <c r="H1056" s="11" t="str">
        <f t="shared" si="68"/>
        <v>&gt;</v>
      </c>
      <c r="I1056" s="11" t="str">
        <f>IF(ISERROR(VLOOKUP(F1056,'[1]Liste bétail'!$A$1:$B$65516,2,FALSE)),"",VLOOKUP(F1056,'[1]Liste bétail'!$A$1:$B$65516,2,FALSE))</f>
        <v>ABBY</v>
      </c>
      <c r="K1056" s="3" t="str">
        <f>IF(_xlfn.XLOOKUP(D1056,'[1]Liste bétail'!A:A,'[1]Liste bétail'!D:D,"")=0,"",_xlfn.XLOOKUP(D1056,'[1]Liste bétail'!A:A,'[1]Liste bétail'!D:D,""))</f>
        <v>V</v>
      </c>
      <c r="L1056" s="3" t="str">
        <f>IF(_xlfn.XLOOKUP(F1056,'[1]Liste bétail'!A:A,'[1]Liste bétail'!D:D,"")=0,"",_xlfn.XLOOKUP(F1056,'[1]Liste bétail'!A:A,'[1]Liste bétail'!D:D,""))</f>
        <v>IV</v>
      </c>
      <c r="M1056" s="3">
        <f t="shared" si="70"/>
        <v>1</v>
      </c>
      <c r="N1056" s="3" t="str">
        <f t="shared" si="69"/>
        <v/>
      </c>
      <c r="O1056" s="1"/>
      <c r="P1056" s="1" t="str">
        <f t="shared" si="67"/>
        <v>L67_L93</v>
      </c>
    </row>
    <row r="1057" spans="1:16" ht="11" customHeight="1" x14ac:dyDescent="0.45">
      <c r="A1057" s="10">
        <v>1056</v>
      </c>
      <c r="B1057" s="17" t="s">
        <v>20</v>
      </c>
      <c r="C1057" s="17">
        <v>46204</v>
      </c>
      <c r="D1057" s="11">
        <v>53</v>
      </c>
      <c r="E1057" s="12" t="s">
        <v>9</v>
      </c>
      <c r="F1057" s="11">
        <v>63</v>
      </c>
      <c r="G1057" s="11" t="str">
        <f>IF(ISERROR(VLOOKUP(D1057,'[1]Liste bétail'!$A$1:$B$65516,2,FALSE)),"",VLOOKUP(D1057,'[1]Liste bétail'!$A$1:$B$65516,2,FALSE))</f>
        <v>DANETTE</v>
      </c>
      <c r="H1057" s="11" t="str">
        <f t="shared" si="68"/>
        <v>-</v>
      </c>
      <c r="I1057" s="11" t="str">
        <f>IF(ISERROR(VLOOKUP(F1057,'[1]Liste bétail'!$A$1:$B$65516,2,FALSE)),"",VLOOKUP(F1057,'[1]Liste bétail'!$A$1:$B$65516,2,FALSE))</f>
        <v>FAROUK</v>
      </c>
      <c r="K1057" s="3" t="str">
        <f>IF(_xlfn.XLOOKUP(D1057,'[1]Liste bétail'!A:A,'[1]Liste bétail'!D:D,"")=0,"",_xlfn.XLOOKUP(D1057,'[1]Liste bétail'!A:A,'[1]Liste bétail'!D:D,""))</f>
        <v>IV</v>
      </c>
      <c r="L1057" s="3" t="str">
        <f>IF(_xlfn.XLOOKUP(F1057,'[1]Liste bétail'!A:A,'[1]Liste bétail'!D:D,"")=0,"",_xlfn.XLOOKUP(F1057,'[1]Liste bétail'!A:A,'[1]Liste bétail'!D:D,""))</f>
        <v>2V</v>
      </c>
      <c r="M1057" s="3">
        <f t="shared" si="70"/>
        <v>1</v>
      </c>
      <c r="N1057" s="3" t="str">
        <f t="shared" si="69"/>
        <v/>
      </c>
      <c r="O1057" s="1"/>
      <c r="P1057" s="1" t="str">
        <f t="shared" si="67"/>
        <v>L53_L63</v>
      </c>
    </row>
    <row r="1058" spans="1:16" ht="11" customHeight="1" x14ac:dyDescent="0.45">
      <c r="A1058" s="10">
        <v>1057</v>
      </c>
      <c r="B1058" s="17" t="s">
        <v>20</v>
      </c>
      <c r="C1058" s="17">
        <v>46204</v>
      </c>
      <c r="D1058" s="11">
        <v>21</v>
      </c>
      <c r="E1058" s="12" t="s">
        <v>9</v>
      </c>
      <c r="F1058" s="11">
        <v>78</v>
      </c>
      <c r="G1058" s="11" t="str">
        <f>IF(ISERROR(VLOOKUP(D1058,'[1]Liste bétail'!$A$1:$B$65516,2,FALSE)),"",VLOOKUP(D1058,'[1]Liste bétail'!$A$1:$B$65516,2,FALSE))</f>
        <v>PANENKA</v>
      </c>
      <c r="H1058" s="11" t="str">
        <f t="shared" si="68"/>
        <v>-</v>
      </c>
      <c r="I1058" s="11" t="str">
        <f>IF(ISERROR(VLOOKUP(F1058,'[1]Liste bétail'!$A$1:$B$65516,2,FALSE)),"",VLOOKUP(F1058,'[1]Liste bétail'!$A$1:$B$65516,2,FALSE))</f>
        <v>VAGABONDE</v>
      </c>
      <c r="K1058" s="3" t="str">
        <f>IF(_xlfn.XLOOKUP(D1058,'[1]Liste bétail'!A:A,'[1]Liste bétail'!D:D,"")=0,"",_xlfn.XLOOKUP(D1058,'[1]Liste bétail'!A:A,'[1]Liste bétail'!D:D,""))</f>
        <v>IV</v>
      </c>
      <c r="L1058" s="3" t="str">
        <f>IF(_xlfn.XLOOKUP(F1058,'[1]Liste bétail'!A:A,'[1]Liste bétail'!D:D,"")=0,"",_xlfn.XLOOKUP(F1058,'[1]Liste bétail'!A:A,'[1]Liste bétail'!D:D,""))</f>
        <v/>
      </c>
      <c r="M1058" s="3">
        <f t="shared" si="70"/>
        <v>1</v>
      </c>
      <c r="N1058" s="3" t="str">
        <f t="shared" si="69"/>
        <v/>
      </c>
      <c r="O1058" s="1"/>
      <c r="P1058" s="1" t="str">
        <f t="shared" si="67"/>
        <v>L21_L78</v>
      </c>
    </row>
    <row r="1059" spans="1:16" ht="11" customHeight="1" x14ac:dyDescent="0.45">
      <c r="A1059" s="10">
        <v>1058</v>
      </c>
      <c r="B1059" s="17" t="s">
        <v>20</v>
      </c>
      <c r="C1059" s="17">
        <v>46204</v>
      </c>
      <c r="D1059" s="11">
        <v>96</v>
      </c>
      <c r="E1059" s="12" t="s">
        <v>9</v>
      </c>
      <c r="F1059" s="11">
        <v>38</v>
      </c>
      <c r="G1059" s="11" t="str">
        <f>IF(ISERROR(VLOOKUP(D1059,'[1]Liste bétail'!$A$1:$B$65516,2,FALSE)),"",VLOOKUP(D1059,'[1]Liste bétail'!$A$1:$B$65516,2,FALSE))</f>
        <v>PALOMINA</v>
      </c>
      <c r="H1059" s="11" t="str">
        <f t="shared" si="68"/>
        <v>-</v>
      </c>
      <c r="I1059" s="11" t="str">
        <f>IF(ISERROR(VLOOKUP(F1059,'[1]Liste bétail'!$A$1:$B$65516,2,FALSE)),"",VLOOKUP(F1059,'[1]Liste bétail'!$A$1:$B$65516,2,FALSE))</f>
        <v>MANDARINE</v>
      </c>
      <c r="K1059" s="3" t="str">
        <f>IF(_xlfn.XLOOKUP(D1059,'[1]Liste bétail'!A:A,'[1]Liste bétail'!D:D,"")=0,"",_xlfn.XLOOKUP(D1059,'[1]Liste bétail'!A:A,'[1]Liste bétail'!D:D,""))</f>
        <v/>
      </c>
      <c r="L1059" s="3" t="str">
        <f>IF(_xlfn.XLOOKUP(F1059,'[1]Liste bétail'!A:A,'[1]Liste bétail'!D:D,"")=0,"",_xlfn.XLOOKUP(F1059,'[1]Liste bétail'!A:A,'[1]Liste bétail'!D:D,""))</f>
        <v>V</v>
      </c>
      <c r="M1059" s="3">
        <f t="shared" si="70"/>
        <v>1</v>
      </c>
      <c r="N1059" s="3" t="str">
        <f t="shared" si="69"/>
        <v/>
      </c>
      <c r="O1059" s="1"/>
      <c r="P1059" s="1" t="str">
        <f t="shared" si="67"/>
        <v>L38_L96</v>
      </c>
    </row>
    <row r="1060" spans="1:16" ht="11" customHeight="1" x14ac:dyDescent="0.45">
      <c r="A1060" s="10">
        <v>1059</v>
      </c>
      <c r="B1060" s="17" t="s">
        <v>20</v>
      </c>
      <c r="C1060" s="17">
        <v>46204</v>
      </c>
      <c r="D1060" s="11">
        <v>51</v>
      </c>
      <c r="E1060" s="12" t="s">
        <v>12</v>
      </c>
      <c r="F1060" s="11">
        <v>2</v>
      </c>
      <c r="G1060" s="11" t="str">
        <f>IF(ISERROR(VLOOKUP(D1060,'[1]Liste bétail'!$A$1:$B$65516,2,FALSE)),"",VLOOKUP(D1060,'[1]Liste bétail'!$A$1:$B$65516,2,FALSE))</f>
        <v>LANA</v>
      </c>
      <c r="H1060" s="11" t="str">
        <f t="shared" si="68"/>
        <v>&gt;</v>
      </c>
      <c r="I1060" s="11" t="str">
        <f>IF(ISERROR(VLOOKUP(F1060,'[1]Liste bétail'!$A$1:$B$65516,2,FALSE)),"",VLOOKUP(F1060,'[1]Liste bétail'!$A$1:$B$65516,2,FALSE))</f>
        <v>JAKI</v>
      </c>
      <c r="K1060" s="3" t="str">
        <f>IF(_xlfn.XLOOKUP(D1060,'[1]Liste bétail'!A:A,'[1]Liste bétail'!D:D,"")=0,"",_xlfn.XLOOKUP(D1060,'[1]Liste bétail'!A:A,'[1]Liste bétail'!D:D,""))</f>
        <v>2V</v>
      </c>
      <c r="L1060" s="3" t="str">
        <f>IF(_xlfn.XLOOKUP(F1060,'[1]Liste bétail'!A:A,'[1]Liste bétail'!D:D,"")=0,"",_xlfn.XLOOKUP(F1060,'[1]Liste bétail'!A:A,'[1]Liste bétail'!D:D,""))</f>
        <v>V</v>
      </c>
      <c r="M1060" s="3">
        <f t="shared" si="70"/>
        <v>1</v>
      </c>
      <c r="N1060" s="3" t="str">
        <f t="shared" si="69"/>
        <v/>
      </c>
      <c r="O1060" s="1"/>
      <c r="P1060" s="1" t="str">
        <f t="shared" si="67"/>
        <v>L2_L51</v>
      </c>
    </row>
    <row r="1061" spans="1:16" ht="11" customHeight="1" x14ac:dyDescent="0.45">
      <c r="A1061" s="10">
        <v>1060</v>
      </c>
      <c r="B1061" s="17" t="s">
        <v>20</v>
      </c>
      <c r="C1061" s="17">
        <v>46204</v>
      </c>
      <c r="D1061" s="11">
        <v>53</v>
      </c>
      <c r="E1061" s="12" t="s">
        <v>12</v>
      </c>
      <c r="F1061" s="11">
        <v>37</v>
      </c>
      <c r="G1061" s="11" t="str">
        <f>IF(ISERROR(VLOOKUP(D1061,'[1]Liste bétail'!$A$1:$B$65516,2,FALSE)),"",VLOOKUP(D1061,'[1]Liste bétail'!$A$1:$B$65516,2,FALSE))</f>
        <v>DANETTE</v>
      </c>
      <c r="H1061" s="11" t="str">
        <f t="shared" si="68"/>
        <v>&gt;</v>
      </c>
      <c r="I1061" s="11" t="str">
        <f>IF(ISERROR(VLOOKUP(F1061,'[1]Liste bétail'!$A$1:$B$65516,2,FALSE)),"",VLOOKUP(F1061,'[1]Liste bétail'!$A$1:$B$65516,2,FALSE))</f>
        <v>NECTARINE</v>
      </c>
      <c r="K1061" s="3" t="str">
        <f>IF(_xlfn.XLOOKUP(D1061,'[1]Liste bétail'!A:A,'[1]Liste bétail'!D:D,"")=0,"",_xlfn.XLOOKUP(D1061,'[1]Liste bétail'!A:A,'[1]Liste bétail'!D:D,""))</f>
        <v>IV</v>
      </c>
      <c r="L1061" s="3" t="str">
        <f>IF(_xlfn.XLOOKUP(F1061,'[1]Liste bétail'!A:A,'[1]Liste bétail'!D:D,"")=0,"",_xlfn.XLOOKUP(F1061,'[1]Liste bétail'!A:A,'[1]Liste bétail'!D:D,""))</f>
        <v>V</v>
      </c>
      <c r="M1061" s="3">
        <f t="shared" si="70"/>
        <v>1</v>
      </c>
      <c r="N1061" s="3" t="str">
        <f t="shared" si="69"/>
        <v/>
      </c>
      <c r="O1061" s="1"/>
      <c r="P1061" s="1" t="str">
        <f t="shared" si="67"/>
        <v>L37_L53</v>
      </c>
    </row>
    <row r="1062" spans="1:16" ht="11" customHeight="1" x14ac:dyDescent="0.45">
      <c r="A1062" s="10">
        <v>1061</v>
      </c>
      <c r="B1062" s="17" t="s">
        <v>20</v>
      </c>
      <c r="C1062" s="17">
        <v>46204</v>
      </c>
      <c r="D1062" s="11">
        <v>96</v>
      </c>
      <c r="E1062" s="12" t="s">
        <v>9</v>
      </c>
      <c r="F1062" s="11">
        <v>1</v>
      </c>
      <c r="G1062" s="11" t="str">
        <f>IF(ISERROR(VLOOKUP(D1062,'[1]Liste bétail'!$A$1:$B$65516,2,FALSE)),"",VLOOKUP(D1062,'[1]Liste bétail'!$A$1:$B$65516,2,FALSE))</f>
        <v>PALOMINA</v>
      </c>
      <c r="H1062" s="11" t="str">
        <f t="shared" si="68"/>
        <v>-</v>
      </c>
      <c r="I1062" s="11" t="str">
        <f>IF(ISERROR(VLOOKUP(F1062,'[1]Liste bétail'!$A$1:$B$65516,2,FALSE)),"",VLOOKUP(F1062,'[1]Liste bétail'!$A$1:$B$65516,2,FALSE))</f>
        <v>BACARA</v>
      </c>
      <c r="K1062" s="3" t="str">
        <f>IF(_xlfn.XLOOKUP(D1062,'[1]Liste bétail'!A:A,'[1]Liste bétail'!D:D,"")=0,"",_xlfn.XLOOKUP(D1062,'[1]Liste bétail'!A:A,'[1]Liste bétail'!D:D,""))</f>
        <v/>
      </c>
      <c r="L1062" s="3" t="str">
        <f>IF(_xlfn.XLOOKUP(F1062,'[1]Liste bétail'!A:A,'[1]Liste bétail'!D:D,"")=0,"",_xlfn.XLOOKUP(F1062,'[1]Liste bétail'!A:A,'[1]Liste bétail'!D:D,""))</f>
        <v/>
      </c>
      <c r="M1062" s="3" t="str">
        <f t="shared" si="70"/>
        <v/>
      </c>
      <c r="N1062" s="3" t="str">
        <f t="shared" si="69"/>
        <v/>
      </c>
      <c r="O1062" s="1"/>
      <c r="P1062" s="1" t="str">
        <f t="shared" si="67"/>
        <v>L1_L96</v>
      </c>
    </row>
    <row r="1063" spans="1:16" ht="11" customHeight="1" x14ac:dyDescent="0.45">
      <c r="A1063" s="10">
        <v>1062</v>
      </c>
      <c r="B1063" s="17" t="s">
        <v>20</v>
      </c>
      <c r="C1063" s="17">
        <v>46204</v>
      </c>
      <c r="D1063" s="11">
        <v>71</v>
      </c>
      <c r="E1063" s="12" t="s">
        <v>9</v>
      </c>
      <c r="F1063" s="11">
        <v>131</v>
      </c>
      <c r="G1063" s="11" t="str">
        <f>IF(ISERROR(VLOOKUP(D1063,'[1]Liste bétail'!$A$1:$B$65516,2,FALSE)),"",VLOOKUP(D1063,'[1]Liste bétail'!$A$1:$B$65516,2,FALSE))</f>
        <v>SAUVAGE</v>
      </c>
      <c r="H1063" s="11" t="str">
        <f t="shared" si="68"/>
        <v>-</v>
      </c>
      <c r="I1063" s="11" t="str">
        <f>IF(ISERROR(VLOOKUP(F1063,'[1]Liste bétail'!$A$1:$B$65516,2,FALSE)),"",VLOOKUP(F1063,'[1]Liste bétail'!$A$1:$B$65516,2,FALSE))</f>
        <v>ANTARES</v>
      </c>
      <c r="K1063" s="3" t="str">
        <f>IF(_xlfn.XLOOKUP(D1063,'[1]Liste bétail'!A:A,'[1]Liste bétail'!D:D,"")=0,"",_xlfn.XLOOKUP(D1063,'[1]Liste bétail'!A:A,'[1]Liste bétail'!D:D,""))</f>
        <v>V</v>
      </c>
      <c r="L1063" s="3" t="str">
        <f>IF(_xlfn.XLOOKUP(F1063,'[1]Liste bétail'!A:A,'[1]Liste bétail'!D:D,"")=0,"",_xlfn.XLOOKUP(F1063,'[1]Liste bétail'!A:A,'[1]Liste bétail'!D:D,""))</f>
        <v>IV</v>
      </c>
      <c r="M1063" s="3">
        <f t="shared" si="70"/>
        <v>1</v>
      </c>
      <c r="N1063" s="3" t="str">
        <f t="shared" si="69"/>
        <v/>
      </c>
      <c r="O1063" s="1"/>
      <c r="P1063" s="1" t="str">
        <f t="shared" si="67"/>
        <v>L71_L131</v>
      </c>
    </row>
    <row r="1064" spans="1:16" ht="11" customHeight="1" x14ac:dyDescent="0.45">
      <c r="A1064" s="10">
        <v>1063</v>
      </c>
      <c r="B1064" s="17" t="s">
        <v>20</v>
      </c>
      <c r="C1064" s="17">
        <v>46204</v>
      </c>
      <c r="D1064" s="11">
        <v>128</v>
      </c>
      <c r="E1064" s="12" t="s">
        <v>9</v>
      </c>
      <c r="F1064" s="11">
        <v>103</v>
      </c>
      <c r="G1064" s="11" t="str">
        <f>IF(ISERROR(VLOOKUP(D1064,'[1]Liste bétail'!$A$1:$B$65516,2,FALSE)),"",VLOOKUP(D1064,'[1]Liste bétail'!$A$1:$B$65516,2,FALSE))</f>
        <v>RIPOSTE</v>
      </c>
      <c r="H1064" s="11" t="str">
        <f t="shared" si="68"/>
        <v>-</v>
      </c>
      <c r="I1064" s="11" t="str">
        <f>IF(ISERROR(VLOOKUP(F1064,'[1]Liste bétail'!$A$1:$B$65516,2,FALSE)),"",VLOOKUP(F1064,'[1]Liste bétail'!$A$1:$B$65516,2,FALSE))</f>
        <v>RAZADE</v>
      </c>
      <c r="K1064" s="3" t="str">
        <f>IF(_xlfn.XLOOKUP(D1064,'[1]Liste bétail'!A:A,'[1]Liste bétail'!D:D,"")=0,"",_xlfn.XLOOKUP(D1064,'[1]Liste bétail'!A:A,'[1]Liste bétail'!D:D,""))</f>
        <v/>
      </c>
      <c r="L1064" s="3" t="str">
        <f>IF(_xlfn.XLOOKUP(F1064,'[1]Liste bétail'!A:A,'[1]Liste bétail'!D:D,"")=0,"",_xlfn.XLOOKUP(F1064,'[1]Liste bétail'!A:A,'[1]Liste bétail'!D:D,""))</f>
        <v>IV</v>
      </c>
      <c r="M1064" s="3">
        <f t="shared" si="70"/>
        <v>1</v>
      </c>
      <c r="N1064" s="3" t="str">
        <f t="shared" si="69"/>
        <v/>
      </c>
      <c r="O1064" s="1"/>
      <c r="P1064" s="1" t="str">
        <f t="shared" si="67"/>
        <v>L103_L128</v>
      </c>
    </row>
    <row r="1065" spans="1:16" ht="11" customHeight="1" x14ac:dyDescent="0.45">
      <c r="A1065" s="10">
        <v>1064</v>
      </c>
      <c r="B1065" s="17" t="s">
        <v>20</v>
      </c>
      <c r="C1065" s="17">
        <v>46204</v>
      </c>
      <c r="D1065" s="11">
        <v>96</v>
      </c>
      <c r="E1065" s="12" t="s">
        <v>9</v>
      </c>
      <c r="F1065" s="11">
        <v>69</v>
      </c>
      <c r="G1065" s="11" t="str">
        <f>IF(ISERROR(VLOOKUP(D1065,'[1]Liste bétail'!$A$1:$B$65516,2,FALSE)),"",VLOOKUP(D1065,'[1]Liste bétail'!$A$1:$B$65516,2,FALSE))</f>
        <v>PALOMINA</v>
      </c>
      <c r="H1065" s="11" t="str">
        <f t="shared" si="68"/>
        <v>-</v>
      </c>
      <c r="I1065" s="11" t="str">
        <f>IF(ISERROR(VLOOKUP(F1065,'[1]Liste bétail'!$A$1:$B$65516,2,FALSE)),"",VLOOKUP(F1065,'[1]Liste bétail'!$A$1:$B$65516,2,FALSE))</f>
        <v>METIS</v>
      </c>
      <c r="K1065" s="3" t="str">
        <f>IF(_xlfn.XLOOKUP(D1065,'[1]Liste bétail'!A:A,'[1]Liste bétail'!D:D,"")=0,"",_xlfn.XLOOKUP(D1065,'[1]Liste bétail'!A:A,'[1]Liste bétail'!D:D,""))</f>
        <v/>
      </c>
      <c r="L1065" s="3" t="str">
        <f>IF(_xlfn.XLOOKUP(F1065,'[1]Liste bétail'!A:A,'[1]Liste bétail'!D:D,"")=0,"",_xlfn.XLOOKUP(F1065,'[1]Liste bétail'!A:A,'[1]Liste bétail'!D:D,""))</f>
        <v/>
      </c>
      <c r="M1065" s="3" t="str">
        <f t="shared" si="70"/>
        <v/>
      </c>
      <c r="N1065" s="3" t="str">
        <f t="shared" si="69"/>
        <v/>
      </c>
      <c r="O1065" s="1"/>
      <c r="P1065" s="1" t="str">
        <f t="shared" si="67"/>
        <v>L69_L96</v>
      </c>
    </row>
    <row r="1066" spans="1:16" ht="11" customHeight="1" x14ac:dyDescent="0.45">
      <c r="A1066" s="10">
        <v>1065</v>
      </c>
      <c r="B1066" s="17" t="s">
        <v>20</v>
      </c>
      <c r="C1066" s="17">
        <v>46204</v>
      </c>
      <c r="D1066" s="11">
        <v>54</v>
      </c>
      <c r="E1066" s="12" t="s">
        <v>9</v>
      </c>
      <c r="F1066" s="11">
        <v>111</v>
      </c>
      <c r="G1066" s="11" t="str">
        <f>IF(ISERROR(VLOOKUP(D1066,'[1]Liste bétail'!$A$1:$B$65516,2,FALSE)),"",VLOOKUP(D1066,'[1]Liste bétail'!$A$1:$B$65516,2,FALSE))</f>
        <v>LAGINNA</v>
      </c>
      <c r="H1066" s="11" t="str">
        <f t="shared" si="68"/>
        <v>-</v>
      </c>
      <c r="I1066" s="11" t="str">
        <f>IF(ISERROR(VLOOKUP(F1066,'[1]Liste bétail'!$A$1:$B$65516,2,FALSE)),"",VLOOKUP(F1066,'[1]Liste bétail'!$A$1:$B$65516,2,FALSE))</f>
        <v>TEXAS</v>
      </c>
      <c r="K1066" s="3" t="str">
        <f>IF(_xlfn.XLOOKUP(D1066,'[1]Liste bétail'!A:A,'[1]Liste bétail'!D:D,"")=0,"",_xlfn.XLOOKUP(D1066,'[1]Liste bétail'!A:A,'[1]Liste bétail'!D:D,""))</f>
        <v>IV</v>
      </c>
      <c r="L1066" s="3" t="str">
        <f>IF(_xlfn.XLOOKUP(F1066,'[1]Liste bétail'!A:A,'[1]Liste bétail'!D:D,"")=0,"",_xlfn.XLOOKUP(F1066,'[1]Liste bétail'!A:A,'[1]Liste bétail'!D:D,""))</f>
        <v>IV</v>
      </c>
      <c r="M1066" s="3" t="str">
        <f t="shared" si="70"/>
        <v>IV</v>
      </c>
      <c r="N1066" s="3" t="str">
        <f t="shared" si="69"/>
        <v>IV</v>
      </c>
      <c r="O1066" s="1"/>
      <c r="P1066" s="1" t="str">
        <f t="shared" si="67"/>
        <v>L54_L111</v>
      </c>
    </row>
    <row r="1067" spans="1:16" ht="11" customHeight="1" x14ac:dyDescent="0.45">
      <c r="A1067" s="10">
        <v>1066</v>
      </c>
      <c r="B1067" s="17" t="s">
        <v>20</v>
      </c>
      <c r="C1067" s="17">
        <v>46204</v>
      </c>
      <c r="D1067" s="11">
        <v>78</v>
      </c>
      <c r="E1067" s="12" t="s">
        <v>9</v>
      </c>
      <c r="F1067" s="11">
        <v>63</v>
      </c>
      <c r="G1067" s="11" t="str">
        <f>IF(ISERROR(VLOOKUP(D1067,'[1]Liste bétail'!$A$1:$B$65516,2,FALSE)),"",VLOOKUP(D1067,'[1]Liste bétail'!$A$1:$B$65516,2,FALSE))</f>
        <v>VAGABONDE</v>
      </c>
      <c r="H1067" s="11" t="str">
        <f t="shared" si="68"/>
        <v>-</v>
      </c>
      <c r="I1067" s="11" t="str">
        <f>IF(ISERROR(VLOOKUP(F1067,'[1]Liste bétail'!$A$1:$B$65516,2,FALSE)),"",VLOOKUP(F1067,'[1]Liste bétail'!$A$1:$B$65516,2,FALSE))</f>
        <v>FAROUK</v>
      </c>
      <c r="K1067" s="3" t="str">
        <f>IF(_xlfn.XLOOKUP(D1067,'[1]Liste bétail'!A:A,'[1]Liste bétail'!D:D,"")=0,"",_xlfn.XLOOKUP(D1067,'[1]Liste bétail'!A:A,'[1]Liste bétail'!D:D,""))</f>
        <v/>
      </c>
      <c r="L1067" s="3" t="str">
        <f>IF(_xlfn.XLOOKUP(F1067,'[1]Liste bétail'!A:A,'[1]Liste bétail'!D:D,"")=0,"",_xlfn.XLOOKUP(F1067,'[1]Liste bétail'!A:A,'[1]Liste bétail'!D:D,""))</f>
        <v>2V</v>
      </c>
      <c r="M1067" s="3">
        <f t="shared" si="70"/>
        <v>1</v>
      </c>
      <c r="N1067" s="3" t="str">
        <f t="shared" si="69"/>
        <v/>
      </c>
      <c r="O1067" s="1"/>
      <c r="P1067" s="1" t="str">
        <f t="shared" si="67"/>
        <v>L63_L78</v>
      </c>
    </row>
    <row r="1068" spans="1:16" ht="11" customHeight="1" x14ac:dyDescent="0.45">
      <c r="A1068" s="10">
        <v>1067</v>
      </c>
      <c r="B1068" s="17" t="s">
        <v>20</v>
      </c>
      <c r="C1068" s="17">
        <v>46204</v>
      </c>
      <c r="D1068" s="11">
        <v>131</v>
      </c>
      <c r="E1068" s="12" t="s">
        <v>9</v>
      </c>
      <c r="F1068" s="11">
        <v>93</v>
      </c>
      <c r="G1068" s="11" t="str">
        <f>IF(ISERROR(VLOOKUP(D1068,'[1]Liste bétail'!$A$1:$B$65516,2,FALSE)),"",VLOOKUP(D1068,'[1]Liste bétail'!$A$1:$B$65516,2,FALSE))</f>
        <v>ANTARES</v>
      </c>
      <c r="H1068" s="11" t="str">
        <f t="shared" si="68"/>
        <v>-</v>
      </c>
      <c r="I1068" s="11" t="str">
        <f>IF(ISERROR(VLOOKUP(F1068,'[1]Liste bétail'!$A$1:$B$65516,2,FALSE)),"",VLOOKUP(F1068,'[1]Liste bétail'!$A$1:$B$65516,2,FALSE))</f>
        <v>CHELSEA</v>
      </c>
      <c r="K1068" s="3" t="str">
        <f>IF(_xlfn.XLOOKUP(D1068,'[1]Liste bétail'!A:A,'[1]Liste bétail'!D:D,"")=0,"",_xlfn.XLOOKUP(D1068,'[1]Liste bétail'!A:A,'[1]Liste bétail'!D:D,""))</f>
        <v>IV</v>
      </c>
      <c r="L1068" s="3" t="str">
        <f>IF(_xlfn.XLOOKUP(F1068,'[1]Liste bétail'!A:A,'[1]Liste bétail'!D:D,"")=0,"",_xlfn.XLOOKUP(F1068,'[1]Liste bétail'!A:A,'[1]Liste bétail'!D:D,""))</f>
        <v>V</v>
      </c>
      <c r="M1068" s="3">
        <f t="shared" si="70"/>
        <v>1</v>
      </c>
      <c r="N1068" s="3" t="str">
        <f t="shared" si="69"/>
        <v/>
      </c>
      <c r="O1068" s="1"/>
      <c r="P1068" s="1" t="str">
        <f t="shared" si="67"/>
        <v>L93_L131</v>
      </c>
    </row>
    <row r="1069" spans="1:16" ht="11" customHeight="1" x14ac:dyDescent="0.45">
      <c r="A1069" s="10">
        <v>1068</v>
      </c>
      <c r="B1069" s="25" t="s">
        <v>21</v>
      </c>
      <c r="C1069" s="25">
        <v>46205</v>
      </c>
      <c r="D1069" s="11">
        <v>93</v>
      </c>
      <c r="E1069" s="12" t="s">
        <v>9</v>
      </c>
      <c r="F1069" s="11">
        <v>67</v>
      </c>
      <c r="G1069" s="11" t="str">
        <f>IF(ISERROR(VLOOKUP(D1069,'[1]Liste bétail'!$A$1:$B$65516,2,FALSE)),"",VLOOKUP(D1069,'[1]Liste bétail'!$A$1:$B$65516,2,FALSE))</f>
        <v>CHELSEA</v>
      </c>
      <c r="H1069" s="11" t="str">
        <f t="shared" si="68"/>
        <v>-</v>
      </c>
      <c r="I1069" s="11" t="str">
        <f>IF(ISERROR(VLOOKUP(F1069,'[1]Liste bétail'!$A$1:$B$65516,2,FALSE)),"",VLOOKUP(F1069,'[1]Liste bétail'!$A$1:$B$65516,2,FALSE))</f>
        <v>ABBY</v>
      </c>
      <c r="K1069" s="3" t="str">
        <f>IF(_xlfn.XLOOKUP(D1069,'[1]Liste bétail'!A:A,'[1]Liste bétail'!D:D,"")=0,"",_xlfn.XLOOKUP(D1069,'[1]Liste bétail'!A:A,'[1]Liste bétail'!D:D,""))</f>
        <v>V</v>
      </c>
      <c r="L1069" s="3" t="str">
        <f>IF(_xlfn.XLOOKUP(F1069,'[1]Liste bétail'!A:A,'[1]Liste bétail'!D:D,"")=0,"",_xlfn.XLOOKUP(F1069,'[1]Liste bétail'!A:A,'[1]Liste bétail'!D:D,""))</f>
        <v>IV</v>
      </c>
      <c r="M1069" s="3">
        <f t="shared" si="70"/>
        <v>1</v>
      </c>
      <c r="N1069" s="3" t="str">
        <f t="shared" si="69"/>
        <v/>
      </c>
      <c r="O1069" s="1"/>
      <c r="P1069" s="1" t="str">
        <f t="shared" si="67"/>
        <v>L67_L93</v>
      </c>
    </row>
    <row r="1070" spans="1:16" ht="11" customHeight="1" x14ac:dyDescent="0.45">
      <c r="A1070" s="10">
        <v>1069</v>
      </c>
      <c r="B1070" s="25" t="s">
        <v>21</v>
      </c>
      <c r="C1070" s="25">
        <v>46205</v>
      </c>
      <c r="D1070" s="11">
        <v>32</v>
      </c>
      <c r="E1070" s="12" t="s">
        <v>9</v>
      </c>
      <c r="F1070" s="11">
        <v>64</v>
      </c>
      <c r="G1070" s="11" t="str">
        <f>IF(ISERROR(VLOOKUP(D1070,'[1]Liste bétail'!$A$1:$B$65516,2,FALSE)),"",VLOOKUP(D1070,'[1]Liste bétail'!$A$1:$B$65516,2,FALSE))</f>
        <v>CHATAIGNE</v>
      </c>
      <c r="H1070" s="11" t="str">
        <f t="shared" si="68"/>
        <v>-</v>
      </c>
      <c r="I1070" s="11" t="str">
        <f>IF(ISERROR(VLOOKUP(F1070,'[1]Liste bétail'!$A$1:$B$65516,2,FALSE)),"",VLOOKUP(F1070,'[1]Liste bétail'!$A$1:$B$65516,2,FALSE))</f>
        <v>PYGMEE</v>
      </c>
      <c r="K1070" s="3" t="str">
        <f>IF(_xlfn.XLOOKUP(D1070,'[1]Liste bétail'!A:A,'[1]Liste bétail'!D:D,"")=0,"",_xlfn.XLOOKUP(D1070,'[1]Liste bétail'!A:A,'[1]Liste bétail'!D:D,""))</f>
        <v/>
      </c>
      <c r="L1070" s="3" t="str">
        <f>IF(_xlfn.XLOOKUP(F1070,'[1]Liste bétail'!A:A,'[1]Liste bétail'!D:D,"")=0,"",_xlfn.XLOOKUP(F1070,'[1]Liste bétail'!A:A,'[1]Liste bétail'!D:D,""))</f>
        <v/>
      </c>
      <c r="M1070" s="3" t="str">
        <f t="shared" si="70"/>
        <v/>
      </c>
      <c r="N1070" s="3" t="str">
        <f t="shared" si="69"/>
        <v/>
      </c>
      <c r="O1070" s="1"/>
      <c r="P1070" s="1" t="str">
        <f t="shared" si="67"/>
        <v>L32_L64</v>
      </c>
    </row>
    <row r="1071" spans="1:16" ht="11" customHeight="1" x14ac:dyDescent="0.45">
      <c r="A1071" s="10">
        <v>1070</v>
      </c>
      <c r="B1071" s="25" t="s">
        <v>21</v>
      </c>
      <c r="C1071" s="25">
        <v>46205</v>
      </c>
      <c r="D1071" s="11">
        <v>65</v>
      </c>
      <c r="E1071" s="12" t="s">
        <v>9</v>
      </c>
      <c r="F1071" s="11">
        <v>15</v>
      </c>
      <c r="G1071" s="11" t="str">
        <f>IF(ISERROR(VLOOKUP(D1071,'[1]Liste bétail'!$A$1:$B$65516,2,FALSE)),"",VLOOKUP(D1071,'[1]Liste bétail'!$A$1:$B$65516,2,FALSE))</f>
        <v>RAFALE</v>
      </c>
      <c r="H1071" s="11" t="str">
        <f t="shared" si="68"/>
        <v>-</v>
      </c>
      <c r="I1071" s="11" t="str">
        <f>IF(ISERROR(VLOOKUP(F1071,'[1]Liste bétail'!$A$1:$B$65516,2,FALSE)),"",VLOOKUP(F1071,'[1]Liste bétail'!$A$1:$B$65516,2,FALSE))</f>
        <v>ZARA</v>
      </c>
      <c r="K1071" s="3" t="str">
        <f>IF(_xlfn.XLOOKUP(D1071,'[1]Liste bétail'!A:A,'[1]Liste bétail'!D:D,"")=0,"",_xlfn.XLOOKUP(D1071,'[1]Liste bétail'!A:A,'[1]Liste bétail'!D:D,""))</f>
        <v/>
      </c>
      <c r="L1071" s="3" t="str">
        <f>IF(_xlfn.XLOOKUP(F1071,'[1]Liste bétail'!A:A,'[1]Liste bétail'!D:D,"")=0,"",_xlfn.XLOOKUP(F1071,'[1]Liste bétail'!A:A,'[1]Liste bétail'!D:D,""))</f>
        <v>IV</v>
      </c>
      <c r="M1071" s="3">
        <f t="shared" si="70"/>
        <v>1</v>
      </c>
      <c r="N1071" s="3" t="str">
        <f t="shared" si="69"/>
        <v/>
      </c>
      <c r="O1071" s="1"/>
      <c r="P1071" s="1" t="str">
        <f t="shared" si="67"/>
        <v>L15_L65</v>
      </c>
    </row>
    <row r="1072" spans="1:16" ht="11" customHeight="1" x14ac:dyDescent="0.45">
      <c r="A1072" s="10">
        <v>1071</v>
      </c>
      <c r="B1072" s="25" t="s">
        <v>21</v>
      </c>
      <c r="C1072" s="25">
        <v>46205</v>
      </c>
      <c r="D1072" s="11">
        <v>52</v>
      </c>
      <c r="E1072" s="12" t="s">
        <v>9</v>
      </c>
      <c r="F1072" s="11">
        <v>124</v>
      </c>
      <c r="G1072" s="11" t="str">
        <f>IF(ISERROR(VLOOKUP(D1072,'[1]Liste bétail'!$A$1:$B$65516,2,FALSE)),"",VLOOKUP(D1072,'[1]Liste bétail'!$A$1:$B$65516,2,FALSE))</f>
        <v>PHRISTMAS</v>
      </c>
      <c r="H1072" s="11" t="str">
        <f t="shared" si="68"/>
        <v>-</v>
      </c>
      <c r="I1072" s="11" t="str">
        <f>IF(ISERROR(VLOOKUP(F1072,'[1]Liste bétail'!$A$1:$B$65516,2,FALSE)),"",VLOOKUP(F1072,'[1]Liste bétail'!$A$1:$B$65516,2,FALSE))</f>
        <v>COQUINE</v>
      </c>
      <c r="K1072" s="3" t="str">
        <f>IF(_xlfn.XLOOKUP(D1072,'[1]Liste bétail'!A:A,'[1]Liste bétail'!D:D,"")=0,"",_xlfn.XLOOKUP(D1072,'[1]Liste bétail'!A:A,'[1]Liste bétail'!D:D,""))</f>
        <v>IV</v>
      </c>
      <c r="L1072" s="3" t="str">
        <f>IF(_xlfn.XLOOKUP(F1072,'[1]Liste bétail'!A:A,'[1]Liste bétail'!D:D,"")=0,"",_xlfn.XLOOKUP(F1072,'[1]Liste bétail'!A:A,'[1]Liste bétail'!D:D,""))</f>
        <v>2V</v>
      </c>
      <c r="M1072" s="3">
        <f t="shared" si="70"/>
        <v>1</v>
      </c>
      <c r="N1072" s="3" t="str">
        <f t="shared" si="69"/>
        <v/>
      </c>
      <c r="O1072" s="1"/>
      <c r="P1072" s="1" t="str">
        <f t="shared" si="67"/>
        <v>L52_L124</v>
      </c>
    </row>
    <row r="1073" spans="1:16" ht="11" customHeight="1" x14ac:dyDescent="0.45">
      <c r="A1073" s="10">
        <v>1072</v>
      </c>
      <c r="B1073" s="25" t="s">
        <v>21</v>
      </c>
      <c r="C1073" s="25">
        <v>46205</v>
      </c>
      <c r="D1073" s="11">
        <v>103</v>
      </c>
      <c r="E1073" s="12" t="s">
        <v>9</v>
      </c>
      <c r="F1073" s="11">
        <v>114</v>
      </c>
      <c r="G1073" s="11" t="str">
        <f>IF(ISERROR(VLOOKUP(D1073,'[1]Liste bétail'!$A$1:$B$65516,2,FALSE)),"",VLOOKUP(D1073,'[1]Liste bétail'!$A$1:$B$65516,2,FALSE))</f>
        <v>RAZADE</v>
      </c>
      <c r="H1073" s="11" t="str">
        <f t="shared" si="68"/>
        <v>-</v>
      </c>
      <c r="I1073" s="11" t="str">
        <f>IF(ISERROR(VLOOKUP(F1073,'[1]Liste bétail'!$A$1:$B$65516,2,FALSE)),"",VLOOKUP(F1073,'[1]Liste bétail'!$A$1:$B$65516,2,FALSE))</f>
        <v>BARACUDA</v>
      </c>
      <c r="K1073" s="3" t="str">
        <f>IF(_xlfn.XLOOKUP(D1073,'[1]Liste bétail'!A:A,'[1]Liste bétail'!D:D,"")=0,"",_xlfn.XLOOKUP(D1073,'[1]Liste bétail'!A:A,'[1]Liste bétail'!D:D,""))</f>
        <v>IV</v>
      </c>
      <c r="L1073" s="3" t="str">
        <f>IF(_xlfn.XLOOKUP(F1073,'[1]Liste bétail'!A:A,'[1]Liste bétail'!D:D,"")=0,"",_xlfn.XLOOKUP(F1073,'[1]Liste bétail'!A:A,'[1]Liste bétail'!D:D,""))</f>
        <v>IV</v>
      </c>
      <c r="M1073" s="3" t="str">
        <f t="shared" si="70"/>
        <v>IV</v>
      </c>
      <c r="N1073" s="3" t="str">
        <f t="shared" si="69"/>
        <v>IV</v>
      </c>
      <c r="O1073" s="1"/>
      <c r="P1073" s="1" t="str">
        <f t="shared" si="67"/>
        <v>L103_L114</v>
      </c>
    </row>
    <row r="1074" spans="1:16" ht="11" customHeight="1" x14ac:dyDescent="0.45">
      <c r="A1074" s="10">
        <v>1073</v>
      </c>
      <c r="B1074" s="25" t="s">
        <v>21</v>
      </c>
      <c r="C1074" s="25">
        <v>46205</v>
      </c>
      <c r="D1074" s="11">
        <v>90</v>
      </c>
      <c r="E1074" s="12" t="s">
        <v>9</v>
      </c>
      <c r="F1074" s="11">
        <v>91</v>
      </c>
      <c r="G1074" s="11" t="str">
        <f>IF(ISERROR(VLOOKUP(D1074,'[1]Liste bétail'!$A$1:$B$65516,2,FALSE)),"",VLOOKUP(D1074,'[1]Liste bétail'!$A$1:$B$65516,2,FALSE))</f>
        <v>FLACA</v>
      </c>
      <c r="H1074" s="11" t="str">
        <f t="shared" si="68"/>
        <v>-</v>
      </c>
      <c r="I1074" s="11" t="str">
        <f>IF(ISERROR(VLOOKUP(F1074,'[1]Liste bétail'!$A$1:$B$65516,2,FALSE)),"",VLOOKUP(F1074,'[1]Liste bétail'!$A$1:$B$65516,2,FALSE))</f>
        <v>COPAINE</v>
      </c>
      <c r="K1074" s="3" t="str">
        <f>IF(_xlfn.XLOOKUP(D1074,'[1]Liste bétail'!A:A,'[1]Liste bétail'!D:D,"")=0,"",_xlfn.XLOOKUP(D1074,'[1]Liste bétail'!A:A,'[1]Liste bétail'!D:D,""))</f>
        <v>2V</v>
      </c>
      <c r="L1074" s="3" t="str">
        <f>IF(_xlfn.XLOOKUP(F1074,'[1]Liste bétail'!A:A,'[1]Liste bétail'!D:D,"")=0,"",_xlfn.XLOOKUP(F1074,'[1]Liste bétail'!A:A,'[1]Liste bétail'!D:D,""))</f>
        <v>2V</v>
      </c>
      <c r="M1074" s="3" t="str">
        <f t="shared" si="70"/>
        <v>2V</v>
      </c>
      <c r="N1074" s="3" t="str">
        <f t="shared" si="69"/>
        <v>2V</v>
      </c>
      <c r="O1074" s="1"/>
      <c r="P1074" s="1" t="str">
        <f t="shared" si="67"/>
        <v>L90_L91</v>
      </c>
    </row>
    <row r="1075" spans="1:16" ht="11" customHeight="1" x14ac:dyDescent="0.45">
      <c r="A1075" s="10">
        <v>1074</v>
      </c>
      <c r="B1075" s="25" t="s">
        <v>21</v>
      </c>
      <c r="C1075" s="25">
        <v>46205</v>
      </c>
      <c r="D1075" s="11">
        <v>132</v>
      </c>
      <c r="E1075" s="12" t="s">
        <v>9</v>
      </c>
      <c r="F1075" s="11">
        <v>98</v>
      </c>
      <c r="G1075" s="11" t="str">
        <f>IF(ISERROR(VLOOKUP(D1075,'[1]Liste bétail'!$A$1:$B$65516,2,FALSE)),"",VLOOKUP(D1075,'[1]Liste bétail'!$A$1:$B$65516,2,FALSE))</f>
        <v>AÏCHA</v>
      </c>
      <c r="H1075" s="11" t="str">
        <f t="shared" si="68"/>
        <v>-</v>
      </c>
      <c r="I1075" s="11" t="str">
        <f>IF(ISERROR(VLOOKUP(F1075,'[1]Liste bétail'!$A$1:$B$65516,2,FALSE)),"",VLOOKUP(F1075,'[1]Liste bétail'!$A$1:$B$65516,2,FALSE))</f>
        <v>PEPITA</v>
      </c>
      <c r="K1075" s="3" t="str">
        <f>IF(_xlfn.XLOOKUP(D1075,'[1]Liste bétail'!A:A,'[1]Liste bétail'!D:D,"")=0,"",_xlfn.XLOOKUP(D1075,'[1]Liste bétail'!A:A,'[1]Liste bétail'!D:D,""))</f>
        <v/>
      </c>
      <c r="L1075" s="3" t="str">
        <f>IF(_xlfn.XLOOKUP(F1075,'[1]Liste bétail'!A:A,'[1]Liste bétail'!D:D,"")=0,"",_xlfn.XLOOKUP(F1075,'[1]Liste bétail'!A:A,'[1]Liste bétail'!D:D,""))</f>
        <v>V</v>
      </c>
      <c r="M1075" s="3">
        <f t="shared" si="70"/>
        <v>1</v>
      </c>
      <c r="N1075" s="3" t="str">
        <f t="shared" si="69"/>
        <v/>
      </c>
      <c r="O1075" s="1"/>
      <c r="P1075" s="1" t="str">
        <f t="shared" si="67"/>
        <v>L98_L132</v>
      </c>
    </row>
    <row r="1076" spans="1:16" ht="11" customHeight="1" x14ac:dyDescent="0.45">
      <c r="A1076" s="10">
        <v>1075</v>
      </c>
      <c r="B1076" s="25" t="s">
        <v>21</v>
      </c>
      <c r="C1076" s="25">
        <v>46205</v>
      </c>
      <c r="D1076" s="11">
        <v>100</v>
      </c>
      <c r="E1076" s="12" t="s">
        <v>9</v>
      </c>
      <c r="F1076" s="11">
        <v>115</v>
      </c>
      <c r="G1076" s="11" t="str">
        <f>IF(ISERROR(VLOOKUP(D1076,'[1]Liste bétail'!$A$1:$B$65516,2,FALSE)),"",VLOOKUP(D1076,'[1]Liste bétail'!$A$1:$B$65516,2,FALSE))</f>
        <v>RHÔNE</v>
      </c>
      <c r="H1076" s="11" t="str">
        <f t="shared" si="68"/>
        <v>-</v>
      </c>
      <c r="I1076" s="11" t="str">
        <f>IF(ISERROR(VLOOKUP(F1076,'[1]Liste bétail'!$A$1:$B$65516,2,FALSE)),"",VLOOKUP(F1076,'[1]Liste bétail'!$A$1:$B$65516,2,FALSE))</f>
        <v>BARBADOS</v>
      </c>
      <c r="K1076" s="3" t="str">
        <f>IF(_xlfn.XLOOKUP(D1076,'[1]Liste bétail'!A:A,'[1]Liste bétail'!D:D,"")=0,"",_xlfn.XLOOKUP(D1076,'[1]Liste bétail'!A:A,'[1]Liste bétail'!D:D,""))</f>
        <v/>
      </c>
      <c r="L1076" s="3" t="str">
        <f>IF(_xlfn.XLOOKUP(F1076,'[1]Liste bétail'!A:A,'[1]Liste bétail'!D:D,"")=0,"",_xlfn.XLOOKUP(F1076,'[1]Liste bétail'!A:A,'[1]Liste bétail'!D:D,""))</f>
        <v>2V</v>
      </c>
      <c r="M1076" s="3">
        <f t="shared" si="70"/>
        <v>1</v>
      </c>
      <c r="N1076" s="3" t="str">
        <f t="shared" si="69"/>
        <v/>
      </c>
      <c r="O1076" s="1"/>
      <c r="P1076" s="1" t="str">
        <f t="shared" si="67"/>
        <v>L100_L115</v>
      </c>
    </row>
    <row r="1077" spans="1:16" ht="11" customHeight="1" x14ac:dyDescent="0.45">
      <c r="A1077" s="10">
        <v>1076</v>
      </c>
      <c r="B1077" s="25" t="s">
        <v>21</v>
      </c>
      <c r="C1077" s="25">
        <v>46205</v>
      </c>
      <c r="D1077" s="11">
        <v>7</v>
      </c>
      <c r="E1077" s="12" t="s">
        <v>9</v>
      </c>
      <c r="F1077" s="11">
        <v>34</v>
      </c>
      <c r="G1077" s="11" t="str">
        <f>IF(ISERROR(VLOOKUP(D1077,'[1]Liste bétail'!$A$1:$B$65516,2,FALSE)),"",VLOOKUP(D1077,'[1]Liste bétail'!$A$1:$B$65516,2,FALSE))</f>
        <v>NAIROBI</v>
      </c>
      <c r="H1077" s="11" t="str">
        <f t="shared" si="68"/>
        <v>-</v>
      </c>
      <c r="I1077" s="11" t="str">
        <f>IF(ISERROR(VLOOKUP(F1077,'[1]Liste bétail'!$A$1:$B$65516,2,FALSE)),"",VLOOKUP(F1077,'[1]Liste bétail'!$A$1:$B$65516,2,FALSE))</f>
        <v>CHIQUITA</v>
      </c>
      <c r="K1077" s="3" t="str">
        <f>IF(_xlfn.XLOOKUP(D1077,'[1]Liste bétail'!A:A,'[1]Liste bétail'!D:D,"")=0,"",_xlfn.XLOOKUP(D1077,'[1]Liste bétail'!A:A,'[1]Liste bétail'!D:D,""))</f>
        <v/>
      </c>
      <c r="L1077" s="3" t="str">
        <f>IF(_xlfn.XLOOKUP(F1077,'[1]Liste bétail'!A:A,'[1]Liste bétail'!D:D,"")=0,"",_xlfn.XLOOKUP(F1077,'[1]Liste bétail'!A:A,'[1]Liste bétail'!D:D,""))</f>
        <v/>
      </c>
      <c r="M1077" s="3" t="str">
        <f t="shared" si="70"/>
        <v/>
      </c>
      <c r="N1077" s="3" t="str">
        <f t="shared" si="69"/>
        <v/>
      </c>
      <c r="O1077" s="1"/>
      <c r="P1077" s="1" t="str">
        <f t="shared" si="67"/>
        <v>L7_L34</v>
      </c>
    </row>
    <row r="1078" spans="1:16" ht="11" customHeight="1" x14ac:dyDescent="0.45">
      <c r="A1078" s="10">
        <v>1077</v>
      </c>
      <c r="B1078" s="25" t="s">
        <v>21</v>
      </c>
      <c r="C1078" s="25">
        <v>46205</v>
      </c>
      <c r="D1078" s="11">
        <v>106</v>
      </c>
      <c r="E1078" s="12" t="s">
        <v>9</v>
      </c>
      <c r="F1078" s="11">
        <v>28</v>
      </c>
      <c r="G1078" s="11" t="str">
        <f>IF(ISERROR(VLOOKUP(D1078,'[1]Liste bétail'!$A$1:$B$65516,2,FALSE)),"",VLOOKUP(D1078,'[1]Liste bétail'!$A$1:$B$65516,2,FALSE))</f>
        <v>MISTRAL</v>
      </c>
      <c r="H1078" s="11" t="str">
        <f t="shared" si="68"/>
        <v>-</v>
      </c>
      <c r="I1078" s="11" t="str">
        <f>IF(ISERROR(VLOOKUP(F1078,'[1]Liste bétail'!$A$1:$B$65516,2,FALSE)),"",VLOOKUP(F1078,'[1]Liste bétail'!$A$1:$B$65516,2,FALSE))</f>
        <v>CHANEL</v>
      </c>
      <c r="K1078" s="3" t="str">
        <f>IF(_xlfn.XLOOKUP(D1078,'[1]Liste bétail'!A:A,'[1]Liste bétail'!D:D,"")=0,"",_xlfn.XLOOKUP(D1078,'[1]Liste bétail'!A:A,'[1]Liste bétail'!D:D,""))</f>
        <v>2V</v>
      </c>
      <c r="L1078" s="3" t="str">
        <f>IF(_xlfn.XLOOKUP(F1078,'[1]Liste bétail'!A:A,'[1]Liste bétail'!D:D,"")=0,"",_xlfn.XLOOKUP(F1078,'[1]Liste bétail'!A:A,'[1]Liste bétail'!D:D,""))</f>
        <v/>
      </c>
      <c r="M1078" s="3">
        <f t="shared" si="70"/>
        <v>1</v>
      </c>
      <c r="N1078" s="3" t="str">
        <f t="shared" si="69"/>
        <v/>
      </c>
      <c r="O1078" s="1"/>
      <c r="P1078" s="1" t="str">
        <f t="shared" si="67"/>
        <v>L28_L106</v>
      </c>
    </row>
    <row r="1079" spans="1:16" ht="11" customHeight="1" x14ac:dyDescent="0.45">
      <c r="A1079" s="10">
        <v>1078</v>
      </c>
      <c r="B1079" s="25" t="s">
        <v>21</v>
      </c>
      <c r="C1079" s="25">
        <v>46205</v>
      </c>
      <c r="D1079" s="11">
        <v>102</v>
      </c>
      <c r="E1079" s="12" t="s">
        <v>12</v>
      </c>
      <c r="F1079" s="11">
        <v>91</v>
      </c>
      <c r="G1079" s="11" t="str">
        <f>IF(ISERROR(VLOOKUP(D1079,'[1]Liste bétail'!$A$1:$B$65516,2,FALSE)),"",VLOOKUP(D1079,'[1]Liste bétail'!$A$1:$B$65516,2,FALSE))</f>
        <v>RASPILLE</v>
      </c>
      <c r="H1079" s="11" t="str">
        <f t="shared" si="68"/>
        <v>&gt;</v>
      </c>
      <c r="I1079" s="11" t="str">
        <f>IF(ISERROR(VLOOKUP(F1079,'[1]Liste bétail'!$A$1:$B$65516,2,FALSE)),"",VLOOKUP(F1079,'[1]Liste bétail'!$A$1:$B$65516,2,FALSE))</f>
        <v>COPAINE</v>
      </c>
      <c r="K1079" s="3" t="str">
        <f>IF(_xlfn.XLOOKUP(D1079,'[1]Liste bétail'!A:A,'[1]Liste bétail'!D:D,"")=0,"",_xlfn.XLOOKUP(D1079,'[1]Liste bétail'!A:A,'[1]Liste bétail'!D:D,""))</f>
        <v/>
      </c>
      <c r="L1079" s="3" t="str">
        <f>IF(_xlfn.XLOOKUP(F1079,'[1]Liste bétail'!A:A,'[1]Liste bétail'!D:D,"")=0,"",_xlfn.XLOOKUP(F1079,'[1]Liste bétail'!A:A,'[1]Liste bétail'!D:D,""))</f>
        <v>2V</v>
      </c>
      <c r="M1079" s="3">
        <f t="shared" si="70"/>
        <v>1</v>
      </c>
      <c r="N1079" s="3" t="str">
        <f t="shared" si="69"/>
        <v/>
      </c>
      <c r="O1079" s="1"/>
      <c r="P1079" s="1" t="str">
        <f t="shared" ref="P1079:P1142" si="71">"L"&amp;TEXT(MIN(D1079,F1079),"0")&amp;"_L"&amp;TEXT(MAX(D1079,F1079),"0")</f>
        <v>L91_L102</v>
      </c>
    </row>
    <row r="1080" spans="1:16" ht="11" customHeight="1" x14ac:dyDescent="0.45">
      <c r="A1080" s="10">
        <v>1079</v>
      </c>
      <c r="B1080" s="25" t="s">
        <v>21</v>
      </c>
      <c r="C1080" s="25">
        <v>46205</v>
      </c>
      <c r="D1080" s="11">
        <v>132</v>
      </c>
      <c r="E1080" s="12" t="s">
        <v>9</v>
      </c>
      <c r="F1080" s="11">
        <v>82</v>
      </c>
      <c r="G1080" s="11" t="str">
        <f>IF(ISERROR(VLOOKUP(D1080,'[1]Liste bétail'!$A$1:$B$65516,2,FALSE)),"",VLOOKUP(D1080,'[1]Liste bétail'!$A$1:$B$65516,2,FALSE))</f>
        <v>AÏCHA</v>
      </c>
      <c r="H1080" s="11" t="str">
        <f t="shared" si="68"/>
        <v>-</v>
      </c>
      <c r="I1080" s="11" t="str">
        <f>IF(ISERROR(VLOOKUP(F1080,'[1]Liste bétail'!$A$1:$B$65516,2,FALSE)),"",VLOOKUP(F1080,'[1]Liste bétail'!$A$1:$B$65516,2,FALSE))</f>
        <v>FRIMOUSSE</v>
      </c>
      <c r="K1080" s="3" t="str">
        <f>IF(_xlfn.XLOOKUP(D1080,'[1]Liste bétail'!A:A,'[1]Liste bétail'!D:D,"")=0,"",_xlfn.XLOOKUP(D1080,'[1]Liste bétail'!A:A,'[1]Liste bétail'!D:D,""))</f>
        <v/>
      </c>
      <c r="L1080" s="3" t="str">
        <f>IF(_xlfn.XLOOKUP(F1080,'[1]Liste bétail'!A:A,'[1]Liste bétail'!D:D,"")=0,"",_xlfn.XLOOKUP(F1080,'[1]Liste bétail'!A:A,'[1]Liste bétail'!D:D,""))</f>
        <v>IV</v>
      </c>
      <c r="M1080" s="3">
        <f t="shared" si="70"/>
        <v>1</v>
      </c>
      <c r="N1080" s="3" t="str">
        <f t="shared" si="69"/>
        <v/>
      </c>
      <c r="O1080" s="1"/>
      <c r="P1080" s="1" t="str">
        <f t="shared" si="71"/>
        <v>L82_L132</v>
      </c>
    </row>
    <row r="1081" spans="1:16" ht="11" customHeight="1" x14ac:dyDescent="0.45">
      <c r="A1081" s="10">
        <v>1080</v>
      </c>
      <c r="B1081" s="25" t="s">
        <v>21</v>
      </c>
      <c r="C1081" s="25">
        <v>46205</v>
      </c>
      <c r="D1081" s="11">
        <v>122</v>
      </c>
      <c r="E1081" s="12" t="s">
        <v>9</v>
      </c>
      <c r="F1081" s="11">
        <v>4</v>
      </c>
      <c r="G1081" s="11" t="str">
        <f>IF(ISERROR(VLOOKUP(D1081,'[1]Liste bétail'!$A$1:$B$65516,2,FALSE)),"",VLOOKUP(D1081,'[1]Liste bétail'!$A$1:$B$65516,2,FALSE))</f>
        <v>NINA</v>
      </c>
      <c r="H1081" s="11" t="str">
        <f t="shared" si="68"/>
        <v>-</v>
      </c>
      <c r="I1081" s="11" t="str">
        <f>IF(ISERROR(VLOOKUP(F1081,'[1]Liste bétail'!$A$1:$B$65516,2,FALSE)),"",VLOOKUP(F1081,'[1]Liste bétail'!$A$1:$B$65516,2,FALSE))</f>
        <v>JAHL</v>
      </c>
      <c r="K1081" s="3" t="str">
        <f>IF(_xlfn.XLOOKUP(D1081,'[1]Liste bétail'!A:A,'[1]Liste bétail'!D:D,"")=0,"",_xlfn.XLOOKUP(D1081,'[1]Liste bétail'!A:A,'[1]Liste bétail'!D:D,""))</f>
        <v>2V</v>
      </c>
      <c r="L1081" s="3" t="str">
        <f>IF(_xlfn.XLOOKUP(F1081,'[1]Liste bétail'!A:A,'[1]Liste bétail'!D:D,"")=0,"",_xlfn.XLOOKUP(F1081,'[1]Liste bétail'!A:A,'[1]Liste bétail'!D:D,""))</f>
        <v>2V</v>
      </c>
      <c r="M1081" s="3" t="str">
        <f t="shared" si="70"/>
        <v>2V</v>
      </c>
      <c r="N1081" s="3" t="str">
        <f t="shared" si="69"/>
        <v>2V</v>
      </c>
      <c r="O1081" s="1"/>
      <c r="P1081" s="1" t="str">
        <f t="shared" si="71"/>
        <v>L4_L122</v>
      </c>
    </row>
    <row r="1082" spans="1:16" ht="11" customHeight="1" x14ac:dyDescent="0.45">
      <c r="A1082" s="10">
        <v>1081</v>
      </c>
      <c r="B1082" s="25" t="s">
        <v>21</v>
      </c>
      <c r="C1082" s="25">
        <v>46205</v>
      </c>
      <c r="D1082" s="11">
        <v>58</v>
      </c>
      <c r="E1082" s="12" t="s">
        <v>9</v>
      </c>
      <c r="F1082" s="11">
        <v>126</v>
      </c>
      <c r="G1082" s="11" t="str">
        <f>IF(ISERROR(VLOOKUP(D1082,'[1]Liste bétail'!$A$1:$B$65516,2,FALSE)),"",VLOOKUP(D1082,'[1]Liste bétail'!$A$1:$B$65516,2,FALSE))</f>
        <v>NEROBI</v>
      </c>
      <c r="H1082" s="11" t="str">
        <f t="shared" si="68"/>
        <v>-</v>
      </c>
      <c r="I1082" s="11" t="str">
        <f>IF(ISERROR(VLOOKUP(F1082,'[1]Liste bétail'!$A$1:$B$65516,2,FALSE)),"",VLOOKUP(F1082,'[1]Liste bétail'!$A$1:$B$65516,2,FALSE))</f>
        <v>BANDIT</v>
      </c>
      <c r="K1082" s="3" t="str">
        <f>IF(_xlfn.XLOOKUP(D1082,'[1]Liste bétail'!A:A,'[1]Liste bétail'!D:D,"")=0,"",_xlfn.XLOOKUP(D1082,'[1]Liste bétail'!A:A,'[1]Liste bétail'!D:D,""))</f>
        <v>2V</v>
      </c>
      <c r="L1082" s="3" t="str">
        <f>IF(_xlfn.XLOOKUP(F1082,'[1]Liste bétail'!A:A,'[1]Liste bétail'!D:D,"")=0,"",_xlfn.XLOOKUP(F1082,'[1]Liste bétail'!A:A,'[1]Liste bétail'!D:D,""))</f>
        <v>2V</v>
      </c>
      <c r="M1082" s="3" t="str">
        <f t="shared" si="70"/>
        <v>2V</v>
      </c>
      <c r="N1082" s="3" t="str">
        <f t="shared" si="69"/>
        <v>2V</v>
      </c>
      <c r="O1082" s="1"/>
      <c r="P1082" s="1" t="str">
        <f t="shared" si="71"/>
        <v>L58_L126</v>
      </c>
    </row>
    <row r="1083" spans="1:16" ht="11" customHeight="1" x14ac:dyDescent="0.45">
      <c r="A1083" s="10">
        <v>1082</v>
      </c>
      <c r="B1083" s="25" t="s">
        <v>21</v>
      </c>
      <c r="C1083" s="25">
        <v>46205</v>
      </c>
      <c r="D1083" s="11">
        <v>115</v>
      </c>
      <c r="E1083" s="12" t="s">
        <v>9</v>
      </c>
      <c r="F1083" s="11">
        <v>100</v>
      </c>
      <c r="G1083" s="11" t="str">
        <f>IF(ISERROR(VLOOKUP(D1083,'[1]Liste bétail'!$A$1:$B$65516,2,FALSE)),"",VLOOKUP(D1083,'[1]Liste bétail'!$A$1:$B$65516,2,FALSE))</f>
        <v>BARBADOS</v>
      </c>
      <c r="H1083" s="11" t="str">
        <f t="shared" si="68"/>
        <v>-</v>
      </c>
      <c r="I1083" s="11" t="str">
        <f>IF(ISERROR(VLOOKUP(F1083,'[1]Liste bétail'!$A$1:$B$65516,2,FALSE)),"",VLOOKUP(F1083,'[1]Liste bétail'!$A$1:$B$65516,2,FALSE))</f>
        <v>RHÔNE</v>
      </c>
      <c r="K1083" s="3" t="str">
        <f>IF(_xlfn.XLOOKUP(D1083,'[1]Liste bétail'!A:A,'[1]Liste bétail'!D:D,"")=0,"",_xlfn.XLOOKUP(D1083,'[1]Liste bétail'!A:A,'[1]Liste bétail'!D:D,""))</f>
        <v>2V</v>
      </c>
      <c r="L1083" s="3" t="str">
        <f>IF(_xlfn.XLOOKUP(F1083,'[1]Liste bétail'!A:A,'[1]Liste bétail'!D:D,"")=0,"",_xlfn.XLOOKUP(F1083,'[1]Liste bétail'!A:A,'[1]Liste bétail'!D:D,""))</f>
        <v/>
      </c>
      <c r="M1083" s="3">
        <f t="shared" si="70"/>
        <v>1</v>
      </c>
      <c r="N1083" s="3" t="str">
        <f t="shared" si="69"/>
        <v/>
      </c>
      <c r="O1083" s="1"/>
      <c r="P1083" s="1" t="str">
        <f t="shared" si="71"/>
        <v>L100_L115</v>
      </c>
    </row>
    <row r="1084" spans="1:16" ht="11" customHeight="1" x14ac:dyDescent="0.45">
      <c r="A1084" s="10">
        <v>1083</v>
      </c>
      <c r="B1084" s="25" t="s">
        <v>21</v>
      </c>
      <c r="C1084" s="25">
        <v>46205</v>
      </c>
      <c r="D1084" s="11">
        <v>19</v>
      </c>
      <c r="E1084" s="12" t="s">
        <v>9</v>
      </c>
      <c r="F1084" s="11">
        <v>87</v>
      </c>
      <c r="G1084" s="11" t="str">
        <f>IF(ISERROR(VLOOKUP(D1084,'[1]Liste bétail'!$A$1:$B$65516,2,FALSE)),"",VLOOKUP(D1084,'[1]Liste bétail'!$A$1:$B$65516,2,FALSE))</f>
        <v>BENZITA</v>
      </c>
      <c r="H1084" s="11" t="str">
        <f t="shared" si="68"/>
        <v>-</v>
      </c>
      <c r="I1084" s="11" t="str">
        <f>IF(ISERROR(VLOOKUP(F1084,'[1]Liste bétail'!$A$1:$B$65516,2,FALSE)),"",VLOOKUP(F1084,'[1]Liste bétail'!$A$1:$B$65516,2,FALSE))</f>
        <v>COMBAT</v>
      </c>
      <c r="K1084" s="3" t="str">
        <f>IF(_xlfn.XLOOKUP(D1084,'[1]Liste bétail'!A:A,'[1]Liste bétail'!D:D,"")=0,"",_xlfn.XLOOKUP(D1084,'[1]Liste bétail'!A:A,'[1]Liste bétail'!D:D,""))</f>
        <v/>
      </c>
      <c r="L1084" s="3" t="str">
        <f>IF(_xlfn.XLOOKUP(F1084,'[1]Liste bétail'!A:A,'[1]Liste bétail'!D:D,"")=0,"",_xlfn.XLOOKUP(F1084,'[1]Liste bétail'!A:A,'[1]Liste bétail'!D:D,""))</f>
        <v/>
      </c>
      <c r="M1084" s="3" t="str">
        <f t="shared" si="70"/>
        <v/>
      </c>
      <c r="N1084" s="3" t="str">
        <f t="shared" si="69"/>
        <v/>
      </c>
      <c r="O1084" s="1"/>
      <c r="P1084" s="1" t="str">
        <f t="shared" si="71"/>
        <v>L19_L87</v>
      </c>
    </row>
    <row r="1085" spans="1:16" ht="11" customHeight="1" x14ac:dyDescent="0.45">
      <c r="A1085" s="10">
        <v>1084</v>
      </c>
      <c r="B1085" s="26" t="s">
        <v>22</v>
      </c>
      <c r="C1085" s="26">
        <v>46206</v>
      </c>
      <c r="D1085" s="11">
        <v>68</v>
      </c>
      <c r="E1085" s="12" t="s">
        <v>9</v>
      </c>
      <c r="F1085" s="11">
        <v>106</v>
      </c>
      <c r="G1085" s="11" t="str">
        <f>IF(ISERROR(VLOOKUP(D1085,'[1]Liste bétail'!$A$1:$B$65516,2,FALSE)),"",VLOOKUP(D1085,'[1]Liste bétail'!$A$1:$B$65516,2,FALSE))</f>
        <v>AYOUTO</v>
      </c>
      <c r="H1085" s="11" t="str">
        <f t="shared" si="68"/>
        <v>-</v>
      </c>
      <c r="I1085" s="11" t="str">
        <f>IF(ISERROR(VLOOKUP(F1085,'[1]Liste bétail'!$A$1:$B$65516,2,FALSE)),"",VLOOKUP(F1085,'[1]Liste bétail'!$A$1:$B$65516,2,FALSE))</f>
        <v>MISTRAL</v>
      </c>
      <c r="K1085" s="3" t="str">
        <f>IF(_xlfn.XLOOKUP(D1085,'[1]Liste bétail'!A:A,'[1]Liste bétail'!D:D,"")=0,"",_xlfn.XLOOKUP(D1085,'[1]Liste bétail'!A:A,'[1]Liste bétail'!D:D,""))</f>
        <v>2V</v>
      </c>
      <c r="L1085" s="3" t="str">
        <f>IF(_xlfn.XLOOKUP(F1085,'[1]Liste bétail'!A:A,'[1]Liste bétail'!D:D,"")=0,"",_xlfn.XLOOKUP(F1085,'[1]Liste bétail'!A:A,'[1]Liste bétail'!D:D,""))</f>
        <v>2V</v>
      </c>
      <c r="M1085" s="3" t="str">
        <f t="shared" si="70"/>
        <v>2V</v>
      </c>
      <c r="N1085" s="3" t="str">
        <f t="shared" si="69"/>
        <v>2V</v>
      </c>
      <c r="O1085" s="1"/>
      <c r="P1085" s="1" t="str">
        <f t="shared" si="71"/>
        <v>L68_L106</v>
      </c>
    </row>
    <row r="1086" spans="1:16" ht="11" customHeight="1" x14ac:dyDescent="0.45">
      <c r="A1086" s="10">
        <v>1085</v>
      </c>
      <c r="B1086" s="26" t="s">
        <v>22</v>
      </c>
      <c r="C1086" s="26">
        <v>46206</v>
      </c>
      <c r="D1086" s="11">
        <v>68</v>
      </c>
      <c r="E1086" s="12" t="s">
        <v>9</v>
      </c>
      <c r="F1086" s="11">
        <v>109</v>
      </c>
      <c r="G1086" s="11" t="str">
        <f>IF(ISERROR(VLOOKUP(D1086,'[1]Liste bétail'!$A$1:$B$65516,2,FALSE)),"",VLOOKUP(D1086,'[1]Liste bétail'!$A$1:$B$65516,2,FALSE))</f>
        <v>AYOUTO</v>
      </c>
      <c r="H1086" s="11" t="str">
        <f t="shared" si="68"/>
        <v>-</v>
      </c>
      <c r="I1086" s="11" t="str">
        <f>IF(ISERROR(VLOOKUP(F1086,'[1]Liste bétail'!$A$1:$B$65516,2,FALSE)),"",VLOOKUP(F1086,'[1]Liste bétail'!$A$1:$B$65516,2,FALSE))</f>
        <v>BAMBINO III</v>
      </c>
      <c r="K1086" s="3" t="str">
        <f>IF(_xlfn.XLOOKUP(D1086,'[1]Liste bétail'!A:A,'[1]Liste bétail'!D:D,"")=0,"",_xlfn.XLOOKUP(D1086,'[1]Liste bétail'!A:A,'[1]Liste bétail'!D:D,""))</f>
        <v>2V</v>
      </c>
      <c r="L1086" s="3" t="str">
        <f>IF(_xlfn.XLOOKUP(F1086,'[1]Liste bétail'!A:A,'[1]Liste bétail'!D:D,"")=0,"",_xlfn.XLOOKUP(F1086,'[1]Liste bétail'!A:A,'[1]Liste bétail'!D:D,""))</f>
        <v>2V</v>
      </c>
      <c r="M1086" s="3" t="str">
        <f t="shared" si="70"/>
        <v>2V</v>
      </c>
      <c r="N1086" s="3" t="str">
        <f t="shared" si="69"/>
        <v>2V</v>
      </c>
      <c r="O1086" s="1"/>
      <c r="P1086" s="1" t="str">
        <f t="shared" si="71"/>
        <v>L68_L109</v>
      </c>
    </row>
    <row r="1087" spans="1:16" ht="11" customHeight="1" x14ac:dyDescent="0.45">
      <c r="A1087" s="10">
        <v>1086</v>
      </c>
      <c r="B1087" s="26" t="s">
        <v>22</v>
      </c>
      <c r="C1087" s="26">
        <v>46206</v>
      </c>
      <c r="D1087" s="11">
        <v>64</v>
      </c>
      <c r="E1087" s="12" t="s">
        <v>9</v>
      </c>
      <c r="F1087" s="11">
        <v>98</v>
      </c>
      <c r="G1087" s="11" t="str">
        <f>IF(ISERROR(VLOOKUP(D1087,'[1]Liste bétail'!$A$1:$B$65516,2,FALSE)),"",VLOOKUP(D1087,'[1]Liste bétail'!$A$1:$B$65516,2,FALSE))</f>
        <v>PYGMEE</v>
      </c>
      <c r="H1087" s="11" t="str">
        <f t="shared" si="68"/>
        <v>-</v>
      </c>
      <c r="I1087" s="11" t="str">
        <f>IF(ISERROR(VLOOKUP(F1087,'[1]Liste bétail'!$A$1:$B$65516,2,FALSE)),"",VLOOKUP(F1087,'[1]Liste bétail'!$A$1:$B$65516,2,FALSE))</f>
        <v>PEPITA</v>
      </c>
      <c r="K1087" s="3" t="str">
        <f>IF(_xlfn.XLOOKUP(D1087,'[1]Liste bétail'!A:A,'[1]Liste bétail'!D:D,"")=0,"",_xlfn.XLOOKUP(D1087,'[1]Liste bétail'!A:A,'[1]Liste bétail'!D:D,""))</f>
        <v/>
      </c>
      <c r="L1087" s="3" t="str">
        <f>IF(_xlfn.XLOOKUP(F1087,'[1]Liste bétail'!A:A,'[1]Liste bétail'!D:D,"")=0,"",_xlfn.XLOOKUP(F1087,'[1]Liste bétail'!A:A,'[1]Liste bétail'!D:D,""))</f>
        <v>V</v>
      </c>
      <c r="M1087" s="3">
        <f t="shared" si="70"/>
        <v>1</v>
      </c>
      <c r="N1087" s="3" t="str">
        <f t="shared" si="69"/>
        <v/>
      </c>
      <c r="O1087" s="1"/>
      <c r="P1087" s="1" t="str">
        <f t="shared" si="71"/>
        <v>L64_L98</v>
      </c>
    </row>
    <row r="1088" spans="1:16" ht="11" customHeight="1" x14ac:dyDescent="0.45">
      <c r="A1088" s="10">
        <v>1087</v>
      </c>
      <c r="B1088" s="26" t="s">
        <v>22</v>
      </c>
      <c r="C1088" s="26">
        <v>46206</v>
      </c>
      <c r="D1088" s="11">
        <v>113</v>
      </c>
      <c r="E1088" s="12" t="s">
        <v>9</v>
      </c>
      <c r="F1088" s="11">
        <v>63</v>
      </c>
      <c r="G1088" s="11" t="str">
        <f>IF(ISERROR(VLOOKUP(D1088,'[1]Liste bétail'!$A$1:$B$65516,2,FALSE)),"",VLOOKUP(D1088,'[1]Liste bétail'!$A$1:$B$65516,2,FALSE))</f>
        <v>BOBA</v>
      </c>
      <c r="H1088" s="11" t="str">
        <f t="shared" si="68"/>
        <v>-</v>
      </c>
      <c r="I1088" s="11" t="str">
        <f>IF(ISERROR(VLOOKUP(F1088,'[1]Liste bétail'!$A$1:$B$65516,2,FALSE)),"",VLOOKUP(F1088,'[1]Liste bétail'!$A$1:$B$65516,2,FALSE))</f>
        <v>FAROUK</v>
      </c>
      <c r="K1088" s="3" t="str">
        <f>IF(_xlfn.XLOOKUP(D1088,'[1]Liste bétail'!A:A,'[1]Liste bétail'!D:D,"")=0,"",_xlfn.XLOOKUP(D1088,'[1]Liste bétail'!A:A,'[1]Liste bétail'!D:D,""))</f>
        <v/>
      </c>
      <c r="L1088" s="3" t="str">
        <f>IF(_xlfn.XLOOKUP(F1088,'[1]Liste bétail'!A:A,'[1]Liste bétail'!D:D,"")=0,"",_xlfn.XLOOKUP(F1088,'[1]Liste bétail'!A:A,'[1]Liste bétail'!D:D,""))</f>
        <v>2V</v>
      </c>
      <c r="M1088" s="3">
        <f t="shared" si="70"/>
        <v>1</v>
      </c>
      <c r="N1088" s="3" t="str">
        <f t="shared" si="69"/>
        <v/>
      </c>
      <c r="O1088" s="1"/>
      <c r="P1088" s="1" t="str">
        <f t="shared" si="71"/>
        <v>L63_L113</v>
      </c>
    </row>
    <row r="1089" spans="1:16" ht="11" customHeight="1" x14ac:dyDescent="0.45">
      <c r="A1089" s="10">
        <v>1088</v>
      </c>
      <c r="B1089" s="26" t="s">
        <v>22</v>
      </c>
      <c r="C1089" s="26">
        <v>46206</v>
      </c>
      <c r="D1089" s="11">
        <v>102</v>
      </c>
      <c r="E1089" s="12" t="s">
        <v>9</v>
      </c>
      <c r="F1089" s="11">
        <v>115</v>
      </c>
      <c r="G1089" s="11" t="str">
        <f>IF(ISERROR(VLOOKUP(D1089,'[1]Liste bétail'!$A$1:$B$65516,2,FALSE)),"",VLOOKUP(D1089,'[1]Liste bétail'!$A$1:$B$65516,2,FALSE))</f>
        <v>RASPILLE</v>
      </c>
      <c r="H1089" s="11" t="str">
        <f t="shared" si="68"/>
        <v>-</v>
      </c>
      <c r="I1089" s="11" t="str">
        <f>IF(ISERROR(VLOOKUP(F1089,'[1]Liste bétail'!$A$1:$B$65516,2,FALSE)),"",VLOOKUP(F1089,'[1]Liste bétail'!$A$1:$B$65516,2,FALSE))</f>
        <v>BARBADOS</v>
      </c>
      <c r="K1089" s="3" t="str">
        <f>IF(_xlfn.XLOOKUP(D1089,'[1]Liste bétail'!A:A,'[1]Liste bétail'!D:D,"")=0,"",_xlfn.XLOOKUP(D1089,'[1]Liste bétail'!A:A,'[1]Liste bétail'!D:D,""))</f>
        <v/>
      </c>
      <c r="L1089" s="3" t="str">
        <f>IF(_xlfn.XLOOKUP(F1089,'[1]Liste bétail'!A:A,'[1]Liste bétail'!D:D,"")=0,"",_xlfn.XLOOKUP(F1089,'[1]Liste bétail'!A:A,'[1]Liste bétail'!D:D,""))</f>
        <v>2V</v>
      </c>
      <c r="M1089" s="3">
        <f t="shared" si="70"/>
        <v>1</v>
      </c>
      <c r="N1089" s="3" t="str">
        <f t="shared" si="69"/>
        <v/>
      </c>
      <c r="O1089" s="1"/>
      <c r="P1089" s="1" t="str">
        <f t="shared" si="71"/>
        <v>L102_L115</v>
      </c>
    </row>
    <row r="1090" spans="1:16" ht="11" customHeight="1" x14ac:dyDescent="0.45">
      <c r="A1090" s="10">
        <v>1089</v>
      </c>
      <c r="B1090" s="26" t="s">
        <v>22</v>
      </c>
      <c r="C1090" s="26">
        <v>46206</v>
      </c>
      <c r="D1090" s="11">
        <v>13</v>
      </c>
      <c r="E1090" s="12" t="s">
        <v>9</v>
      </c>
      <c r="F1090" s="11">
        <v>131</v>
      </c>
      <c r="G1090" s="11" t="str">
        <f>IF(ISERROR(VLOOKUP(D1090,'[1]Liste bétail'!$A$1:$B$65516,2,FALSE)),"",VLOOKUP(D1090,'[1]Liste bétail'!$A$1:$B$65516,2,FALSE))</f>
        <v>ZEBULA</v>
      </c>
      <c r="H1090" s="11" t="str">
        <f t="shared" si="68"/>
        <v>-</v>
      </c>
      <c r="I1090" s="11" t="str">
        <f>IF(ISERROR(VLOOKUP(F1090,'[1]Liste bétail'!$A$1:$B$65516,2,FALSE)),"",VLOOKUP(F1090,'[1]Liste bétail'!$A$1:$B$65516,2,FALSE))</f>
        <v>ANTARES</v>
      </c>
      <c r="K1090" s="3" t="str">
        <f>IF(_xlfn.XLOOKUP(D1090,'[1]Liste bétail'!A:A,'[1]Liste bétail'!D:D,"")=0,"",_xlfn.XLOOKUP(D1090,'[1]Liste bétail'!A:A,'[1]Liste bétail'!D:D,""))</f>
        <v/>
      </c>
      <c r="L1090" s="3" t="str">
        <f>IF(_xlfn.XLOOKUP(F1090,'[1]Liste bétail'!A:A,'[1]Liste bétail'!D:D,"")=0,"",_xlfn.XLOOKUP(F1090,'[1]Liste bétail'!A:A,'[1]Liste bétail'!D:D,""))</f>
        <v>IV</v>
      </c>
      <c r="M1090" s="3">
        <f t="shared" si="70"/>
        <v>1</v>
      </c>
      <c r="N1090" s="3" t="str">
        <f t="shared" si="69"/>
        <v/>
      </c>
      <c r="O1090" s="1"/>
      <c r="P1090" s="1" t="str">
        <f t="shared" si="71"/>
        <v>L13_L131</v>
      </c>
    </row>
    <row r="1091" spans="1:16" ht="11" customHeight="1" x14ac:dyDescent="0.45">
      <c r="A1091" s="10">
        <v>1090</v>
      </c>
      <c r="B1091" s="26" t="s">
        <v>22</v>
      </c>
      <c r="C1091" s="26">
        <v>46206</v>
      </c>
      <c r="D1091" s="11">
        <v>119</v>
      </c>
      <c r="E1091" s="12" t="s">
        <v>12</v>
      </c>
      <c r="F1091" s="11">
        <v>58</v>
      </c>
      <c r="G1091" s="11" t="str">
        <f>IF(ISERROR(VLOOKUP(D1091,'[1]Liste bétail'!$A$1:$B$65516,2,FALSE)),"",VLOOKUP(D1091,'[1]Liste bétail'!$A$1:$B$65516,2,FALSE))</f>
        <v>CALCUTTA</v>
      </c>
      <c r="H1091" s="11" t="str">
        <f t="shared" si="68"/>
        <v>&gt;</v>
      </c>
      <c r="I1091" s="11" t="str">
        <f>IF(ISERROR(VLOOKUP(F1091,'[1]Liste bétail'!$A$1:$B$65516,2,FALSE)),"",VLOOKUP(F1091,'[1]Liste bétail'!$A$1:$B$65516,2,FALSE))</f>
        <v>NEROBI</v>
      </c>
      <c r="K1091" s="3" t="str">
        <f>IF(_xlfn.XLOOKUP(D1091,'[1]Liste bétail'!A:A,'[1]Liste bétail'!D:D,"")=0,"",_xlfn.XLOOKUP(D1091,'[1]Liste bétail'!A:A,'[1]Liste bétail'!D:D,""))</f>
        <v/>
      </c>
      <c r="L1091" s="3" t="str">
        <f>IF(_xlfn.XLOOKUP(F1091,'[1]Liste bétail'!A:A,'[1]Liste bétail'!D:D,"")=0,"",_xlfn.XLOOKUP(F1091,'[1]Liste bétail'!A:A,'[1]Liste bétail'!D:D,""))</f>
        <v>2V</v>
      </c>
      <c r="M1091" s="3">
        <f t="shared" si="70"/>
        <v>1</v>
      </c>
      <c r="N1091" s="3" t="str">
        <f t="shared" si="69"/>
        <v/>
      </c>
      <c r="O1091" s="1"/>
      <c r="P1091" s="1" t="str">
        <f t="shared" si="71"/>
        <v>L58_L119</v>
      </c>
    </row>
    <row r="1092" spans="1:16" ht="11" customHeight="1" x14ac:dyDescent="0.45">
      <c r="A1092" s="10">
        <v>1091</v>
      </c>
      <c r="B1092" s="26" t="s">
        <v>22</v>
      </c>
      <c r="C1092" s="26">
        <v>46206</v>
      </c>
      <c r="D1092" s="11">
        <v>101</v>
      </c>
      <c r="E1092" s="12" t="s">
        <v>9</v>
      </c>
      <c r="F1092" s="11">
        <v>115</v>
      </c>
      <c r="G1092" s="11" t="str">
        <f>IF(ISERROR(VLOOKUP(D1092,'[1]Liste bétail'!$A$1:$B$65516,2,FALSE)),"",VLOOKUP(D1092,'[1]Liste bétail'!$A$1:$B$65516,2,FALSE))</f>
        <v>ROTHORN</v>
      </c>
      <c r="H1092" s="11" t="str">
        <f t="shared" si="68"/>
        <v>-</v>
      </c>
      <c r="I1092" s="11" t="str">
        <f>IF(ISERROR(VLOOKUP(F1092,'[1]Liste bétail'!$A$1:$B$65516,2,FALSE)),"",VLOOKUP(F1092,'[1]Liste bétail'!$A$1:$B$65516,2,FALSE))</f>
        <v>BARBADOS</v>
      </c>
      <c r="K1092" s="3" t="str">
        <f>IF(_xlfn.XLOOKUP(D1092,'[1]Liste bétail'!A:A,'[1]Liste bétail'!D:D,"")=0,"",_xlfn.XLOOKUP(D1092,'[1]Liste bétail'!A:A,'[1]Liste bétail'!D:D,""))</f>
        <v/>
      </c>
      <c r="L1092" s="3" t="str">
        <f>IF(_xlfn.XLOOKUP(F1092,'[1]Liste bétail'!A:A,'[1]Liste bétail'!D:D,"")=0,"",_xlfn.XLOOKUP(F1092,'[1]Liste bétail'!A:A,'[1]Liste bétail'!D:D,""))</f>
        <v>2V</v>
      </c>
      <c r="M1092" s="3">
        <f t="shared" si="70"/>
        <v>1</v>
      </c>
      <c r="N1092" s="3" t="str">
        <f t="shared" si="69"/>
        <v/>
      </c>
      <c r="O1092" s="1"/>
      <c r="P1092" s="1" t="str">
        <f t="shared" si="71"/>
        <v>L101_L115</v>
      </c>
    </row>
    <row r="1093" spans="1:16" ht="11" customHeight="1" x14ac:dyDescent="0.45">
      <c r="A1093" s="10">
        <v>1092</v>
      </c>
      <c r="B1093" s="26" t="s">
        <v>22</v>
      </c>
      <c r="C1093" s="26">
        <v>46206</v>
      </c>
      <c r="D1093" s="11">
        <v>18</v>
      </c>
      <c r="E1093" s="12" t="s">
        <v>9</v>
      </c>
      <c r="F1093" s="11">
        <v>37</v>
      </c>
      <c r="G1093" s="11" t="str">
        <f>IF(ISERROR(VLOOKUP(D1093,'[1]Liste bétail'!$A$1:$B$65516,2,FALSE)),"",VLOOKUP(D1093,'[1]Liste bétail'!$A$1:$B$65516,2,FALSE))</f>
        <v>BENZAÏ</v>
      </c>
      <c r="H1093" s="11" t="str">
        <f t="shared" si="68"/>
        <v>-</v>
      </c>
      <c r="I1093" s="11" t="str">
        <f>IF(ISERROR(VLOOKUP(F1093,'[1]Liste bétail'!$A$1:$B$65516,2,FALSE)),"",VLOOKUP(F1093,'[1]Liste bétail'!$A$1:$B$65516,2,FALSE))</f>
        <v>NECTARINE</v>
      </c>
      <c r="K1093" s="3" t="str">
        <f>IF(_xlfn.XLOOKUP(D1093,'[1]Liste bétail'!A:A,'[1]Liste bétail'!D:D,"")=0,"",_xlfn.XLOOKUP(D1093,'[1]Liste bétail'!A:A,'[1]Liste bétail'!D:D,""))</f>
        <v>V</v>
      </c>
      <c r="L1093" s="3" t="str">
        <f>IF(_xlfn.XLOOKUP(F1093,'[1]Liste bétail'!A:A,'[1]Liste bétail'!D:D,"")=0,"",_xlfn.XLOOKUP(F1093,'[1]Liste bétail'!A:A,'[1]Liste bétail'!D:D,""))</f>
        <v>V</v>
      </c>
      <c r="M1093" s="3" t="str">
        <f t="shared" si="70"/>
        <v>V</v>
      </c>
      <c r="N1093" s="3" t="str">
        <f t="shared" si="69"/>
        <v>V</v>
      </c>
      <c r="O1093" s="1"/>
      <c r="P1093" s="1" t="str">
        <f t="shared" si="71"/>
        <v>L18_L37</v>
      </c>
    </row>
    <row r="1094" spans="1:16" ht="11" customHeight="1" x14ac:dyDescent="0.45">
      <c r="A1094" s="10">
        <v>1093</v>
      </c>
      <c r="B1094" s="26" t="s">
        <v>22</v>
      </c>
      <c r="C1094" s="26">
        <v>46206</v>
      </c>
      <c r="D1094" s="11">
        <v>38</v>
      </c>
      <c r="E1094" s="12" t="s">
        <v>9</v>
      </c>
      <c r="F1094" s="11">
        <v>10</v>
      </c>
      <c r="G1094" s="11" t="str">
        <f>IF(ISERROR(VLOOKUP(D1094,'[1]Liste bétail'!$A$1:$B$65516,2,FALSE)),"",VLOOKUP(D1094,'[1]Liste bétail'!$A$1:$B$65516,2,FALSE))</f>
        <v>MANDARINE</v>
      </c>
      <c r="H1094" s="11" t="str">
        <f t="shared" si="68"/>
        <v>-</v>
      </c>
      <c r="I1094" s="11" t="str">
        <f>IF(ISERROR(VLOOKUP(F1094,'[1]Liste bétail'!$A$1:$B$65516,2,FALSE)),"",VLOOKUP(F1094,'[1]Liste bétail'!$A$1:$B$65516,2,FALSE))</f>
        <v>LIO</v>
      </c>
      <c r="K1094" s="3" t="str">
        <f>IF(_xlfn.XLOOKUP(D1094,'[1]Liste bétail'!A:A,'[1]Liste bétail'!D:D,"")=0,"",_xlfn.XLOOKUP(D1094,'[1]Liste bétail'!A:A,'[1]Liste bétail'!D:D,""))</f>
        <v>V</v>
      </c>
      <c r="L1094" s="3" t="str">
        <f>IF(_xlfn.XLOOKUP(F1094,'[1]Liste bétail'!A:A,'[1]Liste bétail'!D:D,"")=0,"",_xlfn.XLOOKUP(F1094,'[1]Liste bétail'!A:A,'[1]Liste bétail'!D:D,""))</f>
        <v/>
      </c>
      <c r="M1094" s="3">
        <f t="shared" si="70"/>
        <v>1</v>
      </c>
      <c r="N1094" s="3" t="str">
        <f t="shared" si="69"/>
        <v/>
      </c>
      <c r="O1094" s="1"/>
      <c r="P1094" s="1" t="str">
        <f t="shared" si="71"/>
        <v>L10_L38</v>
      </c>
    </row>
    <row r="1095" spans="1:16" ht="11" customHeight="1" x14ac:dyDescent="0.45">
      <c r="A1095" s="10">
        <v>1094</v>
      </c>
      <c r="B1095" s="26" t="s">
        <v>22</v>
      </c>
      <c r="C1095" s="26">
        <v>46206</v>
      </c>
      <c r="D1095" s="11">
        <v>58</v>
      </c>
      <c r="E1095" s="12" t="s">
        <v>9</v>
      </c>
      <c r="F1095" s="11">
        <v>28</v>
      </c>
      <c r="G1095" s="11" t="str">
        <f>IF(ISERROR(VLOOKUP(D1095,'[1]Liste bétail'!$A$1:$B$65516,2,FALSE)),"",VLOOKUP(D1095,'[1]Liste bétail'!$A$1:$B$65516,2,FALSE))</f>
        <v>NEROBI</v>
      </c>
      <c r="H1095" s="11" t="str">
        <f t="shared" si="68"/>
        <v>-</v>
      </c>
      <c r="I1095" s="11" t="str">
        <f>IF(ISERROR(VLOOKUP(F1095,'[1]Liste bétail'!$A$1:$B$65516,2,FALSE)),"",VLOOKUP(F1095,'[1]Liste bétail'!$A$1:$B$65516,2,FALSE))</f>
        <v>CHANEL</v>
      </c>
      <c r="K1095" s="3" t="str">
        <f>IF(_xlfn.XLOOKUP(D1095,'[1]Liste bétail'!A:A,'[1]Liste bétail'!D:D,"")=0,"",_xlfn.XLOOKUP(D1095,'[1]Liste bétail'!A:A,'[1]Liste bétail'!D:D,""))</f>
        <v>2V</v>
      </c>
      <c r="L1095" s="3" t="str">
        <f>IF(_xlfn.XLOOKUP(F1095,'[1]Liste bétail'!A:A,'[1]Liste bétail'!D:D,"")=0,"",_xlfn.XLOOKUP(F1095,'[1]Liste bétail'!A:A,'[1]Liste bétail'!D:D,""))</f>
        <v/>
      </c>
      <c r="M1095" s="3">
        <f t="shared" si="70"/>
        <v>1</v>
      </c>
      <c r="N1095" s="3" t="str">
        <f t="shared" si="69"/>
        <v/>
      </c>
      <c r="O1095" s="1"/>
      <c r="P1095" s="1" t="str">
        <f t="shared" si="71"/>
        <v>L28_L58</v>
      </c>
    </row>
    <row r="1096" spans="1:16" ht="11" customHeight="1" x14ac:dyDescent="0.45">
      <c r="A1096" s="10">
        <v>1095</v>
      </c>
      <c r="B1096" s="26" t="s">
        <v>22</v>
      </c>
      <c r="C1096" s="26">
        <v>46206</v>
      </c>
      <c r="D1096" s="11">
        <v>101</v>
      </c>
      <c r="E1096" s="12" t="s">
        <v>9</v>
      </c>
      <c r="F1096" s="11">
        <v>77</v>
      </c>
      <c r="G1096" s="11" t="str">
        <f>IF(ISERROR(VLOOKUP(D1096,'[1]Liste bétail'!$A$1:$B$65516,2,FALSE)),"",VLOOKUP(D1096,'[1]Liste bétail'!$A$1:$B$65516,2,FALSE))</f>
        <v>ROTHORN</v>
      </c>
      <c r="H1096" s="11" t="str">
        <f t="shared" si="68"/>
        <v>-</v>
      </c>
      <c r="I1096" s="11" t="str">
        <f>IF(ISERROR(VLOOKUP(F1096,'[1]Liste bétail'!$A$1:$B$65516,2,FALSE)),"",VLOOKUP(F1096,'[1]Liste bétail'!$A$1:$B$65516,2,FALSE))</f>
        <v>FELINDRA</v>
      </c>
      <c r="K1096" s="3" t="str">
        <f>IF(_xlfn.XLOOKUP(D1096,'[1]Liste bétail'!A:A,'[1]Liste bétail'!D:D,"")=0,"",_xlfn.XLOOKUP(D1096,'[1]Liste bétail'!A:A,'[1]Liste bétail'!D:D,""))</f>
        <v/>
      </c>
      <c r="L1096" s="3" t="str">
        <f>IF(_xlfn.XLOOKUP(F1096,'[1]Liste bétail'!A:A,'[1]Liste bétail'!D:D,"")=0,"",_xlfn.XLOOKUP(F1096,'[1]Liste bétail'!A:A,'[1]Liste bétail'!D:D,""))</f>
        <v/>
      </c>
      <c r="M1096" s="3" t="str">
        <f t="shared" si="70"/>
        <v/>
      </c>
      <c r="N1096" s="3" t="str">
        <f t="shared" si="69"/>
        <v/>
      </c>
      <c r="O1096" s="1"/>
      <c r="P1096" s="1" t="str">
        <f t="shared" si="71"/>
        <v>L77_L101</v>
      </c>
    </row>
    <row r="1097" spans="1:16" ht="11" customHeight="1" x14ac:dyDescent="0.45">
      <c r="A1097" s="10">
        <v>1096</v>
      </c>
      <c r="B1097" s="26" t="s">
        <v>22</v>
      </c>
      <c r="C1097" s="26">
        <v>46206</v>
      </c>
      <c r="D1097" s="11">
        <v>132</v>
      </c>
      <c r="E1097" s="12" t="s">
        <v>9</v>
      </c>
      <c r="F1097" s="11">
        <v>17</v>
      </c>
      <c r="G1097" s="11" t="str">
        <f>IF(ISERROR(VLOOKUP(D1097,'[1]Liste bétail'!$A$1:$B$65516,2,FALSE)),"",VLOOKUP(D1097,'[1]Liste bétail'!$A$1:$B$65516,2,FALSE))</f>
        <v>AÏCHA</v>
      </c>
      <c r="H1097" s="11" t="str">
        <f t="shared" si="68"/>
        <v>-</v>
      </c>
      <c r="I1097" s="11" t="str">
        <f>IF(ISERROR(VLOOKUP(F1097,'[1]Liste bétail'!$A$1:$B$65516,2,FALSE)),"",VLOOKUP(F1097,'[1]Liste bétail'!$A$1:$B$65516,2,FALSE))</f>
        <v>PANNKIPIC</v>
      </c>
      <c r="K1097" s="3" t="str">
        <f>IF(_xlfn.XLOOKUP(D1097,'[1]Liste bétail'!A:A,'[1]Liste bétail'!D:D,"")=0,"",_xlfn.XLOOKUP(D1097,'[1]Liste bétail'!A:A,'[1]Liste bétail'!D:D,""))</f>
        <v/>
      </c>
      <c r="L1097" s="3" t="str">
        <f>IF(_xlfn.XLOOKUP(F1097,'[1]Liste bétail'!A:A,'[1]Liste bétail'!D:D,"")=0,"",_xlfn.XLOOKUP(F1097,'[1]Liste bétail'!A:A,'[1]Liste bétail'!D:D,""))</f>
        <v>2V</v>
      </c>
      <c r="M1097" s="3">
        <f t="shared" si="70"/>
        <v>1</v>
      </c>
      <c r="N1097" s="3" t="str">
        <f t="shared" si="69"/>
        <v/>
      </c>
      <c r="O1097" s="1"/>
      <c r="P1097" s="1" t="str">
        <f t="shared" si="71"/>
        <v>L17_L132</v>
      </c>
    </row>
    <row r="1098" spans="1:16" ht="11" customHeight="1" x14ac:dyDescent="0.45">
      <c r="A1098" s="10">
        <v>1097</v>
      </c>
      <c r="B1098" s="26" t="s">
        <v>22</v>
      </c>
      <c r="C1098" s="26">
        <v>46206</v>
      </c>
      <c r="D1098" s="11">
        <v>35</v>
      </c>
      <c r="E1098" s="12" t="s">
        <v>9</v>
      </c>
      <c r="F1098" s="11">
        <v>121</v>
      </c>
      <c r="G1098" s="11" t="str">
        <f>IF(ISERROR(VLOOKUP(D1098,'[1]Liste bétail'!$A$1:$B$65516,2,FALSE)),"",VLOOKUP(D1098,'[1]Liste bétail'!$A$1:$B$65516,2,FALSE))</f>
        <v>CHARLINE</v>
      </c>
      <c r="H1098" s="11" t="str">
        <f t="shared" si="68"/>
        <v>-</v>
      </c>
      <c r="I1098" s="11" t="str">
        <f>IF(ISERROR(VLOOKUP(F1098,'[1]Liste bétail'!$A$1:$B$65516,2,FALSE)),"",VLOOKUP(F1098,'[1]Liste bétail'!$A$1:$B$65516,2,FALSE))</f>
        <v>COQUETTE</v>
      </c>
      <c r="K1098" s="3" t="str">
        <f>IF(_xlfn.XLOOKUP(D1098,'[1]Liste bétail'!A:A,'[1]Liste bétail'!D:D,"")=0,"",_xlfn.XLOOKUP(D1098,'[1]Liste bétail'!A:A,'[1]Liste bétail'!D:D,""))</f>
        <v>V</v>
      </c>
      <c r="L1098" s="3" t="str">
        <f>IF(_xlfn.XLOOKUP(F1098,'[1]Liste bétail'!A:A,'[1]Liste bétail'!D:D,"")=0,"",_xlfn.XLOOKUP(F1098,'[1]Liste bétail'!A:A,'[1]Liste bétail'!D:D,""))</f>
        <v>IV</v>
      </c>
      <c r="M1098" s="3">
        <f t="shared" si="70"/>
        <v>1</v>
      </c>
      <c r="N1098" s="3" t="str">
        <f t="shared" si="69"/>
        <v/>
      </c>
      <c r="O1098" s="1"/>
      <c r="P1098" s="1" t="str">
        <f t="shared" si="71"/>
        <v>L35_L121</v>
      </c>
    </row>
    <row r="1099" spans="1:16" ht="11" customHeight="1" x14ac:dyDescent="0.45">
      <c r="A1099" s="10">
        <v>1098</v>
      </c>
      <c r="B1099" s="26" t="s">
        <v>22</v>
      </c>
      <c r="C1099" s="26">
        <v>46206</v>
      </c>
      <c r="D1099" s="11">
        <v>91</v>
      </c>
      <c r="E1099" s="12" t="s">
        <v>9</v>
      </c>
      <c r="F1099" s="11">
        <v>6</v>
      </c>
      <c r="G1099" s="11" t="str">
        <f>IF(ISERROR(VLOOKUP(D1099,'[1]Liste bétail'!$A$1:$B$65516,2,FALSE)),"",VLOOKUP(D1099,'[1]Liste bétail'!$A$1:$B$65516,2,FALSE))</f>
        <v>COPAINE</v>
      </c>
      <c r="H1099" s="11" t="str">
        <f t="shared" si="68"/>
        <v>-</v>
      </c>
      <c r="I1099" s="11" t="str">
        <f>IF(ISERROR(VLOOKUP(F1099,'[1]Liste bétail'!$A$1:$B$65516,2,FALSE)),"",VLOOKUP(F1099,'[1]Liste bétail'!$A$1:$B$65516,2,FALSE))</f>
        <v>MADRID</v>
      </c>
      <c r="K1099" s="3" t="str">
        <f>IF(_xlfn.XLOOKUP(D1099,'[1]Liste bétail'!A:A,'[1]Liste bétail'!D:D,"")=0,"",_xlfn.XLOOKUP(D1099,'[1]Liste bétail'!A:A,'[1]Liste bétail'!D:D,""))</f>
        <v>2V</v>
      </c>
      <c r="L1099" s="3" t="str">
        <f>IF(_xlfn.XLOOKUP(F1099,'[1]Liste bétail'!A:A,'[1]Liste bétail'!D:D,"")=0,"",_xlfn.XLOOKUP(F1099,'[1]Liste bétail'!A:A,'[1]Liste bétail'!D:D,""))</f>
        <v/>
      </c>
      <c r="M1099" s="3">
        <f t="shared" si="70"/>
        <v>1</v>
      </c>
      <c r="N1099" s="3" t="str">
        <f t="shared" si="69"/>
        <v/>
      </c>
      <c r="O1099" s="1"/>
      <c r="P1099" s="1" t="str">
        <f t="shared" si="71"/>
        <v>L6_L91</v>
      </c>
    </row>
    <row r="1100" spans="1:16" ht="11" customHeight="1" x14ac:dyDescent="0.45">
      <c r="A1100" s="10">
        <v>1099</v>
      </c>
      <c r="B1100" s="26" t="s">
        <v>22</v>
      </c>
      <c r="C1100" s="26">
        <v>46206</v>
      </c>
      <c r="D1100" s="11">
        <v>106</v>
      </c>
      <c r="E1100" s="12" t="s">
        <v>9</v>
      </c>
      <c r="F1100" s="11">
        <v>68</v>
      </c>
      <c r="G1100" s="11" t="str">
        <f>IF(ISERROR(VLOOKUP(D1100,'[1]Liste bétail'!$A$1:$B$65516,2,FALSE)),"",VLOOKUP(D1100,'[1]Liste bétail'!$A$1:$B$65516,2,FALSE))</f>
        <v>MISTRAL</v>
      </c>
      <c r="H1100" s="11" t="str">
        <f t="shared" si="68"/>
        <v>-</v>
      </c>
      <c r="I1100" s="11" t="str">
        <f>IF(ISERROR(VLOOKUP(F1100,'[1]Liste bétail'!$A$1:$B$65516,2,FALSE)),"",VLOOKUP(F1100,'[1]Liste bétail'!$A$1:$B$65516,2,FALSE))</f>
        <v>AYOUTO</v>
      </c>
      <c r="K1100" s="3" t="str">
        <f>IF(_xlfn.XLOOKUP(D1100,'[1]Liste bétail'!A:A,'[1]Liste bétail'!D:D,"")=0,"",_xlfn.XLOOKUP(D1100,'[1]Liste bétail'!A:A,'[1]Liste bétail'!D:D,""))</f>
        <v>2V</v>
      </c>
      <c r="L1100" s="3" t="str">
        <f>IF(_xlfn.XLOOKUP(F1100,'[1]Liste bétail'!A:A,'[1]Liste bétail'!D:D,"")=0,"",_xlfn.XLOOKUP(F1100,'[1]Liste bétail'!A:A,'[1]Liste bétail'!D:D,""))</f>
        <v>2V</v>
      </c>
      <c r="M1100" s="3" t="str">
        <f t="shared" si="70"/>
        <v>2V</v>
      </c>
      <c r="N1100" s="3" t="str">
        <f t="shared" si="69"/>
        <v>2V</v>
      </c>
      <c r="O1100" s="1"/>
      <c r="P1100" s="1" t="str">
        <f t="shared" si="71"/>
        <v>L68_L106</v>
      </c>
    </row>
    <row r="1101" spans="1:16" ht="11" customHeight="1" x14ac:dyDescent="0.45">
      <c r="A1101" s="10">
        <v>1100</v>
      </c>
      <c r="B1101" s="26" t="s">
        <v>22</v>
      </c>
      <c r="C1101" s="26">
        <v>46206</v>
      </c>
      <c r="D1101" s="11">
        <v>6</v>
      </c>
      <c r="E1101" s="12" t="s">
        <v>9</v>
      </c>
      <c r="F1101" s="11">
        <v>59</v>
      </c>
      <c r="G1101" s="11" t="str">
        <f>IF(ISERROR(VLOOKUP(D1101,'[1]Liste bétail'!$A$1:$B$65516,2,FALSE)),"",VLOOKUP(D1101,'[1]Liste bétail'!$A$1:$B$65516,2,FALSE))</f>
        <v>MADRID</v>
      </c>
      <c r="H1101" s="11" t="str">
        <f t="shared" si="68"/>
        <v>-</v>
      </c>
      <c r="I1101" s="11" t="str">
        <f>IF(ISERROR(VLOOKUP(F1101,'[1]Liste bétail'!$A$1:$B$65516,2,FALSE)),"",VLOOKUP(F1101,'[1]Liste bétail'!$A$1:$B$65516,2,FALSE))</f>
        <v>AYO</v>
      </c>
      <c r="K1101" s="3" t="str">
        <f>IF(_xlfn.XLOOKUP(D1101,'[1]Liste bétail'!A:A,'[1]Liste bétail'!D:D,"")=0,"",_xlfn.XLOOKUP(D1101,'[1]Liste bétail'!A:A,'[1]Liste bétail'!D:D,""))</f>
        <v/>
      </c>
      <c r="L1101" s="3" t="str">
        <f>IF(_xlfn.XLOOKUP(F1101,'[1]Liste bétail'!A:A,'[1]Liste bétail'!D:D,"")=0,"",_xlfn.XLOOKUP(F1101,'[1]Liste bétail'!A:A,'[1]Liste bétail'!D:D,""))</f>
        <v/>
      </c>
      <c r="M1101" s="3" t="str">
        <f t="shared" si="70"/>
        <v/>
      </c>
      <c r="N1101" s="3" t="str">
        <f t="shared" si="69"/>
        <v/>
      </c>
      <c r="O1101" s="1"/>
      <c r="P1101" s="1" t="str">
        <f t="shared" si="71"/>
        <v>L6_L59</v>
      </c>
    </row>
    <row r="1102" spans="1:16" ht="11" customHeight="1" x14ac:dyDescent="0.45">
      <c r="A1102" s="10">
        <v>1101</v>
      </c>
      <c r="B1102" s="26" t="s">
        <v>22</v>
      </c>
      <c r="C1102" s="26">
        <v>46206</v>
      </c>
      <c r="D1102" s="11">
        <v>8</v>
      </c>
      <c r="E1102" s="12" t="s">
        <v>9</v>
      </c>
      <c r="F1102" s="11">
        <v>115</v>
      </c>
      <c r="G1102" s="11" t="str">
        <f>IF(ISERROR(VLOOKUP(D1102,'[1]Liste bétail'!$A$1:$B$65516,2,FALSE)),"",VLOOKUP(D1102,'[1]Liste bétail'!$A$1:$B$65516,2,FALSE))</f>
        <v>PENSEE</v>
      </c>
      <c r="H1102" s="11" t="str">
        <f t="shared" si="68"/>
        <v>-</v>
      </c>
      <c r="I1102" s="11" t="str">
        <f>IF(ISERROR(VLOOKUP(F1102,'[1]Liste bétail'!$A$1:$B$65516,2,FALSE)),"",VLOOKUP(F1102,'[1]Liste bétail'!$A$1:$B$65516,2,FALSE))</f>
        <v>BARBADOS</v>
      </c>
      <c r="K1102" s="3" t="str">
        <f>IF(_xlfn.XLOOKUP(D1102,'[1]Liste bétail'!A:A,'[1]Liste bétail'!D:D,"")=0,"",_xlfn.XLOOKUP(D1102,'[1]Liste bétail'!A:A,'[1]Liste bétail'!D:D,""))</f>
        <v/>
      </c>
      <c r="L1102" s="3" t="str">
        <f>IF(_xlfn.XLOOKUP(F1102,'[1]Liste bétail'!A:A,'[1]Liste bétail'!D:D,"")=0,"",_xlfn.XLOOKUP(F1102,'[1]Liste bétail'!A:A,'[1]Liste bétail'!D:D,""))</f>
        <v>2V</v>
      </c>
      <c r="M1102" s="3">
        <f t="shared" si="70"/>
        <v>1</v>
      </c>
      <c r="N1102" s="3" t="str">
        <f t="shared" si="69"/>
        <v/>
      </c>
      <c r="O1102" s="1"/>
      <c r="P1102" s="1" t="str">
        <f t="shared" si="71"/>
        <v>L8_L115</v>
      </c>
    </row>
    <row r="1103" spans="1:16" ht="11" customHeight="1" x14ac:dyDescent="0.45">
      <c r="A1103" s="10">
        <v>1102</v>
      </c>
      <c r="B1103" s="26" t="s">
        <v>22</v>
      </c>
      <c r="C1103" s="26">
        <v>46206</v>
      </c>
      <c r="D1103" s="11">
        <v>28</v>
      </c>
      <c r="E1103" s="12" t="s">
        <v>9</v>
      </c>
      <c r="F1103" s="11">
        <v>59</v>
      </c>
      <c r="G1103" s="11" t="str">
        <f>IF(ISERROR(VLOOKUP(D1103,'[1]Liste bétail'!$A$1:$B$65516,2,FALSE)),"",VLOOKUP(D1103,'[1]Liste bétail'!$A$1:$B$65516,2,FALSE))</f>
        <v>CHANEL</v>
      </c>
      <c r="H1103" s="11" t="str">
        <f t="shared" ref="H1103:H1166" si="72">E1103</f>
        <v>-</v>
      </c>
      <c r="I1103" s="11" t="str">
        <f>IF(ISERROR(VLOOKUP(F1103,'[1]Liste bétail'!$A$1:$B$65516,2,FALSE)),"",VLOOKUP(F1103,'[1]Liste bétail'!$A$1:$B$65516,2,FALSE))</f>
        <v>AYO</v>
      </c>
      <c r="K1103" s="3" t="str">
        <f>IF(_xlfn.XLOOKUP(D1103,'[1]Liste bétail'!A:A,'[1]Liste bétail'!D:D,"")=0,"",_xlfn.XLOOKUP(D1103,'[1]Liste bétail'!A:A,'[1]Liste bétail'!D:D,""))</f>
        <v/>
      </c>
      <c r="L1103" s="3" t="str">
        <f>IF(_xlfn.XLOOKUP(F1103,'[1]Liste bétail'!A:A,'[1]Liste bétail'!D:D,"")=0,"",_xlfn.XLOOKUP(F1103,'[1]Liste bétail'!A:A,'[1]Liste bétail'!D:D,""))</f>
        <v/>
      </c>
      <c r="M1103" s="3" t="str">
        <f t="shared" si="70"/>
        <v/>
      </c>
      <c r="N1103" s="3" t="str">
        <f t="shared" si="69"/>
        <v/>
      </c>
      <c r="O1103" s="1"/>
      <c r="P1103" s="1" t="str">
        <f t="shared" si="71"/>
        <v>L28_L59</v>
      </c>
    </row>
    <row r="1104" spans="1:16" ht="11" customHeight="1" x14ac:dyDescent="0.45">
      <c r="A1104" s="10">
        <v>1103</v>
      </c>
      <c r="B1104" s="26" t="s">
        <v>22</v>
      </c>
      <c r="C1104" s="26">
        <v>46206</v>
      </c>
      <c r="D1104" s="11">
        <v>80</v>
      </c>
      <c r="E1104" s="12" t="s">
        <v>9</v>
      </c>
      <c r="F1104" s="11">
        <v>1</v>
      </c>
      <c r="G1104" s="11" t="str">
        <f>IF(ISERROR(VLOOKUP(D1104,'[1]Liste bétail'!$A$1:$B$65516,2,FALSE)),"",VLOOKUP(D1104,'[1]Liste bétail'!$A$1:$B$65516,2,FALSE))</f>
        <v>VALENCE</v>
      </c>
      <c r="H1104" s="11" t="str">
        <f t="shared" si="72"/>
        <v>-</v>
      </c>
      <c r="I1104" s="11" t="str">
        <f>IF(ISERROR(VLOOKUP(F1104,'[1]Liste bétail'!$A$1:$B$65516,2,FALSE)),"",VLOOKUP(F1104,'[1]Liste bétail'!$A$1:$B$65516,2,FALSE))</f>
        <v>BACARA</v>
      </c>
      <c r="K1104" s="3" t="str">
        <f>IF(_xlfn.XLOOKUP(D1104,'[1]Liste bétail'!A:A,'[1]Liste bétail'!D:D,"")=0,"",_xlfn.XLOOKUP(D1104,'[1]Liste bétail'!A:A,'[1]Liste bétail'!D:D,""))</f>
        <v>2V</v>
      </c>
      <c r="L1104" s="3" t="str">
        <f>IF(_xlfn.XLOOKUP(F1104,'[1]Liste bétail'!A:A,'[1]Liste bétail'!D:D,"")=0,"",_xlfn.XLOOKUP(F1104,'[1]Liste bétail'!A:A,'[1]Liste bétail'!D:D,""))</f>
        <v/>
      </c>
      <c r="M1104" s="3">
        <f t="shared" si="70"/>
        <v>1</v>
      </c>
      <c r="N1104" s="3" t="str">
        <f t="shared" si="69"/>
        <v/>
      </c>
      <c r="O1104" s="1"/>
      <c r="P1104" s="1" t="str">
        <f t="shared" si="71"/>
        <v>L1_L80</v>
      </c>
    </row>
    <row r="1105" spans="1:16" ht="11" customHeight="1" x14ac:dyDescent="0.45">
      <c r="A1105" s="10">
        <v>1104</v>
      </c>
      <c r="B1105" s="27" t="s">
        <v>23</v>
      </c>
      <c r="C1105" s="27">
        <v>46207</v>
      </c>
      <c r="D1105" s="11">
        <v>87</v>
      </c>
      <c r="E1105" s="12" t="s">
        <v>9</v>
      </c>
      <c r="F1105" s="11">
        <v>119</v>
      </c>
      <c r="G1105" s="11" t="str">
        <f>IF(ISERROR(VLOOKUP(D1105,'[1]Liste bétail'!$A$1:$B$65516,2,FALSE)),"",VLOOKUP(D1105,'[1]Liste bétail'!$A$1:$B$65516,2,FALSE))</f>
        <v>COMBAT</v>
      </c>
      <c r="H1105" s="11" t="str">
        <f t="shared" si="72"/>
        <v>-</v>
      </c>
      <c r="I1105" s="11" t="str">
        <f>IF(ISERROR(VLOOKUP(F1105,'[1]Liste bétail'!$A$1:$B$65516,2,FALSE)),"",VLOOKUP(F1105,'[1]Liste bétail'!$A$1:$B$65516,2,FALSE))</f>
        <v>CALCUTTA</v>
      </c>
      <c r="K1105" s="3" t="str">
        <f>IF(_xlfn.XLOOKUP(D1105,'[1]Liste bétail'!A:A,'[1]Liste bétail'!D:D,"")=0,"",_xlfn.XLOOKUP(D1105,'[1]Liste bétail'!A:A,'[1]Liste bétail'!D:D,""))</f>
        <v/>
      </c>
      <c r="L1105" s="3" t="str">
        <f>IF(_xlfn.XLOOKUP(F1105,'[1]Liste bétail'!A:A,'[1]Liste bétail'!D:D,"")=0,"",_xlfn.XLOOKUP(F1105,'[1]Liste bétail'!A:A,'[1]Liste bétail'!D:D,""))</f>
        <v/>
      </c>
      <c r="M1105" s="3" t="str">
        <f t="shared" si="70"/>
        <v/>
      </c>
      <c r="N1105" s="3" t="str">
        <f t="shared" si="69"/>
        <v/>
      </c>
      <c r="O1105" s="1"/>
      <c r="P1105" s="1" t="str">
        <f t="shared" si="71"/>
        <v>L87_L119</v>
      </c>
    </row>
    <row r="1106" spans="1:16" ht="11" customHeight="1" x14ac:dyDescent="0.45">
      <c r="A1106" s="10">
        <v>1105</v>
      </c>
      <c r="B1106" s="27" t="s">
        <v>23</v>
      </c>
      <c r="C1106" s="27">
        <v>46207</v>
      </c>
      <c r="D1106" s="11">
        <v>14</v>
      </c>
      <c r="E1106" s="12" t="s">
        <v>9</v>
      </c>
      <c r="F1106" s="11">
        <v>48</v>
      </c>
      <c r="G1106" s="11" t="str">
        <f>IF(ISERROR(VLOOKUP(D1106,'[1]Liste bétail'!$A$1:$B$65516,2,FALSE)),"",VLOOKUP(D1106,'[1]Liste bétail'!$A$1:$B$65516,2,FALSE))</f>
        <v>NUBIE</v>
      </c>
      <c r="H1106" s="11" t="str">
        <f t="shared" si="72"/>
        <v>-</v>
      </c>
      <c r="I1106" s="11" t="str">
        <f>IF(ISERROR(VLOOKUP(F1106,'[1]Liste bétail'!$A$1:$B$65516,2,FALSE)),"",VLOOKUP(F1106,'[1]Liste bétail'!$A$1:$B$65516,2,FALSE))</f>
        <v>ARPETTE</v>
      </c>
      <c r="K1106" s="3" t="str">
        <f>IF(_xlfn.XLOOKUP(D1106,'[1]Liste bétail'!A:A,'[1]Liste bétail'!D:D,"")=0,"",_xlfn.XLOOKUP(D1106,'[1]Liste bétail'!A:A,'[1]Liste bétail'!D:D,""))</f>
        <v/>
      </c>
      <c r="L1106" s="3" t="str">
        <f>IF(_xlfn.XLOOKUP(F1106,'[1]Liste bétail'!A:A,'[1]Liste bétail'!D:D,"")=0,"",_xlfn.XLOOKUP(F1106,'[1]Liste bétail'!A:A,'[1]Liste bétail'!D:D,""))</f>
        <v/>
      </c>
      <c r="M1106" s="3" t="str">
        <f t="shared" si="70"/>
        <v/>
      </c>
      <c r="N1106" s="3" t="str">
        <f t="shared" si="69"/>
        <v/>
      </c>
      <c r="O1106" s="1"/>
      <c r="P1106" s="1" t="str">
        <f t="shared" si="71"/>
        <v>L14_L48</v>
      </c>
    </row>
    <row r="1107" spans="1:16" ht="11" customHeight="1" x14ac:dyDescent="0.45">
      <c r="A1107" s="10">
        <v>1106</v>
      </c>
      <c r="B1107" s="27" t="s">
        <v>23</v>
      </c>
      <c r="C1107" s="27">
        <v>46207</v>
      </c>
      <c r="D1107" s="11">
        <v>113</v>
      </c>
      <c r="E1107" s="12" t="s">
        <v>9</v>
      </c>
      <c r="F1107" s="11">
        <v>98</v>
      </c>
      <c r="G1107" s="11" t="str">
        <f>IF(ISERROR(VLOOKUP(D1107,'[1]Liste bétail'!$A$1:$B$65516,2,FALSE)),"",VLOOKUP(D1107,'[1]Liste bétail'!$A$1:$B$65516,2,FALSE))</f>
        <v>BOBA</v>
      </c>
      <c r="H1107" s="11" t="str">
        <f t="shared" si="72"/>
        <v>-</v>
      </c>
      <c r="I1107" s="11" t="str">
        <f>IF(ISERROR(VLOOKUP(F1107,'[1]Liste bétail'!$A$1:$B$65516,2,FALSE)),"",VLOOKUP(F1107,'[1]Liste bétail'!$A$1:$B$65516,2,FALSE))</f>
        <v>PEPITA</v>
      </c>
      <c r="K1107" s="3" t="str">
        <f>IF(_xlfn.XLOOKUP(D1107,'[1]Liste bétail'!A:A,'[1]Liste bétail'!D:D,"")=0,"",_xlfn.XLOOKUP(D1107,'[1]Liste bétail'!A:A,'[1]Liste bétail'!D:D,""))</f>
        <v/>
      </c>
      <c r="L1107" s="3" t="str">
        <f>IF(_xlfn.XLOOKUP(F1107,'[1]Liste bétail'!A:A,'[1]Liste bétail'!D:D,"")=0,"",_xlfn.XLOOKUP(F1107,'[1]Liste bétail'!A:A,'[1]Liste bétail'!D:D,""))</f>
        <v>V</v>
      </c>
      <c r="M1107" s="3">
        <f t="shared" si="70"/>
        <v>1</v>
      </c>
      <c r="N1107" s="3" t="str">
        <f t="shared" si="69"/>
        <v/>
      </c>
      <c r="O1107" s="1"/>
      <c r="P1107" s="1" t="str">
        <f t="shared" si="71"/>
        <v>L98_L113</v>
      </c>
    </row>
    <row r="1108" spans="1:16" ht="11" customHeight="1" x14ac:dyDescent="0.45">
      <c r="A1108" s="10">
        <v>1107</v>
      </c>
      <c r="B1108" s="27" t="s">
        <v>23</v>
      </c>
      <c r="C1108" s="27">
        <v>46207</v>
      </c>
      <c r="D1108" s="11">
        <v>40</v>
      </c>
      <c r="E1108" s="12" t="s">
        <v>9</v>
      </c>
      <c r="F1108" s="11">
        <v>73</v>
      </c>
      <c r="G1108" s="11" t="str">
        <f>IF(ISERROR(VLOOKUP(D1108,'[1]Liste bétail'!$A$1:$B$65516,2,FALSE)),"",VLOOKUP(D1108,'[1]Liste bétail'!$A$1:$B$65516,2,FALSE))</f>
        <v>PEPITE</v>
      </c>
      <c r="H1108" s="11" t="str">
        <f t="shared" si="72"/>
        <v>-</v>
      </c>
      <c r="I1108" s="11" t="str">
        <f>IF(ISERROR(VLOOKUP(F1108,'[1]Liste bétail'!$A$1:$B$65516,2,FALSE)),"",VLOOKUP(F1108,'[1]Liste bétail'!$A$1:$B$65516,2,FALSE))</f>
        <v>DORA</v>
      </c>
      <c r="K1108" s="3" t="str">
        <f>IF(_xlfn.XLOOKUP(D1108,'[1]Liste bétail'!A:A,'[1]Liste bétail'!D:D,"")=0,"",_xlfn.XLOOKUP(D1108,'[1]Liste bétail'!A:A,'[1]Liste bétail'!D:D,""))</f>
        <v>IV</v>
      </c>
      <c r="L1108" s="3" t="str">
        <f>IF(_xlfn.XLOOKUP(F1108,'[1]Liste bétail'!A:A,'[1]Liste bétail'!D:D,"")=0,"",_xlfn.XLOOKUP(F1108,'[1]Liste bétail'!A:A,'[1]Liste bétail'!D:D,""))</f>
        <v>V</v>
      </c>
      <c r="M1108" s="3">
        <f t="shared" si="70"/>
        <v>1</v>
      </c>
      <c r="N1108" s="3" t="str">
        <f t="shared" ref="N1108:N1171" si="73">IF(M1108&lt;2,"",M1108)</f>
        <v/>
      </c>
      <c r="O1108" s="1"/>
      <c r="P1108" s="1" t="str">
        <f t="shared" si="71"/>
        <v>L40_L73</v>
      </c>
    </row>
    <row r="1109" spans="1:16" ht="11" customHeight="1" x14ac:dyDescent="0.45">
      <c r="A1109" s="10">
        <v>1108</v>
      </c>
      <c r="B1109" s="27" t="s">
        <v>23</v>
      </c>
      <c r="C1109" s="27">
        <v>46207</v>
      </c>
      <c r="D1109" s="11">
        <v>23</v>
      </c>
      <c r="E1109" s="12" t="s">
        <v>12</v>
      </c>
      <c r="F1109" s="11">
        <v>80</v>
      </c>
      <c r="G1109" s="11" t="str">
        <f>IF(ISERROR(VLOOKUP(D1109,'[1]Liste bétail'!$A$1:$B$65516,2,FALSE)),"",VLOOKUP(D1109,'[1]Liste bétail'!$A$1:$B$65516,2,FALSE))</f>
        <v>BENYA</v>
      </c>
      <c r="H1109" s="11" t="str">
        <f t="shared" si="72"/>
        <v>&gt;</v>
      </c>
      <c r="I1109" s="11" t="str">
        <f>IF(ISERROR(VLOOKUP(F1109,'[1]Liste bétail'!$A$1:$B$65516,2,FALSE)),"",VLOOKUP(F1109,'[1]Liste bétail'!$A$1:$B$65516,2,FALSE))</f>
        <v>VALENCE</v>
      </c>
      <c r="K1109" s="3" t="str">
        <f>IF(_xlfn.XLOOKUP(D1109,'[1]Liste bétail'!A:A,'[1]Liste bétail'!D:D,"")=0,"",_xlfn.XLOOKUP(D1109,'[1]Liste bétail'!A:A,'[1]Liste bétail'!D:D,""))</f>
        <v>2V</v>
      </c>
      <c r="L1109" s="3" t="str">
        <f>IF(_xlfn.XLOOKUP(F1109,'[1]Liste bétail'!A:A,'[1]Liste bétail'!D:D,"")=0,"",_xlfn.XLOOKUP(F1109,'[1]Liste bétail'!A:A,'[1]Liste bétail'!D:D,""))</f>
        <v>2V</v>
      </c>
      <c r="M1109" s="3" t="str">
        <f t="shared" ref="M1109:M1172" si="74">IF(K1109=L1109,L1109,1)</f>
        <v>2V</v>
      </c>
      <c r="N1109" s="3" t="str">
        <f t="shared" si="73"/>
        <v>2V</v>
      </c>
      <c r="O1109" s="1"/>
      <c r="P1109" s="1" t="str">
        <f t="shared" si="71"/>
        <v>L23_L80</v>
      </c>
    </row>
    <row r="1110" spans="1:16" ht="11" customHeight="1" x14ac:dyDescent="0.45">
      <c r="A1110" s="10">
        <v>1109</v>
      </c>
      <c r="B1110" s="27" t="s">
        <v>23</v>
      </c>
      <c r="C1110" s="27">
        <v>46207</v>
      </c>
      <c r="D1110" s="11">
        <v>49</v>
      </c>
      <c r="E1110" s="12" t="s">
        <v>9</v>
      </c>
      <c r="F1110" s="11">
        <v>131</v>
      </c>
      <c r="G1110" s="11" t="str">
        <f>IF(ISERROR(VLOOKUP(D1110,'[1]Liste bétail'!$A$1:$B$65516,2,FALSE)),"",VLOOKUP(D1110,'[1]Liste bétail'!$A$1:$B$65516,2,FALSE))</f>
        <v>GANACHE</v>
      </c>
      <c r="H1110" s="11" t="str">
        <f t="shared" si="72"/>
        <v>-</v>
      </c>
      <c r="I1110" s="11" t="str">
        <f>IF(ISERROR(VLOOKUP(F1110,'[1]Liste bétail'!$A$1:$B$65516,2,FALSE)),"",VLOOKUP(F1110,'[1]Liste bétail'!$A$1:$B$65516,2,FALSE))</f>
        <v>ANTARES</v>
      </c>
      <c r="K1110" s="3" t="str">
        <f>IF(_xlfn.XLOOKUP(D1110,'[1]Liste bétail'!A:A,'[1]Liste bétail'!D:D,"")=0,"",_xlfn.XLOOKUP(D1110,'[1]Liste bétail'!A:A,'[1]Liste bétail'!D:D,""))</f>
        <v>IV</v>
      </c>
      <c r="L1110" s="3" t="str">
        <f>IF(_xlfn.XLOOKUP(F1110,'[1]Liste bétail'!A:A,'[1]Liste bétail'!D:D,"")=0,"",_xlfn.XLOOKUP(F1110,'[1]Liste bétail'!A:A,'[1]Liste bétail'!D:D,""))</f>
        <v>IV</v>
      </c>
      <c r="M1110" s="3" t="str">
        <f t="shared" si="74"/>
        <v>IV</v>
      </c>
      <c r="N1110" s="3" t="str">
        <f t="shared" si="73"/>
        <v>IV</v>
      </c>
      <c r="O1110" s="1"/>
      <c r="P1110" s="1" t="str">
        <f t="shared" si="71"/>
        <v>L49_L131</v>
      </c>
    </row>
    <row r="1111" spans="1:16" ht="11" customHeight="1" x14ac:dyDescent="0.45">
      <c r="A1111" s="10">
        <v>1110</v>
      </c>
      <c r="B1111" s="27" t="s">
        <v>23</v>
      </c>
      <c r="C1111" s="27">
        <v>46207</v>
      </c>
      <c r="D1111" s="11">
        <v>81</v>
      </c>
      <c r="E1111" s="12" t="s">
        <v>9</v>
      </c>
      <c r="F1111" s="11">
        <v>9</v>
      </c>
      <c r="G1111" s="11" t="str">
        <f>IF(ISERROR(VLOOKUP(D1111,'[1]Liste bétail'!$A$1:$B$65516,2,FALSE)),"",VLOOKUP(D1111,'[1]Liste bétail'!$A$1:$B$65516,2,FALSE))</f>
        <v>VOLENE</v>
      </c>
      <c r="H1111" s="11" t="str">
        <f t="shared" si="72"/>
        <v>-</v>
      </c>
      <c r="I1111" s="11" t="str">
        <f>IF(ISERROR(VLOOKUP(F1111,'[1]Liste bétail'!$A$1:$B$65516,2,FALSE)),"",VLOOKUP(F1111,'[1]Liste bétail'!$A$1:$B$65516,2,FALSE))</f>
        <v>TYRANNIE</v>
      </c>
      <c r="K1111" s="3" t="str">
        <f>IF(_xlfn.XLOOKUP(D1111,'[1]Liste bétail'!A:A,'[1]Liste bétail'!D:D,"")=0,"",_xlfn.XLOOKUP(D1111,'[1]Liste bétail'!A:A,'[1]Liste bétail'!D:D,""))</f>
        <v>IV</v>
      </c>
      <c r="L1111" s="3" t="str">
        <f>IF(_xlfn.XLOOKUP(F1111,'[1]Liste bétail'!A:A,'[1]Liste bétail'!D:D,"")=0,"",_xlfn.XLOOKUP(F1111,'[1]Liste bétail'!A:A,'[1]Liste bétail'!D:D,""))</f>
        <v/>
      </c>
      <c r="M1111" s="3">
        <f t="shared" si="74"/>
        <v>1</v>
      </c>
      <c r="N1111" s="3" t="str">
        <f t="shared" si="73"/>
        <v/>
      </c>
      <c r="O1111" s="1"/>
      <c r="P1111" s="1" t="str">
        <f t="shared" si="71"/>
        <v>L9_L81</v>
      </c>
    </row>
    <row r="1112" spans="1:16" ht="11" customHeight="1" x14ac:dyDescent="0.45">
      <c r="A1112" s="10">
        <v>1111</v>
      </c>
      <c r="B1112" s="27" t="s">
        <v>23</v>
      </c>
      <c r="C1112" s="27">
        <v>46207</v>
      </c>
      <c r="D1112" s="11">
        <v>119</v>
      </c>
      <c r="E1112" s="12" t="s">
        <v>9</v>
      </c>
      <c r="F1112" s="11">
        <v>31</v>
      </c>
      <c r="G1112" s="11" t="str">
        <f>IF(ISERROR(VLOOKUP(D1112,'[1]Liste bétail'!$A$1:$B$65516,2,FALSE)),"",VLOOKUP(D1112,'[1]Liste bétail'!$A$1:$B$65516,2,FALSE))</f>
        <v>CALCUTTA</v>
      </c>
      <c r="H1112" s="11" t="str">
        <f t="shared" si="72"/>
        <v>-</v>
      </c>
      <c r="I1112" s="11" t="str">
        <f>IF(ISERROR(VLOOKUP(F1112,'[1]Liste bétail'!$A$1:$B$65516,2,FALSE)),"",VLOOKUP(F1112,'[1]Liste bétail'!$A$1:$B$65516,2,FALSE))</f>
        <v>PANDORA</v>
      </c>
      <c r="K1112" s="3" t="str">
        <f>IF(_xlfn.XLOOKUP(D1112,'[1]Liste bétail'!A:A,'[1]Liste bétail'!D:D,"")=0,"",_xlfn.XLOOKUP(D1112,'[1]Liste bétail'!A:A,'[1]Liste bétail'!D:D,""))</f>
        <v/>
      </c>
      <c r="L1112" s="3" t="str">
        <f>IF(_xlfn.XLOOKUP(F1112,'[1]Liste bétail'!A:A,'[1]Liste bétail'!D:D,"")=0,"",_xlfn.XLOOKUP(F1112,'[1]Liste bétail'!A:A,'[1]Liste bétail'!D:D,""))</f>
        <v/>
      </c>
      <c r="M1112" s="3" t="str">
        <f t="shared" si="74"/>
        <v/>
      </c>
      <c r="N1112" s="3" t="str">
        <f t="shared" si="73"/>
        <v/>
      </c>
      <c r="O1112" s="1"/>
      <c r="P1112" s="1" t="str">
        <f t="shared" si="71"/>
        <v>L31_L119</v>
      </c>
    </row>
    <row r="1113" spans="1:16" ht="11" customHeight="1" x14ac:dyDescent="0.45">
      <c r="A1113" s="10">
        <v>1112</v>
      </c>
      <c r="B1113" s="27" t="s">
        <v>23</v>
      </c>
      <c r="C1113" s="27">
        <v>46207</v>
      </c>
      <c r="D1113" s="11">
        <v>84</v>
      </c>
      <c r="E1113" s="12" t="s">
        <v>12</v>
      </c>
      <c r="F1113" s="11">
        <v>126</v>
      </c>
      <c r="G1113" s="11" t="str">
        <f>IF(ISERROR(VLOOKUP(D1113,'[1]Liste bétail'!$A$1:$B$65516,2,FALSE)),"",VLOOKUP(D1113,'[1]Liste bétail'!$A$1:$B$65516,2,FALSE))</f>
        <v>MIRAGE</v>
      </c>
      <c r="H1113" s="11" t="str">
        <f t="shared" si="72"/>
        <v>&gt;</v>
      </c>
      <c r="I1113" s="11" t="str">
        <f>IF(ISERROR(VLOOKUP(F1113,'[1]Liste bétail'!$A$1:$B$65516,2,FALSE)),"",VLOOKUP(F1113,'[1]Liste bétail'!$A$1:$B$65516,2,FALSE))</f>
        <v>BANDIT</v>
      </c>
      <c r="K1113" s="3" t="str">
        <f>IF(_xlfn.XLOOKUP(D1113,'[1]Liste bétail'!A:A,'[1]Liste bétail'!D:D,"")=0,"",_xlfn.XLOOKUP(D1113,'[1]Liste bétail'!A:A,'[1]Liste bétail'!D:D,""))</f>
        <v/>
      </c>
      <c r="L1113" s="3" t="str">
        <f>IF(_xlfn.XLOOKUP(F1113,'[1]Liste bétail'!A:A,'[1]Liste bétail'!D:D,"")=0,"",_xlfn.XLOOKUP(F1113,'[1]Liste bétail'!A:A,'[1]Liste bétail'!D:D,""))</f>
        <v>2V</v>
      </c>
      <c r="M1113" s="3">
        <f t="shared" si="74"/>
        <v>1</v>
      </c>
      <c r="N1113" s="3" t="str">
        <f t="shared" si="73"/>
        <v/>
      </c>
      <c r="O1113" s="1"/>
      <c r="P1113" s="1" t="str">
        <f t="shared" si="71"/>
        <v>L84_L126</v>
      </c>
    </row>
    <row r="1114" spans="1:16" ht="11" customHeight="1" x14ac:dyDescent="0.45">
      <c r="A1114" s="10">
        <v>1113</v>
      </c>
      <c r="B1114" s="27" t="s">
        <v>23</v>
      </c>
      <c r="C1114" s="27">
        <v>46207</v>
      </c>
      <c r="D1114" s="11">
        <v>90</v>
      </c>
      <c r="E1114" s="12" t="s">
        <v>9</v>
      </c>
      <c r="F1114" s="11">
        <v>89</v>
      </c>
      <c r="G1114" s="11" t="str">
        <f>IF(ISERROR(VLOOKUP(D1114,'[1]Liste bétail'!$A$1:$B$65516,2,FALSE)),"",VLOOKUP(D1114,'[1]Liste bétail'!$A$1:$B$65516,2,FALSE))</f>
        <v>FLACA</v>
      </c>
      <c r="H1114" s="11" t="str">
        <f t="shared" si="72"/>
        <v>-</v>
      </c>
      <c r="I1114" s="11" t="str">
        <f>IF(ISERROR(VLOOKUP(F1114,'[1]Liste bétail'!$A$1:$B$65516,2,FALSE)),"",VLOOKUP(F1114,'[1]Liste bétail'!$A$1:$B$65516,2,FALSE))</f>
        <v>MASCARA</v>
      </c>
      <c r="K1114" s="3" t="str">
        <f>IF(_xlfn.XLOOKUP(D1114,'[1]Liste bétail'!A:A,'[1]Liste bétail'!D:D,"")=0,"",_xlfn.XLOOKUP(D1114,'[1]Liste bétail'!A:A,'[1]Liste bétail'!D:D,""))</f>
        <v>2V</v>
      </c>
      <c r="L1114" s="3" t="str">
        <f>IF(_xlfn.XLOOKUP(F1114,'[1]Liste bétail'!A:A,'[1]Liste bétail'!D:D,"")=0,"",_xlfn.XLOOKUP(F1114,'[1]Liste bétail'!A:A,'[1]Liste bétail'!D:D,""))</f>
        <v>2V</v>
      </c>
      <c r="M1114" s="3" t="str">
        <f t="shared" si="74"/>
        <v>2V</v>
      </c>
      <c r="N1114" s="3" t="str">
        <f t="shared" si="73"/>
        <v>2V</v>
      </c>
      <c r="O1114" s="1"/>
      <c r="P1114" s="1" t="str">
        <f t="shared" si="71"/>
        <v>L89_L90</v>
      </c>
    </row>
    <row r="1115" spans="1:16" ht="11" customHeight="1" x14ac:dyDescent="0.45">
      <c r="A1115" s="10">
        <v>1114</v>
      </c>
      <c r="B1115" s="27" t="s">
        <v>23</v>
      </c>
      <c r="C1115" s="27">
        <v>46207</v>
      </c>
      <c r="D1115" s="11">
        <v>6</v>
      </c>
      <c r="E1115" s="12" t="s">
        <v>12</v>
      </c>
      <c r="F1115" s="11">
        <v>25</v>
      </c>
      <c r="G1115" s="11" t="str">
        <f>IF(ISERROR(VLOOKUP(D1115,'[1]Liste bétail'!$A$1:$B$65516,2,FALSE)),"",VLOOKUP(D1115,'[1]Liste bétail'!$A$1:$B$65516,2,FALSE))</f>
        <v>MADRID</v>
      </c>
      <c r="H1115" s="11" t="str">
        <f t="shared" si="72"/>
        <v>&gt;</v>
      </c>
      <c r="I1115" s="11" t="str">
        <f>IF(ISERROR(VLOOKUP(F1115,'[1]Liste bétail'!$A$1:$B$65516,2,FALSE)),"",VLOOKUP(F1115,'[1]Liste bétail'!$A$1:$B$65516,2,FALSE))</f>
        <v>BENDOLLE</v>
      </c>
      <c r="K1115" s="3" t="str">
        <f>IF(_xlfn.XLOOKUP(D1115,'[1]Liste bétail'!A:A,'[1]Liste bétail'!D:D,"")=0,"",_xlfn.XLOOKUP(D1115,'[1]Liste bétail'!A:A,'[1]Liste bétail'!D:D,""))</f>
        <v/>
      </c>
      <c r="L1115" s="3" t="str">
        <f>IF(_xlfn.XLOOKUP(F1115,'[1]Liste bétail'!A:A,'[1]Liste bétail'!D:D,"")=0,"",_xlfn.XLOOKUP(F1115,'[1]Liste bétail'!A:A,'[1]Liste bétail'!D:D,""))</f>
        <v>V</v>
      </c>
      <c r="M1115" s="3">
        <f t="shared" si="74"/>
        <v>1</v>
      </c>
      <c r="N1115" s="3" t="str">
        <f t="shared" si="73"/>
        <v/>
      </c>
      <c r="O1115" s="1"/>
      <c r="P1115" s="1" t="str">
        <f t="shared" si="71"/>
        <v>L6_L25</v>
      </c>
    </row>
    <row r="1116" spans="1:16" ht="11" customHeight="1" x14ac:dyDescent="0.45">
      <c r="A1116" s="10">
        <v>1115</v>
      </c>
      <c r="B1116" s="27" t="s">
        <v>23</v>
      </c>
      <c r="C1116" s="27">
        <v>46207</v>
      </c>
      <c r="D1116" s="11">
        <v>128</v>
      </c>
      <c r="E1116" s="12" t="s">
        <v>12</v>
      </c>
      <c r="F1116" s="11">
        <v>130</v>
      </c>
      <c r="G1116" s="11" t="str">
        <f>IF(ISERROR(VLOOKUP(D1116,'[1]Liste bétail'!$A$1:$B$65516,2,FALSE)),"",VLOOKUP(D1116,'[1]Liste bétail'!$A$1:$B$65516,2,FALSE))</f>
        <v>RIPOSTE</v>
      </c>
      <c r="H1116" s="11" t="str">
        <f t="shared" si="72"/>
        <v>&gt;</v>
      </c>
      <c r="I1116" s="11" t="str">
        <f>IF(ISERROR(VLOOKUP(F1116,'[1]Liste bétail'!$A$1:$B$65516,2,FALSE)),"",VLOOKUP(F1116,'[1]Liste bétail'!$A$1:$B$65516,2,FALSE))</f>
        <v>MARQUISE</v>
      </c>
      <c r="K1116" s="3" t="str">
        <f>IF(_xlfn.XLOOKUP(D1116,'[1]Liste bétail'!A:A,'[1]Liste bétail'!D:D,"")=0,"",_xlfn.XLOOKUP(D1116,'[1]Liste bétail'!A:A,'[1]Liste bétail'!D:D,""))</f>
        <v/>
      </c>
      <c r="L1116" s="3" t="str">
        <f>IF(_xlfn.XLOOKUP(F1116,'[1]Liste bétail'!A:A,'[1]Liste bétail'!D:D,"")=0,"",_xlfn.XLOOKUP(F1116,'[1]Liste bétail'!A:A,'[1]Liste bétail'!D:D,""))</f>
        <v>IV</v>
      </c>
      <c r="M1116" s="3">
        <f t="shared" si="74"/>
        <v>1</v>
      </c>
      <c r="N1116" s="3" t="str">
        <f t="shared" si="73"/>
        <v/>
      </c>
      <c r="O1116" s="1"/>
      <c r="P1116" s="1" t="str">
        <f t="shared" si="71"/>
        <v>L128_L130</v>
      </c>
    </row>
    <row r="1117" spans="1:16" ht="11" customHeight="1" x14ac:dyDescent="0.45">
      <c r="A1117" s="10">
        <v>1116</v>
      </c>
      <c r="B1117" s="27" t="s">
        <v>23</v>
      </c>
      <c r="C1117" s="27">
        <v>46207</v>
      </c>
      <c r="D1117" s="11">
        <v>61</v>
      </c>
      <c r="E1117" s="12" t="s">
        <v>9</v>
      </c>
      <c r="F1117" s="11">
        <v>38</v>
      </c>
      <c r="G1117" s="11" t="str">
        <f>IF(ISERROR(VLOOKUP(D1117,'[1]Liste bétail'!$A$1:$B$65516,2,FALSE)),"",VLOOKUP(D1117,'[1]Liste bétail'!$A$1:$B$65516,2,FALSE))</f>
        <v>ASPIRINE</v>
      </c>
      <c r="H1117" s="11" t="str">
        <f t="shared" si="72"/>
        <v>-</v>
      </c>
      <c r="I1117" s="11" t="str">
        <f>IF(ISERROR(VLOOKUP(F1117,'[1]Liste bétail'!$A$1:$B$65516,2,FALSE)),"",VLOOKUP(F1117,'[1]Liste bétail'!$A$1:$B$65516,2,FALSE))</f>
        <v>MANDARINE</v>
      </c>
      <c r="K1117" s="3" t="str">
        <f>IF(_xlfn.XLOOKUP(D1117,'[1]Liste bétail'!A:A,'[1]Liste bétail'!D:D,"")=0,"",_xlfn.XLOOKUP(D1117,'[1]Liste bétail'!A:A,'[1]Liste bétail'!D:D,""))</f>
        <v>2V</v>
      </c>
      <c r="L1117" s="3" t="str">
        <f>IF(_xlfn.XLOOKUP(F1117,'[1]Liste bétail'!A:A,'[1]Liste bétail'!D:D,"")=0,"",_xlfn.XLOOKUP(F1117,'[1]Liste bétail'!A:A,'[1]Liste bétail'!D:D,""))</f>
        <v>V</v>
      </c>
      <c r="M1117" s="3">
        <f t="shared" si="74"/>
        <v>1</v>
      </c>
      <c r="N1117" s="3" t="str">
        <f t="shared" si="73"/>
        <v/>
      </c>
      <c r="O1117" s="1"/>
      <c r="P1117" s="1" t="str">
        <f t="shared" si="71"/>
        <v>L38_L61</v>
      </c>
    </row>
    <row r="1118" spans="1:16" ht="11" customHeight="1" x14ac:dyDescent="0.45">
      <c r="A1118" s="10">
        <v>1117</v>
      </c>
      <c r="B1118" s="27" t="s">
        <v>23</v>
      </c>
      <c r="C1118" s="27">
        <v>46207</v>
      </c>
      <c r="D1118" s="11">
        <v>69</v>
      </c>
      <c r="E1118" s="12" t="s">
        <v>12</v>
      </c>
      <c r="F1118" s="11">
        <v>33</v>
      </c>
      <c r="G1118" s="11" t="str">
        <f>IF(ISERROR(VLOOKUP(D1118,'[1]Liste bétail'!$A$1:$B$65516,2,FALSE)),"",VLOOKUP(D1118,'[1]Liste bétail'!$A$1:$B$65516,2,FALSE))</f>
        <v>METIS</v>
      </c>
      <c r="H1118" s="11" t="str">
        <f t="shared" si="72"/>
        <v>&gt;</v>
      </c>
      <c r="I1118" s="11" t="str">
        <f>IF(ISERROR(VLOOKUP(F1118,'[1]Liste bétail'!$A$1:$B$65516,2,FALSE)),"",VLOOKUP(F1118,'[1]Liste bétail'!$A$1:$B$65516,2,FALSE))</f>
        <v>CHANTILLY</v>
      </c>
      <c r="K1118" s="3" t="str">
        <f>IF(_xlfn.XLOOKUP(D1118,'[1]Liste bétail'!A:A,'[1]Liste bétail'!D:D,"")=0,"",_xlfn.XLOOKUP(D1118,'[1]Liste bétail'!A:A,'[1]Liste bétail'!D:D,""))</f>
        <v/>
      </c>
      <c r="L1118" s="3" t="str">
        <f>IF(_xlfn.XLOOKUP(F1118,'[1]Liste bétail'!A:A,'[1]Liste bétail'!D:D,"")=0,"",_xlfn.XLOOKUP(F1118,'[1]Liste bétail'!A:A,'[1]Liste bétail'!D:D,""))</f>
        <v>2V</v>
      </c>
      <c r="M1118" s="3">
        <f t="shared" si="74"/>
        <v>1</v>
      </c>
      <c r="N1118" s="3" t="str">
        <f t="shared" si="73"/>
        <v/>
      </c>
      <c r="O1118" s="1"/>
      <c r="P1118" s="1" t="str">
        <f t="shared" si="71"/>
        <v>L33_L69</v>
      </c>
    </row>
    <row r="1119" spans="1:16" ht="11" customHeight="1" x14ac:dyDescent="0.45">
      <c r="A1119" s="10">
        <v>1118</v>
      </c>
      <c r="B1119" s="27" t="s">
        <v>23</v>
      </c>
      <c r="C1119" s="27">
        <v>46207</v>
      </c>
      <c r="D1119" s="11">
        <v>24</v>
      </c>
      <c r="E1119" s="12" t="s">
        <v>12</v>
      </c>
      <c r="F1119" s="11">
        <v>14</v>
      </c>
      <c r="G1119" s="11" t="str">
        <f>IF(ISERROR(VLOOKUP(D1119,'[1]Liste bétail'!$A$1:$B$65516,2,FALSE)),"",VLOOKUP(D1119,'[1]Liste bétail'!$A$1:$B$65516,2,FALSE))</f>
        <v>BENKIPIC</v>
      </c>
      <c r="H1119" s="11" t="str">
        <f t="shared" si="72"/>
        <v>&gt;</v>
      </c>
      <c r="I1119" s="11" t="str">
        <f>IF(ISERROR(VLOOKUP(F1119,'[1]Liste bétail'!$A$1:$B$65516,2,FALSE)),"",VLOOKUP(F1119,'[1]Liste bétail'!$A$1:$B$65516,2,FALSE))</f>
        <v>NUBIE</v>
      </c>
      <c r="K1119" s="3" t="str">
        <f>IF(_xlfn.XLOOKUP(D1119,'[1]Liste bétail'!A:A,'[1]Liste bétail'!D:D,"")=0,"",_xlfn.XLOOKUP(D1119,'[1]Liste bétail'!A:A,'[1]Liste bétail'!D:D,""))</f>
        <v>2V</v>
      </c>
      <c r="L1119" s="3" t="str">
        <f>IF(_xlfn.XLOOKUP(F1119,'[1]Liste bétail'!A:A,'[1]Liste bétail'!D:D,"")=0,"",_xlfn.XLOOKUP(F1119,'[1]Liste bétail'!A:A,'[1]Liste bétail'!D:D,""))</f>
        <v/>
      </c>
      <c r="M1119" s="3">
        <f t="shared" si="74"/>
        <v>1</v>
      </c>
      <c r="N1119" s="3" t="str">
        <f t="shared" si="73"/>
        <v/>
      </c>
      <c r="O1119" s="1"/>
      <c r="P1119" s="1" t="str">
        <f t="shared" si="71"/>
        <v>L14_L24</v>
      </c>
    </row>
    <row r="1120" spans="1:16" ht="11" customHeight="1" x14ac:dyDescent="0.45">
      <c r="A1120" s="10">
        <v>1119</v>
      </c>
      <c r="B1120" s="27" t="s">
        <v>23</v>
      </c>
      <c r="C1120" s="27">
        <v>46207</v>
      </c>
      <c r="D1120" s="11">
        <v>87</v>
      </c>
      <c r="E1120" s="12" t="s">
        <v>12</v>
      </c>
      <c r="F1120" s="11">
        <v>58</v>
      </c>
      <c r="G1120" s="11" t="str">
        <f>IF(ISERROR(VLOOKUP(D1120,'[1]Liste bétail'!$A$1:$B$65516,2,FALSE)),"",VLOOKUP(D1120,'[1]Liste bétail'!$A$1:$B$65516,2,FALSE))</f>
        <v>COMBAT</v>
      </c>
      <c r="H1120" s="11" t="str">
        <f t="shared" si="72"/>
        <v>&gt;</v>
      </c>
      <c r="I1120" s="11" t="str">
        <f>IF(ISERROR(VLOOKUP(F1120,'[1]Liste bétail'!$A$1:$B$65516,2,FALSE)),"",VLOOKUP(F1120,'[1]Liste bétail'!$A$1:$B$65516,2,FALSE))</f>
        <v>NEROBI</v>
      </c>
      <c r="K1120" s="3" t="str">
        <f>IF(_xlfn.XLOOKUP(D1120,'[1]Liste bétail'!A:A,'[1]Liste bétail'!D:D,"")=0,"",_xlfn.XLOOKUP(D1120,'[1]Liste bétail'!A:A,'[1]Liste bétail'!D:D,""))</f>
        <v/>
      </c>
      <c r="L1120" s="3" t="str">
        <f>IF(_xlfn.XLOOKUP(F1120,'[1]Liste bétail'!A:A,'[1]Liste bétail'!D:D,"")=0,"",_xlfn.XLOOKUP(F1120,'[1]Liste bétail'!A:A,'[1]Liste bétail'!D:D,""))</f>
        <v>2V</v>
      </c>
      <c r="M1120" s="3">
        <f t="shared" si="74"/>
        <v>1</v>
      </c>
      <c r="N1120" s="3" t="str">
        <f t="shared" si="73"/>
        <v/>
      </c>
      <c r="O1120" s="1"/>
      <c r="P1120" s="1" t="str">
        <f t="shared" si="71"/>
        <v>L58_L87</v>
      </c>
    </row>
    <row r="1121" spans="1:16" ht="11" customHeight="1" x14ac:dyDescent="0.45">
      <c r="A1121" s="10">
        <v>1120</v>
      </c>
      <c r="B1121" s="27" t="s">
        <v>23</v>
      </c>
      <c r="C1121" s="27">
        <v>46207</v>
      </c>
      <c r="D1121" s="11">
        <v>77</v>
      </c>
      <c r="E1121" s="12" t="s">
        <v>12</v>
      </c>
      <c r="F1121" s="11">
        <v>75</v>
      </c>
      <c r="G1121" s="11" t="str">
        <f>IF(ISERROR(VLOOKUP(D1121,'[1]Liste bétail'!$A$1:$B$65516,2,FALSE)),"",VLOOKUP(D1121,'[1]Liste bétail'!$A$1:$B$65516,2,FALSE))</f>
        <v>FELINDRA</v>
      </c>
      <c r="H1121" s="11" t="str">
        <f t="shared" si="72"/>
        <v>&gt;</v>
      </c>
      <c r="I1121" s="11" t="str">
        <f>IF(ISERROR(VLOOKUP(F1121,'[1]Liste bétail'!$A$1:$B$65516,2,FALSE)),"",VLOOKUP(F1121,'[1]Liste bétail'!$A$1:$B$65516,2,FALSE))</f>
        <v>MARCIA</v>
      </c>
      <c r="K1121" s="3" t="str">
        <f>IF(_xlfn.XLOOKUP(D1121,'[1]Liste bétail'!A:A,'[1]Liste bétail'!D:D,"")=0,"",_xlfn.XLOOKUP(D1121,'[1]Liste bétail'!A:A,'[1]Liste bétail'!D:D,""))</f>
        <v/>
      </c>
      <c r="L1121" s="3" t="str">
        <f>IF(_xlfn.XLOOKUP(F1121,'[1]Liste bétail'!A:A,'[1]Liste bétail'!D:D,"")=0,"",_xlfn.XLOOKUP(F1121,'[1]Liste bétail'!A:A,'[1]Liste bétail'!D:D,""))</f>
        <v/>
      </c>
      <c r="M1121" s="3" t="str">
        <f t="shared" si="74"/>
        <v/>
      </c>
      <c r="N1121" s="3" t="str">
        <f t="shared" si="73"/>
        <v/>
      </c>
      <c r="O1121" s="1"/>
      <c r="P1121" s="1" t="str">
        <f t="shared" si="71"/>
        <v>L75_L77</v>
      </c>
    </row>
    <row r="1122" spans="1:16" ht="11" customHeight="1" x14ac:dyDescent="0.45">
      <c r="A1122" s="10">
        <v>1121</v>
      </c>
      <c r="B1122" s="27" t="s">
        <v>23</v>
      </c>
      <c r="C1122" s="27">
        <v>46207</v>
      </c>
      <c r="D1122" s="11">
        <v>69</v>
      </c>
      <c r="E1122" s="12" t="s">
        <v>12</v>
      </c>
      <c r="F1122" s="11">
        <v>107</v>
      </c>
      <c r="G1122" s="11" t="str">
        <f>IF(ISERROR(VLOOKUP(D1122,'[1]Liste bétail'!$A$1:$B$65516,2,FALSE)),"",VLOOKUP(D1122,'[1]Liste bétail'!$A$1:$B$65516,2,FALSE))</f>
        <v>METIS</v>
      </c>
      <c r="H1122" s="11" t="str">
        <f t="shared" si="72"/>
        <v>&gt;</v>
      </c>
      <c r="I1122" s="11" t="str">
        <f>IF(ISERROR(VLOOKUP(F1122,'[1]Liste bétail'!$A$1:$B$65516,2,FALSE)),"",VLOOKUP(F1122,'[1]Liste bétail'!$A$1:$B$65516,2,FALSE))</f>
        <v>BAGHERA</v>
      </c>
      <c r="K1122" s="3" t="str">
        <f>IF(_xlfn.XLOOKUP(D1122,'[1]Liste bétail'!A:A,'[1]Liste bétail'!D:D,"")=0,"",_xlfn.XLOOKUP(D1122,'[1]Liste bétail'!A:A,'[1]Liste bétail'!D:D,""))</f>
        <v/>
      </c>
      <c r="L1122" s="3" t="str">
        <f>IF(_xlfn.XLOOKUP(F1122,'[1]Liste bétail'!A:A,'[1]Liste bétail'!D:D,"")=0,"",_xlfn.XLOOKUP(F1122,'[1]Liste bétail'!A:A,'[1]Liste bétail'!D:D,""))</f>
        <v/>
      </c>
      <c r="M1122" s="3" t="str">
        <f t="shared" si="74"/>
        <v/>
      </c>
      <c r="N1122" s="3" t="str">
        <f t="shared" si="73"/>
        <v/>
      </c>
      <c r="O1122" s="1"/>
      <c r="P1122" s="1" t="str">
        <f t="shared" si="71"/>
        <v>L69_L107</v>
      </c>
    </row>
    <row r="1123" spans="1:16" ht="11" customHeight="1" x14ac:dyDescent="0.45">
      <c r="A1123" s="10">
        <v>1122</v>
      </c>
      <c r="B1123" s="27" t="s">
        <v>23</v>
      </c>
      <c r="C1123" s="27">
        <v>46207</v>
      </c>
      <c r="D1123" s="11">
        <v>100</v>
      </c>
      <c r="E1123" s="12" t="s">
        <v>9</v>
      </c>
      <c r="F1123" s="11">
        <v>66</v>
      </c>
      <c r="G1123" s="11" t="str">
        <f>IF(ISERROR(VLOOKUP(D1123,'[1]Liste bétail'!$A$1:$B$65516,2,FALSE)),"",VLOOKUP(D1123,'[1]Liste bétail'!$A$1:$B$65516,2,FALSE))</f>
        <v>RHÔNE</v>
      </c>
      <c r="H1123" s="11" t="str">
        <f t="shared" si="72"/>
        <v>-</v>
      </c>
      <c r="I1123" s="11" t="str">
        <f>IF(ISERROR(VLOOKUP(F1123,'[1]Liste bétail'!$A$1:$B$65516,2,FALSE)),"",VLOOKUP(F1123,'[1]Liste bétail'!$A$1:$B$65516,2,FALSE))</f>
        <v>PARIA</v>
      </c>
      <c r="K1123" s="3" t="str">
        <f>IF(_xlfn.XLOOKUP(D1123,'[1]Liste bétail'!A:A,'[1]Liste bétail'!D:D,"")=0,"",_xlfn.XLOOKUP(D1123,'[1]Liste bétail'!A:A,'[1]Liste bétail'!D:D,""))</f>
        <v/>
      </c>
      <c r="L1123" s="3" t="str">
        <f>IF(_xlfn.XLOOKUP(F1123,'[1]Liste bétail'!A:A,'[1]Liste bétail'!D:D,"")=0,"",_xlfn.XLOOKUP(F1123,'[1]Liste bétail'!A:A,'[1]Liste bétail'!D:D,""))</f>
        <v>2V</v>
      </c>
      <c r="M1123" s="3">
        <f t="shared" si="74"/>
        <v>1</v>
      </c>
      <c r="N1123" s="3" t="str">
        <f t="shared" si="73"/>
        <v/>
      </c>
      <c r="O1123" s="1"/>
      <c r="P1123" s="1" t="str">
        <f t="shared" si="71"/>
        <v>L66_L100</v>
      </c>
    </row>
    <row r="1124" spans="1:16" ht="11" customHeight="1" x14ac:dyDescent="0.45">
      <c r="A1124" s="10">
        <v>1123</v>
      </c>
      <c r="B1124" s="27" t="s">
        <v>23</v>
      </c>
      <c r="C1124" s="27">
        <v>46207</v>
      </c>
      <c r="D1124" s="11">
        <v>15</v>
      </c>
      <c r="E1124" s="12" t="s">
        <v>9</v>
      </c>
      <c r="F1124" s="11">
        <v>97</v>
      </c>
      <c r="G1124" s="11" t="str">
        <f>IF(ISERROR(VLOOKUP(D1124,'[1]Liste bétail'!$A$1:$B$65516,2,FALSE)),"",VLOOKUP(D1124,'[1]Liste bétail'!$A$1:$B$65516,2,FALSE))</f>
        <v>ZARA</v>
      </c>
      <c r="H1124" s="11" t="str">
        <f t="shared" si="72"/>
        <v>-</v>
      </c>
      <c r="I1124" s="11" t="str">
        <f>IF(ISERROR(VLOOKUP(F1124,'[1]Liste bétail'!$A$1:$B$65516,2,FALSE)),"",VLOOKUP(F1124,'[1]Liste bétail'!$A$1:$B$65516,2,FALSE))</f>
        <v>FRAGOLA</v>
      </c>
      <c r="K1124" s="3" t="str">
        <f>IF(_xlfn.XLOOKUP(D1124,'[1]Liste bétail'!A:A,'[1]Liste bétail'!D:D,"")=0,"",_xlfn.XLOOKUP(D1124,'[1]Liste bétail'!A:A,'[1]Liste bétail'!D:D,""))</f>
        <v>IV</v>
      </c>
      <c r="L1124" s="3" t="str">
        <f>IF(_xlfn.XLOOKUP(F1124,'[1]Liste bétail'!A:A,'[1]Liste bétail'!D:D,"")=0,"",_xlfn.XLOOKUP(F1124,'[1]Liste bétail'!A:A,'[1]Liste bétail'!D:D,""))</f>
        <v/>
      </c>
      <c r="M1124" s="3">
        <f t="shared" si="74"/>
        <v>1</v>
      </c>
      <c r="N1124" s="3" t="str">
        <f t="shared" si="73"/>
        <v/>
      </c>
      <c r="O1124" s="1"/>
      <c r="P1124" s="1" t="str">
        <f t="shared" si="71"/>
        <v>L15_L97</v>
      </c>
    </row>
    <row r="1125" spans="1:16" ht="11" customHeight="1" x14ac:dyDescent="0.45">
      <c r="A1125" s="10">
        <v>1124</v>
      </c>
      <c r="B1125" s="27" t="s">
        <v>23</v>
      </c>
      <c r="C1125" s="27">
        <v>46207</v>
      </c>
      <c r="D1125" s="11">
        <v>26</v>
      </c>
      <c r="E1125" s="12" t="s">
        <v>9</v>
      </c>
      <c r="F1125" s="11">
        <v>101</v>
      </c>
      <c r="G1125" s="11" t="str">
        <f>IF(ISERROR(VLOOKUP(D1125,'[1]Liste bétail'!$A$1:$B$65516,2,FALSE)),"",VLOOKUP(D1125,'[1]Liste bétail'!$A$1:$B$65516,2,FALSE))</f>
        <v>BENZÉBÉ</v>
      </c>
      <c r="H1125" s="11" t="str">
        <f t="shared" si="72"/>
        <v>-</v>
      </c>
      <c r="I1125" s="11" t="str">
        <f>IF(ISERROR(VLOOKUP(F1125,'[1]Liste bétail'!$A$1:$B$65516,2,FALSE)),"",VLOOKUP(F1125,'[1]Liste bétail'!$A$1:$B$65516,2,FALSE))</f>
        <v>ROTHORN</v>
      </c>
      <c r="K1125" s="3" t="str">
        <f>IF(_xlfn.XLOOKUP(D1125,'[1]Liste bétail'!A:A,'[1]Liste bétail'!D:D,"")=0,"",_xlfn.XLOOKUP(D1125,'[1]Liste bétail'!A:A,'[1]Liste bétail'!D:D,""))</f>
        <v/>
      </c>
      <c r="L1125" s="3" t="str">
        <f>IF(_xlfn.XLOOKUP(F1125,'[1]Liste bétail'!A:A,'[1]Liste bétail'!D:D,"")=0,"",_xlfn.XLOOKUP(F1125,'[1]Liste bétail'!A:A,'[1]Liste bétail'!D:D,""))</f>
        <v/>
      </c>
      <c r="M1125" s="3" t="str">
        <f t="shared" si="74"/>
        <v/>
      </c>
      <c r="N1125" s="3" t="str">
        <f t="shared" si="73"/>
        <v/>
      </c>
      <c r="O1125" s="1"/>
      <c r="P1125" s="1" t="str">
        <f t="shared" si="71"/>
        <v>L26_L101</v>
      </c>
    </row>
    <row r="1126" spans="1:16" ht="11" customHeight="1" x14ac:dyDescent="0.45">
      <c r="A1126" s="10">
        <v>1125</v>
      </c>
      <c r="B1126" s="27" t="s">
        <v>23</v>
      </c>
      <c r="C1126" s="27">
        <v>46207</v>
      </c>
      <c r="D1126" s="11">
        <v>96</v>
      </c>
      <c r="E1126" s="12" t="s">
        <v>9</v>
      </c>
      <c r="F1126" s="11">
        <v>131</v>
      </c>
      <c r="G1126" s="11" t="str">
        <f>IF(ISERROR(VLOOKUP(D1126,'[1]Liste bétail'!$A$1:$B$65516,2,FALSE)),"",VLOOKUP(D1126,'[1]Liste bétail'!$A$1:$B$65516,2,FALSE))</f>
        <v>PALOMINA</v>
      </c>
      <c r="H1126" s="11" t="str">
        <f t="shared" si="72"/>
        <v>-</v>
      </c>
      <c r="I1126" s="11" t="str">
        <f>IF(ISERROR(VLOOKUP(F1126,'[1]Liste bétail'!$A$1:$B$65516,2,FALSE)),"",VLOOKUP(F1126,'[1]Liste bétail'!$A$1:$B$65516,2,FALSE))</f>
        <v>ANTARES</v>
      </c>
      <c r="K1126" s="3" t="str">
        <f>IF(_xlfn.XLOOKUP(D1126,'[1]Liste bétail'!A:A,'[1]Liste bétail'!D:D,"")=0,"",_xlfn.XLOOKUP(D1126,'[1]Liste bétail'!A:A,'[1]Liste bétail'!D:D,""))</f>
        <v/>
      </c>
      <c r="L1126" s="3" t="str">
        <f>IF(_xlfn.XLOOKUP(F1126,'[1]Liste bétail'!A:A,'[1]Liste bétail'!D:D,"")=0,"",_xlfn.XLOOKUP(F1126,'[1]Liste bétail'!A:A,'[1]Liste bétail'!D:D,""))</f>
        <v>IV</v>
      </c>
      <c r="M1126" s="3">
        <f t="shared" si="74"/>
        <v>1</v>
      </c>
      <c r="N1126" s="3" t="str">
        <f t="shared" si="73"/>
        <v/>
      </c>
      <c r="O1126" s="1"/>
      <c r="P1126" s="1" t="str">
        <f t="shared" si="71"/>
        <v>L96_L131</v>
      </c>
    </row>
    <row r="1127" spans="1:16" ht="11" customHeight="1" x14ac:dyDescent="0.45">
      <c r="A1127" s="10">
        <v>1126</v>
      </c>
      <c r="B1127" s="27" t="s">
        <v>23</v>
      </c>
      <c r="C1127" s="27">
        <v>46207</v>
      </c>
      <c r="D1127" s="11">
        <v>100</v>
      </c>
      <c r="E1127" s="12" t="s">
        <v>9</v>
      </c>
      <c r="F1127" s="11">
        <v>48</v>
      </c>
      <c r="G1127" s="11" t="str">
        <f>IF(ISERROR(VLOOKUP(D1127,'[1]Liste bétail'!$A$1:$B$65516,2,FALSE)),"",VLOOKUP(D1127,'[1]Liste bétail'!$A$1:$B$65516,2,FALSE))</f>
        <v>RHÔNE</v>
      </c>
      <c r="H1127" s="11" t="str">
        <f t="shared" si="72"/>
        <v>-</v>
      </c>
      <c r="I1127" s="11" t="str">
        <f>IF(ISERROR(VLOOKUP(F1127,'[1]Liste bétail'!$A$1:$B$65516,2,FALSE)),"",VLOOKUP(F1127,'[1]Liste bétail'!$A$1:$B$65516,2,FALSE))</f>
        <v>ARPETTE</v>
      </c>
      <c r="K1127" s="3" t="str">
        <f>IF(_xlfn.XLOOKUP(D1127,'[1]Liste bétail'!A:A,'[1]Liste bétail'!D:D,"")=0,"",_xlfn.XLOOKUP(D1127,'[1]Liste bétail'!A:A,'[1]Liste bétail'!D:D,""))</f>
        <v/>
      </c>
      <c r="L1127" s="3" t="str">
        <f>IF(_xlfn.XLOOKUP(F1127,'[1]Liste bétail'!A:A,'[1]Liste bétail'!D:D,"")=0,"",_xlfn.XLOOKUP(F1127,'[1]Liste bétail'!A:A,'[1]Liste bétail'!D:D,""))</f>
        <v/>
      </c>
      <c r="M1127" s="3" t="str">
        <f t="shared" si="74"/>
        <v/>
      </c>
      <c r="N1127" s="3" t="str">
        <f t="shared" si="73"/>
        <v/>
      </c>
      <c r="O1127" s="1"/>
      <c r="P1127" s="1" t="str">
        <f t="shared" si="71"/>
        <v>L48_L100</v>
      </c>
    </row>
    <row r="1128" spans="1:16" ht="11" customHeight="1" x14ac:dyDescent="0.45">
      <c r="A1128" s="10">
        <v>1127</v>
      </c>
      <c r="B1128" s="27" t="s">
        <v>23</v>
      </c>
      <c r="C1128" s="27">
        <v>46207</v>
      </c>
      <c r="D1128" s="11">
        <v>87</v>
      </c>
      <c r="E1128" s="12" t="s">
        <v>12</v>
      </c>
      <c r="F1128" s="11">
        <v>96</v>
      </c>
      <c r="G1128" s="11" t="str">
        <f>IF(ISERROR(VLOOKUP(D1128,'[1]Liste bétail'!$A$1:$B$65516,2,FALSE)),"",VLOOKUP(D1128,'[1]Liste bétail'!$A$1:$B$65516,2,FALSE))</f>
        <v>COMBAT</v>
      </c>
      <c r="H1128" s="11" t="str">
        <f t="shared" si="72"/>
        <v>&gt;</v>
      </c>
      <c r="I1128" s="11" t="str">
        <f>IF(ISERROR(VLOOKUP(F1128,'[1]Liste bétail'!$A$1:$B$65516,2,FALSE)),"",VLOOKUP(F1128,'[1]Liste bétail'!$A$1:$B$65516,2,FALSE))</f>
        <v>PALOMINA</v>
      </c>
      <c r="K1128" s="3" t="str">
        <f>IF(_xlfn.XLOOKUP(D1128,'[1]Liste bétail'!A:A,'[1]Liste bétail'!D:D,"")=0,"",_xlfn.XLOOKUP(D1128,'[1]Liste bétail'!A:A,'[1]Liste bétail'!D:D,""))</f>
        <v/>
      </c>
      <c r="L1128" s="3" t="str">
        <f>IF(_xlfn.XLOOKUP(F1128,'[1]Liste bétail'!A:A,'[1]Liste bétail'!D:D,"")=0,"",_xlfn.XLOOKUP(F1128,'[1]Liste bétail'!A:A,'[1]Liste bétail'!D:D,""))</f>
        <v/>
      </c>
      <c r="M1128" s="3" t="str">
        <f t="shared" si="74"/>
        <v/>
      </c>
      <c r="N1128" s="3" t="str">
        <f t="shared" si="73"/>
        <v/>
      </c>
      <c r="O1128" s="1"/>
      <c r="P1128" s="1" t="str">
        <f t="shared" si="71"/>
        <v>L87_L96</v>
      </c>
    </row>
    <row r="1129" spans="1:16" ht="11" customHeight="1" x14ac:dyDescent="0.45">
      <c r="A1129" s="10">
        <v>1128</v>
      </c>
      <c r="B1129" s="27" t="s">
        <v>23</v>
      </c>
      <c r="C1129" s="27">
        <v>46207</v>
      </c>
      <c r="D1129" s="11">
        <v>29</v>
      </c>
      <c r="E1129" s="12" t="s">
        <v>9</v>
      </c>
      <c r="F1129" s="11">
        <v>10</v>
      </c>
      <c r="G1129" s="11" t="str">
        <f>IF(ISERROR(VLOOKUP(D1129,'[1]Liste bétail'!$A$1:$B$65516,2,FALSE)),"",VLOOKUP(D1129,'[1]Liste bétail'!$A$1:$B$65516,2,FALSE))</f>
        <v>CEVENNES</v>
      </c>
      <c r="H1129" s="11" t="str">
        <f t="shared" si="72"/>
        <v>-</v>
      </c>
      <c r="I1129" s="11" t="str">
        <f>IF(ISERROR(VLOOKUP(F1129,'[1]Liste bétail'!$A$1:$B$65516,2,FALSE)),"",VLOOKUP(F1129,'[1]Liste bétail'!$A$1:$B$65516,2,FALSE))</f>
        <v>LIO</v>
      </c>
      <c r="K1129" s="3" t="str">
        <f>IF(_xlfn.XLOOKUP(D1129,'[1]Liste bétail'!A:A,'[1]Liste bétail'!D:D,"")=0,"",_xlfn.XLOOKUP(D1129,'[1]Liste bétail'!A:A,'[1]Liste bétail'!D:D,""))</f>
        <v/>
      </c>
      <c r="L1129" s="3" t="str">
        <f>IF(_xlfn.XLOOKUP(F1129,'[1]Liste bétail'!A:A,'[1]Liste bétail'!D:D,"")=0,"",_xlfn.XLOOKUP(F1129,'[1]Liste bétail'!A:A,'[1]Liste bétail'!D:D,""))</f>
        <v/>
      </c>
      <c r="M1129" s="3" t="str">
        <f t="shared" si="74"/>
        <v/>
      </c>
      <c r="N1129" s="3" t="str">
        <f t="shared" si="73"/>
        <v/>
      </c>
      <c r="O1129" s="1"/>
      <c r="P1129" s="1" t="str">
        <f t="shared" si="71"/>
        <v>L10_L29</v>
      </c>
    </row>
    <row r="1130" spans="1:16" ht="11" customHeight="1" x14ac:dyDescent="0.45">
      <c r="A1130" s="10">
        <v>1129</v>
      </c>
      <c r="B1130" s="27" t="s">
        <v>23</v>
      </c>
      <c r="C1130" s="27">
        <v>46207</v>
      </c>
      <c r="D1130" s="11">
        <v>100</v>
      </c>
      <c r="E1130" s="12" t="s">
        <v>9</v>
      </c>
      <c r="F1130" s="11">
        <v>49</v>
      </c>
      <c r="G1130" s="11" t="str">
        <f>IF(ISERROR(VLOOKUP(D1130,'[1]Liste bétail'!$A$1:$B$65516,2,FALSE)),"",VLOOKUP(D1130,'[1]Liste bétail'!$A$1:$B$65516,2,FALSE))</f>
        <v>RHÔNE</v>
      </c>
      <c r="H1130" s="11" t="str">
        <f t="shared" si="72"/>
        <v>-</v>
      </c>
      <c r="I1130" s="11" t="str">
        <f>IF(ISERROR(VLOOKUP(F1130,'[1]Liste bétail'!$A$1:$B$65516,2,FALSE)),"",VLOOKUP(F1130,'[1]Liste bétail'!$A$1:$B$65516,2,FALSE))</f>
        <v>GANACHE</v>
      </c>
      <c r="K1130" s="3" t="str">
        <f>IF(_xlfn.XLOOKUP(D1130,'[1]Liste bétail'!A:A,'[1]Liste bétail'!D:D,"")=0,"",_xlfn.XLOOKUP(D1130,'[1]Liste bétail'!A:A,'[1]Liste bétail'!D:D,""))</f>
        <v/>
      </c>
      <c r="L1130" s="3" t="str">
        <f>IF(_xlfn.XLOOKUP(F1130,'[1]Liste bétail'!A:A,'[1]Liste bétail'!D:D,"")=0,"",_xlfn.XLOOKUP(F1130,'[1]Liste bétail'!A:A,'[1]Liste bétail'!D:D,""))</f>
        <v>IV</v>
      </c>
      <c r="M1130" s="3">
        <f t="shared" si="74"/>
        <v>1</v>
      </c>
      <c r="N1130" s="3" t="str">
        <f t="shared" si="73"/>
        <v/>
      </c>
      <c r="O1130" s="1"/>
      <c r="P1130" s="1" t="str">
        <f t="shared" si="71"/>
        <v>L49_L100</v>
      </c>
    </row>
    <row r="1131" spans="1:16" ht="11" customHeight="1" x14ac:dyDescent="0.45">
      <c r="A1131" s="10">
        <v>1130</v>
      </c>
      <c r="B1131" s="28" t="s">
        <v>3</v>
      </c>
      <c r="C1131" s="28">
        <v>46208</v>
      </c>
      <c r="D1131" s="11">
        <v>90</v>
      </c>
      <c r="E1131" s="12" t="s">
        <v>9</v>
      </c>
      <c r="F1131" s="11">
        <v>91</v>
      </c>
      <c r="G1131" s="11" t="str">
        <f>IF(ISERROR(VLOOKUP(D1131,'[1]Liste bétail'!$A$1:$B$65516,2,FALSE)),"",VLOOKUP(D1131,'[1]Liste bétail'!$A$1:$B$65516,2,FALSE))</f>
        <v>FLACA</v>
      </c>
      <c r="H1131" s="11" t="str">
        <f t="shared" si="72"/>
        <v>-</v>
      </c>
      <c r="I1131" s="11" t="str">
        <f>IF(ISERROR(VLOOKUP(F1131,'[1]Liste bétail'!$A$1:$B$65516,2,FALSE)),"",VLOOKUP(F1131,'[1]Liste bétail'!$A$1:$B$65516,2,FALSE))</f>
        <v>COPAINE</v>
      </c>
      <c r="K1131" s="3" t="str">
        <f>IF(_xlfn.XLOOKUP(D1131,'[1]Liste bétail'!A:A,'[1]Liste bétail'!D:D,"")=0,"",_xlfn.XLOOKUP(D1131,'[1]Liste bétail'!A:A,'[1]Liste bétail'!D:D,""))</f>
        <v>2V</v>
      </c>
      <c r="L1131" s="3" t="str">
        <f>IF(_xlfn.XLOOKUP(F1131,'[1]Liste bétail'!A:A,'[1]Liste bétail'!D:D,"")=0,"",_xlfn.XLOOKUP(F1131,'[1]Liste bétail'!A:A,'[1]Liste bétail'!D:D,""))</f>
        <v>2V</v>
      </c>
      <c r="M1131" s="3" t="str">
        <f t="shared" si="74"/>
        <v>2V</v>
      </c>
      <c r="N1131" s="3" t="str">
        <f t="shared" si="73"/>
        <v>2V</v>
      </c>
      <c r="O1131" s="1"/>
      <c r="P1131" s="1" t="str">
        <f t="shared" si="71"/>
        <v>L90_L91</v>
      </c>
    </row>
    <row r="1132" spans="1:16" ht="11" customHeight="1" x14ac:dyDescent="0.45">
      <c r="A1132" s="10">
        <v>1131</v>
      </c>
      <c r="B1132" s="28" t="s">
        <v>3</v>
      </c>
      <c r="C1132" s="28">
        <v>46208</v>
      </c>
      <c r="D1132" s="11">
        <v>51</v>
      </c>
      <c r="E1132" s="12" t="s">
        <v>9</v>
      </c>
      <c r="F1132" s="11">
        <v>25</v>
      </c>
      <c r="G1132" s="11" t="str">
        <f>IF(ISERROR(VLOOKUP(D1132,'[1]Liste bétail'!$A$1:$B$65516,2,FALSE)),"",VLOOKUP(D1132,'[1]Liste bétail'!$A$1:$B$65516,2,FALSE))</f>
        <v>LANA</v>
      </c>
      <c r="H1132" s="11" t="str">
        <f t="shared" si="72"/>
        <v>-</v>
      </c>
      <c r="I1132" s="11" t="str">
        <f>IF(ISERROR(VLOOKUP(F1132,'[1]Liste bétail'!$A$1:$B$65516,2,FALSE)),"",VLOOKUP(F1132,'[1]Liste bétail'!$A$1:$B$65516,2,FALSE))</f>
        <v>BENDOLLE</v>
      </c>
      <c r="K1132" s="3" t="str">
        <f>IF(_xlfn.XLOOKUP(D1132,'[1]Liste bétail'!A:A,'[1]Liste bétail'!D:D,"")=0,"",_xlfn.XLOOKUP(D1132,'[1]Liste bétail'!A:A,'[1]Liste bétail'!D:D,""))</f>
        <v>2V</v>
      </c>
      <c r="L1132" s="3" t="str">
        <f>IF(_xlfn.XLOOKUP(F1132,'[1]Liste bétail'!A:A,'[1]Liste bétail'!D:D,"")=0,"",_xlfn.XLOOKUP(F1132,'[1]Liste bétail'!A:A,'[1]Liste bétail'!D:D,""))</f>
        <v>V</v>
      </c>
      <c r="M1132" s="3">
        <f t="shared" si="74"/>
        <v>1</v>
      </c>
      <c r="N1132" s="3" t="str">
        <f t="shared" si="73"/>
        <v/>
      </c>
      <c r="O1132" s="1"/>
      <c r="P1132" s="1" t="str">
        <f t="shared" si="71"/>
        <v>L25_L51</v>
      </c>
    </row>
    <row r="1133" spans="1:16" ht="11" customHeight="1" x14ac:dyDescent="0.45">
      <c r="A1133" s="10">
        <v>1132</v>
      </c>
      <c r="B1133" s="28" t="s">
        <v>3</v>
      </c>
      <c r="C1133" s="28">
        <v>46208</v>
      </c>
      <c r="D1133" s="11">
        <v>96</v>
      </c>
      <c r="E1133" s="12" t="s">
        <v>9</v>
      </c>
      <c r="F1133" s="11">
        <v>73</v>
      </c>
      <c r="G1133" s="11" t="str">
        <f>IF(ISERROR(VLOOKUP(D1133,'[1]Liste bétail'!$A$1:$B$65516,2,FALSE)),"",VLOOKUP(D1133,'[1]Liste bétail'!$A$1:$B$65516,2,FALSE))</f>
        <v>PALOMINA</v>
      </c>
      <c r="H1133" s="11" t="str">
        <f t="shared" si="72"/>
        <v>-</v>
      </c>
      <c r="I1133" s="11" t="str">
        <f>IF(ISERROR(VLOOKUP(F1133,'[1]Liste bétail'!$A$1:$B$65516,2,FALSE)),"",VLOOKUP(F1133,'[1]Liste bétail'!$A$1:$B$65516,2,FALSE))</f>
        <v>DORA</v>
      </c>
      <c r="K1133" s="3" t="str">
        <f>IF(_xlfn.XLOOKUP(D1133,'[1]Liste bétail'!A:A,'[1]Liste bétail'!D:D,"")=0,"",_xlfn.XLOOKUP(D1133,'[1]Liste bétail'!A:A,'[1]Liste bétail'!D:D,""))</f>
        <v/>
      </c>
      <c r="L1133" s="3" t="str">
        <f>IF(_xlfn.XLOOKUP(F1133,'[1]Liste bétail'!A:A,'[1]Liste bétail'!D:D,"")=0,"",_xlfn.XLOOKUP(F1133,'[1]Liste bétail'!A:A,'[1]Liste bétail'!D:D,""))</f>
        <v>V</v>
      </c>
      <c r="M1133" s="3">
        <f t="shared" si="74"/>
        <v>1</v>
      </c>
      <c r="N1133" s="3" t="str">
        <f t="shared" si="73"/>
        <v/>
      </c>
      <c r="O1133" s="1"/>
      <c r="P1133" s="1" t="str">
        <f t="shared" si="71"/>
        <v>L73_L96</v>
      </c>
    </row>
    <row r="1134" spans="1:16" ht="11" customHeight="1" x14ac:dyDescent="0.45">
      <c r="A1134" s="10">
        <v>1133</v>
      </c>
      <c r="B1134" s="28" t="s">
        <v>3</v>
      </c>
      <c r="C1134" s="28">
        <v>46208</v>
      </c>
      <c r="D1134" s="11">
        <v>37</v>
      </c>
      <c r="E1134" s="12" t="s">
        <v>9</v>
      </c>
      <c r="F1134" s="11">
        <v>93</v>
      </c>
      <c r="G1134" s="11" t="str">
        <f>IF(ISERROR(VLOOKUP(D1134,'[1]Liste bétail'!$A$1:$B$65516,2,FALSE)),"",VLOOKUP(D1134,'[1]Liste bétail'!$A$1:$B$65516,2,FALSE))</f>
        <v>NECTARINE</v>
      </c>
      <c r="H1134" s="11" t="str">
        <f t="shared" si="72"/>
        <v>-</v>
      </c>
      <c r="I1134" s="11" t="str">
        <f>IF(ISERROR(VLOOKUP(F1134,'[1]Liste bétail'!$A$1:$B$65516,2,FALSE)),"",VLOOKUP(F1134,'[1]Liste bétail'!$A$1:$B$65516,2,FALSE))</f>
        <v>CHELSEA</v>
      </c>
      <c r="K1134" s="3" t="str">
        <f>IF(_xlfn.XLOOKUP(D1134,'[1]Liste bétail'!A:A,'[1]Liste bétail'!D:D,"")=0,"",_xlfn.XLOOKUP(D1134,'[1]Liste bétail'!A:A,'[1]Liste bétail'!D:D,""))</f>
        <v>V</v>
      </c>
      <c r="L1134" s="3" t="str">
        <f>IF(_xlfn.XLOOKUP(F1134,'[1]Liste bétail'!A:A,'[1]Liste bétail'!D:D,"")=0,"",_xlfn.XLOOKUP(F1134,'[1]Liste bétail'!A:A,'[1]Liste bétail'!D:D,""))</f>
        <v>V</v>
      </c>
      <c r="M1134" s="3" t="str">
        <f t="shared" si="74"/>
        <v>V</v>
      </c>
      <c r="N1134" s="3" t="str">
        <f t="shared" si="73"/>
        <v>V</v>
      </c>
      <c r="O1134" s="1"/>
      <c r="P1134" s="1" t="str">
        <f t="shared" si="71"/>
        <v>L37_L93</v>
      </c>
    </row>
    <row r="1135" spans="1:16" ht="11" customHeight="1" x14ac:dyDescent="0.45">
      <c r="A1135" s="10">
        <v>1134</v>
      </c>
      <c r="B1135" s="28" t="s">
        <v>3</v>
      </c>
      <c r="C1135" s="28">
        <v>46208</v>
      </c>
      <c r="D1135" s="11">
        <v>134</v>
      </c>
      <c r="E1135" s="12" t="s">
        <v>12</v>
      </c>
      <c r="F1135" s="11">
        <v>10</v>
      </c>
      <c r="G1135" s="11" t="str">
        <f>IF(ISERROR(VLOOKUP(D1135,'[1]Liste bétail'!$A$1:$B$65516,2,FALSE)),"",VLOOKUP(D1135,'[1]Liste bétail'!$A$1:$B$65516,2,FALSE))</f>
        <v>PRISMA</v>
      </c>
      <c r="H1135" s="11" t="str">
        <f t="shared" si="72"/>
        <v>&gt;</v>
      </c>
      <c r="I1135" s="11" t="str">
        <f>IF(ISERROR(VLOOKUP(F1135,'[1]Liste bétail'!$A$1:$B$65516,2,FALSE)),"",VLOOKUP(F1135,'[1]Liste bétail'!$A$1:$B$65516,2,FALSE))</f>
        <v>LIO</v>
      </c>
      <c r="K1135" s="3" t="str">
        <f>IF(_xlfn.XLOOKUP(D1135,'[1]Liste bétail'!A:A,'[1]Liste bétail'!D:D,"")=0,"",_xlfn.XLOOKUP(D1135,'[1]Liste bétail'!A:A,'[1]Liste bétail'!D:D,""))</f>
        <v>IV</v>
      </c>
      <c r="L1135" s="3" t="str">
        <f>IF(_xlfn.XLOOKUP(F1135,'[1]Liste bétail'!A:A,'[1]Liste bétail'!D:D,"")=0,"",_xlfn.XLOOKUP(F1135,'[1]Liste bétail'!A:A,'[1]Liste bétail'!D:D,""))</f>
        <v/>
      </c>
      <c r="M1135" s="3">
        <f t="shared" si="74"/>
        <v>1</v>
      </c>
      <c r="N1135" s="3" t="str">
        <f t="shared" si="73"/>
        <v/>
      </c>
      <c r="O1135" s="1"/>
      <c r="P1135" s="1" t="str">
        <f t="shared" si="71"/>
        <v>L10_L134</v>
      </c>
    </row>
    <row r="1136" spans="1:16" ht="11" customHeight="1" x14ac:dyDescent="0.45">
      <c r="A1136" s="10">
        <v>1135</v>
      </c>
      <c r="B1136" s="28" t="s">
        <v>3</v>
      </c>
      <c r="C1136" s="28">
        <v>46208</v>
      </c>
      <c r="D1136" s="11">
        <v>64</v>
      </c>
      <c r="E1136" s="12" t="s">
        <v>9</v>
      </c>
      <c r="F1136" s="11">
        <v>93</v>
      </c>
      <c r="G1136" s="11" t="str">
        <f>IF(ISERROR(VLOOKUP(D1136,'[1]Liste bétail'!$A$1:$B$65516,2,FALSE)),"",VLOOKUP(D1136,'[1]Liste bétail'!$A$1:$B$65516,2,FALSE))</f>
        <v>PYGMEE</v>
      </c>
      <c r="H1136" s="11" t="str">
        <f t="shared" si="72"/>
        <v>-</v>
      </c>
      <c r="I1136" s="11" t="str">
        <f>IF(ISERROR(VLOOKUP(F1136,'[1]Liste bétail'!$A$1:$B$65516,2,FALSE)),"",VLOOKUP(F1136,'[1]Liste bétail'!$A$1:$B$65516,2,FALSE))</f>
        <v>CHELSEA</v>
      </c>
      <c r="K1136" s="3" t="str">
        <f>IF(_xlfn.XLOOKUP(D1136,'[1]Liste bétail'!A:A,'[1]Liste bétail'!D:D,"")=0,"",_xlfn.XLOOKUP(D1136,'[1]Liste bétail'!A:A,'[1]Liste bétail'!D:D,""))</f>
        <v/>
      </c>
      <c r="L1136" s="3" t="str">
        <f>IF(_xlfn.XLOOKUP(F1136,'[1]Liste bétail'!A:A,'[1]Liste bétail'!D:D,"")=0,"",_xlfn.XLOOKUP(F1136,'[1]Liste bétail'!A:A,'[1]Liste bétail'!D:D,""))</f>
        <v>V</v>
      </c>
      <c r="M1136" s="3">
        <f t="shared" si="74"/>
        <v>1</v>
      </c>
      <c r="N1136" s="3" t="str">
        <f t="shared" si="73"/>
        <v/>
      </c>
      <c r="O1136" s="1"/>
      <c r="P1136" s="1" t="str">
        <f t="shared" si="71"/>
        <v>L64_L93</v>
      </c>
    </row>
    <row r="1137" spans="1:16" ht="11" customHeight="1" x14ac:dyDescent="0.45">
      <c r="A1137" s="10">
        <v>1136</v>
      </c>
      <c r="B1137" s="28" t="s">
        <v>3</v>
      </c>
      <c r="C1137" s="28">
        <v>46208</v>
      </c>
      <c r="D1137" s="11">
        <v>91</v>
      </c>
      <c r="E1137" s="12" t="s">
        <v>9</v>
      </c>
      <c r="F1137" s="11">
        <v>6</v>
      </c>
      <c r="G1137" s="11" t="str">
        <f>IF(ISERROR(VLOOKUP(D1137,'[1]Liste bétail'!$A$1:$B$65516,2,FALSE)),"",VLOOKUP(D1137,'[1]Liste bétail'!$A$1:$B$65516,2,FALSE))</f>
        <v>COPAINE</v>
      </c>
      <c r="H1137" s="11" t="str">
        <f t="shared" si="72"/>
        <v>-</v>
      </c>
      <c r="I1137" s="11" t="str">
        <f>IF(ISERROR(VLOOKUP(F1137,'[1]Liste bétail'!$A$1:$B$65516,2,FALSE)),"",VLOOKUP(F1137,'[1]Liste bétail'!$A$1:$B$65516,2,FALSE))</f>
        <v>MADRID</v>
      </c>
      <c r="K1137" s="3" t="str">
        <f>IF(_xlfn.XLOOKUP(D1137,'[1]Liste bétail'!A:A,'[1]Liste bétail'!D:D,"")=0,"",_xlfn.XLOOKUP(D1137,'[1]Liste bétail'!A:A,'[1]Liste bétail'!D:D,""))</f>
        <v>2V</v>
      </c>
      <c r="L1137" s="3" t="str">
        <f>IF(_xlfn.XLOOKUP(F1137,'[1]Liste bétail'!A:A,'[1]Liste bétail'!D:D,"")=0,"",_xlfn.XLOOKUP(F1137,'[1]Liste bétail'!A:A,'[1]Liste bétail'!D:D,""))</f>
        <v/>
      </c>
      <c r="M1137" s="3">
        <f t="shared" si="74"/>
        <v>1</v>
      </c>
      <c r="N1137" s="3" t="str">
        <f t="shared" si="73"/>
        <v/>
      </c>
      <c r="O1137" s="1"/>
      <c r="P1137" s="1" t="str">
        <f t="shared" si="71"/>
        <v>L6_L91</v>
      </c>
    </row>
    <row r="1138" spans="1:16" ht="11" customHeight="1" x14ac:dyDescent="0.45">
      <c r="A1138" s="10">
        <v>1137</v>
      </c>
      <c r="B1138" s="28" t="s">
        <v>3</v>
      </c>
      <c r="C1138" s="28">
        <v>46208</v>
      </c>
      <c r="D1138" s="11">
        <v>91</v>
      </c>
      <c r="E1138" s="12" t="s">
        <v>9</v>
      </c>
      <c r="F1138" s="11">
        <v>79</v>
      </c>
      <c r="G1138" s="11" t="str">
        <f>IF(ISERROR(VLOOKUP(D1138,'[1]Liste bétail'!$A$1:$B$65516,2,FALSE)),"",VLOOKUP(D1138,'[1]Liste bétail'!$A$1:$B$65516,2,FALSE))</f>
        <v>COPAINE</v>
      </c>
      <c r="H1138" s="11" t="str">
        <f t="shared" si="72"/>
        <v>-</v>
      </c>
      <c r="I1138" s="11" t="str">
        <f>IF(ISERROR(VLOOKUP(F1138,'[1]Liste bétail'!$A$1:$B$65516,2,FALSE)),"",VLOOKUP(F1138,'[1]Liste bétail'!$A$1:$B$65516,2,FALSE))</f>
        <v>VACARME</v>
      </c>
      <c r="K1138" s="3" t="str">
        <f>IF(_xlfn.XLOOKUP(D1138,'[1]Liste bétail'!A:A,'[1]Liste bétail'!D:D,"")=0,"",_xlfn.XLOOKUP(D1138,'[1]Liste bétail'!A:A,'[1]Liste bétail'!D:D,""))</f>
        <v>2V</v>
      </c>
      <c r="L1138" s="3" t="str">
        <f>IF(_xlfn.XLOOKUP(F1138,'[1]Liste bétail'!A:A,'[1]Liste bétail'!D:D,"")=0,"",_xlfn.XLOOKUP(F1138,'[1]Liste bétail'!A:A,'[1]Liste bétail'!D:D,""))</f>
        <v>2V</v>
      </c>
      <c r="M1138" s="3" t="str">
        <f t="shared" si="74"/>
        <v>2V</v>
      </c>
      <c r="N1138" s="3" t="str">
        <f t="shared" si="73"/>
        <v>2V</v>
      </c>
      <c r="O1138" s="1"/>
      <c r="P1138" s="1" t="str">
        <f t="shared" si="71"/>
        <v>L79_L91</v>
      </c>
    </row>
    <row r="1139" spans="1:16" ht="11" customHeight="1" x14ac:dyDescent="0.45">
      <c r="A1139" s="10">
        <v>1138</v>
      </c>
      <c r="B1139" s="28" t="s">
        <v>3</v>
      </c>
      <c r="C1139" s="28">
        <v>46208</v>
      </c>
      <c r="D1139" s="11">
        <v>64</v>
      </c>
      <c r="E1139" s="12" t="s">
        <v>9</v>
      </c>
      <c r="F1139" s="11">
        <v>130</v>
      </c>
      <c r="G1139" s="11" t="str">
        <f>IF(ISERROR(VLOOKUP(D1139,'[1]Liste bétail'!$A$1:$B$65516,2,FALSE)),"",VLOOKUP(D1139,'[1]Liste bétail'!$A$1:$B$65516,2,FALSE))</f>
        <v>PYGMEE</v>
      </c>
      <c r="H1139" s="11" t="str">
        <f t="shared" si="72"/>
        <v>-</v>
      </c>
      <c r="I1139" s="11" t="str">
        <f>IF(ISERROR(VLOOKUP(F1139,'[1]Liste bétail'!$A$1:$B$65516,2,FALSE)),"",VLOOKUP(F1139,'[1]Liste bétail'!$A$1:$B$65516,2,FALSE))</f>
        <v>MARQUISE</v>
      </c>
      <c r="K1139" s="3" t="str">
        <f>IF(_xlfn.XLOOKUP(D1139,'[1]Liste bétail'!A:A,'[1]Liste bétail'!D:D,"")=0,"",_xlfn.XLOOKUP(D1139,'[1]Liste bétail'!A:A,'[1]Liste bétail'!D:D,""))</f>
        <v/>
      </c>
      <c r="L1139" s="3" t="str">
        <f>IF(_xlfn.XLOOKUP(F1139,'[1]Liste bétail'!A:A,'[1]Liste bétail'!D:D,"")=0,"",_xlfn.XLOOKUP(F1139,'[1]Liste bétail'!A:A,'[1]Liste bétail'!D:D,""))</f>
        <v>IV</v>
      </c>
      <c r="M1139" s="3">
        <f t="shared" si="74"/>
        <v>1</v>
      </c>
      <c r="N1139" s="3" t="str">
        <f t="shared" si="73"/>
        <v/>
      </c>
      <c r="O1139" s="1"/>
      <c r="P1139" s="1" t="str">
        <f t="shared" si="71"/>
        <v>L64_L130</v>
      </c>
    </row>
    <row r="1140" spans="1:16" ht="11" customHeight="1" x14ac:dyDescent="0.45">
      <c r="A1140" s="10">
        <v>1139</v>
      </c>
      <c r="B1140" s="28" t="s">
        <v>3</v>
      </c>
      <c r="C1140" s="28">
        <v>46208</v>
      </c>
      <c r="D1140" s="11">
        <v>102</v>
      </c>
      <c r="E1140" s="12" t="s">
        <v>9</v>
      </c>
      <c r="F1140" s="11">
        <v>59</v>
      </c>
      <c r="G1140" s="11" t="str">
        <f>IF(ISERROR(VLOOKUP(D1140,'[1]Liste bétail'!$A$1:$B$65516,2,FALSE)),"",VLOOKUP(D1140,'[1]Liste bétail'!$A$1:$B$65516,2,FALSE))</f>
        <v>RASPILLE</v>
      </c>
      <c r="H1140" s="11" t="str">
        <f t="shared" si="72"/>
        <v>-</v>
      </c>
      <c r="I1140" s="11" t="str">
        <f>IF(ISERROR(VLOOKUP(F1140,'[1]Liste bétail'!$A$1:$B$65516,2,FALSE)),"",VLOOKUP(F1140,'[1]Liste bétail'!$A$1:$B$65516,2,FALSE))</f>
        <v>AYO</v>
      </c>
      <c r="K1140" s="3" t="str">
        <f>IF(_xlfn.XLOOKUP(D1140,'[1]Liste bétail'!A:A,'[1]Liste bétail'!D:D,"")=0,"",_xlfn.XLOOKUP(D1140,'[1]Liste bétail'!A:A,'[1]Liste bétail'!D:D,""))</f>
        <v/>
      </c>
      <c r="L1140" s="3" t="str">
        <f>IF(_xlfn.XLOOKUP(F1140,'[1]Liste bétail'!A:A,'[1]Liste bétail'!D:D,"")=0,"",_xlfn.XLOOKUP(F1140,'[1]Liste bétail'!A:A,'[1]Liste bétail'!D:D,""))</f>
        <v/>
      </c>
      <c r="M1140" s="3" t="str">
        <f t="shared" si="74"/>
        <v/>
      </c>
      <c r="N1140" s="3" t="str">
        <f t="shared" si="73"/>
        <v/>
      </c>
      <c r="O1140" s="1"/>
      <c r="P1140" s="1" t="str">
        <f t="shared" si="71"/>
        <v>L59_L102</v>
      </c>
    </row>
    <row r="1141" spans="1:16" ht="11" customHeight="1" x14ac:dyDescent="0.45">
      <c r="A1141" s="10">
        <v>1140</v>
      </c>
      <c r="B1141" s="28" t="s">
        <v>3</v>
      </c>
      <c r="C1141" s="28">
        <v>46208</v>
      </c>
      <c r="D1141" s="11">
        <v>122</v>
      </c>
      <c r="E1141" s="12" t="s">
        <v>9</v>
      </c>
      <c r="F1141" s="11">
        <v>25</v>
      </c>
      <c r="G1141" s="11" t="str">
        <f>IF(ISERROR(VLOOKUP(D1141,'[1]Liste bétail'!$A$1:$B$65516,2,FALSE)),"",VLOOKUP(D1141,'[1]Liste bétail'!$A$1:$B$65516,2,FALSE))</f>
        <v>NINA</v>
      </c>
      <c r="H1141" s="11" t="str">
        <f t="shared" si="72"/>
        <v>-</v>
      </c>
      <c r="I1141" s="11" t="str">
        <f>IF(ISERROR(VLOOKUP(F1141,'[1]Liste bétail'!$A$1:$B$65516,2,FALSE)),"",VLOOKUP(F1141,'[1]Liste bétail'!$A$1:$B$65516,2,FALSE))</f>
        <v>BENDOLLE</v>
      </c>
      <c r="K1141" s="3" t="str">
        <f>IF(_xlfn.XLOOKUP(D1141,'[1]Liste bétail'!A:A,'[1]Liste bétail'!D:D,"")=0,"",_xlfn.XLOOKUP(D1141,'[1]Liste bétail'!A:A,'[1]Liste bétail'!D:D,""))</f>
        <v>2V</v>
      </c>
      <c r="L1141" s="3" t="str">
        <f>IF(_xlfn.XLOOKUP(F1141,'[1]Liste bétail'!A:A,'[1]Liste bétail'!D:D,"")=0,"",_xlfn.XLOOKUP(F1141,'[1]Liste bétail'!A:A,'[1]Liste bétail'!D:D,""))</f>
        <v>V</v>
      </c>
      <c r="M1141" s="3">
        <f t="shared" si="74"/>
        <v>1</v>
      </c>
      <c r="N1141" s="3" t="str">
        <f t="shared" si="73"/>
        <v/>
      </c>
      <c r="O1141" s="1"/>
      <c r="P1141" s="1" t="str">
        <f t="shared" si="71"/>
        <v>L25_L122</v>
      </c>
    </row>
    <row r="1142" spans="1:16" ht="11" customHeight="1" x14ac:dyDescent="0.45">
      <c r="A1142" s="10">
        <v>1141</v>
      </c>
      <c r="B1142" s="28" t="s">
        <v>3</v>
      </c>
      <c r="C1142" s="28">
        <v>46208</v>
      </c>
      <c r="D1142" s="11">
        <v>19</v>
      </c>
      <c r="E1142" s="12" t="s">
        <v>9</v>
      </c>
      <c r="F1142" s="11">
        <v>105</v>
      </c>
      <c r="G1142" s="11" t="str">
        <f>IF(ISERROR(VLOOKUP(D1142,'[1]Liste bétail'!$A$1:$B$65516,2,FALSE)),"",VLOOKUP(D1142,'[1]Liste bétail'!$A$1:$B$65516,2,FALSE))</f>
        <v>BENZITA</v>
      </c>
      <c r="H1142" s="11" t="str">
        <f t="shared" si="72"/>
        <v>-</v>
      </c>
      <c r="I1142" s="11" t="str">
        <f>IF(ISERROR(VLOOKUP(F1142,'[1]Liste bétail'!$A$1:$B$65516,2,FALSE)),"",VLOOKUP(F1142,'[1]Liste bétail'!$A$1:$B$65516,2,FALSE))</f>
        <v>VESUVE</v>
      </c>
      <c r="K1142" s="3" t="str">
        <f>IF(_xlfn.XLOOKUP(D1142,'[1]Liste bétail'!A:A,'[1]Liste bétail'!D:D,"")=0,"",_xlfn.XLOOKUP(D1142,'[1]Liste bétail'!A:A,'[1]Liste bétail'!D:D,""))</f>
        <v/>
      </c>
      <c r="L1142" s="3" t="str">
        <f>IF(_xlfn.XLOOKUP(F1142,'[1]Liste bétail'!A:A,'[1]Liste bétail'!D:D,"")=0,"",_xlfn.XLOOKUP(F1142,'[1]Liste bétail'!A:A,'[1]Liste bétail'!D:D,""))</f>
        <v/>
      </c>
      <c r="M1142" s="3" t="str">
        <f t="shared" si="74"/>
        <v/>
      </c>
      <c r="N1142" s="3" t="str">
        <f t="shared" si="73"/>
        <v/>
      </c>
      <c r="O1142" s="1"/>
      <c r="P1142" s="1" t="str">
        <f t="shared" si="71"/>
        <v>L19_L105</v>
      </c>
    </row>
    <row r="1143" spans="1:16" ht="11" customHeight="1" x14ac:dyDescent="0.45">
      <c r="A1143" s="10">
        <v>1142</v>
      </c>
      <c r="B1143" s="28" t="s">
        <v>3</v>
      </c>
      <c r="C1143" s="28">
        <v>46208</v>
      </c>
      <c r="D1143" s="11">
        <v>111</v>
      </c>
      <c r="E1143" s="12" t="s">
        <v>9</v>
      </c>
      <c r="F1143" s="11">
        <v>130</v>
      </c>
      <c r="G1143" s="11" t="str">
        <f>IF(ISERROR(VLOOKUP(D1143,'[1]Liste bétail'!$A$1:$B$65516,2,FALSE)),"",VLOOKUP(D1143,'[1]Liste bétail'!$A$1:$B$65516,2,FALSE))</f>
        <v>TEXAS</v>
      </c>
      <c r="H1143" s="11" t="str">
        <f t="shared" si="72"/>
        <v>-</v>
      </c>
      <c r="I1143" s="11" t="str">
        <f>IF(ISERROR(VLOOKUP(F1143,'[1]Liste bétail'!$A$1:$B$65516,2,FALSE)),"",VLOOKUP(F1143,'[1]Liste bétail'!$A$1:$B$65516,2,FALSE))</f>
        <v>MARQUISE</v>
      </c>
      <c r="K1143" s="3" t="str">
        <f>IF(_xlfn.XLOOKUP(D1143,'[1]Liste bétail'!A:A,'[1]Liste bétail'!D:D,"")=0,"",_xlfn.XLOOKUP(D1143,'[1]Liste bétail'!A:A,'[1]Liste bétail'!D:D,""))</f>
        <v>IV</v>
      </c>
      <c r="L1143" s="3" t="str">
        <f>IF(_xlfn.XLOOKUP(F1143,'[1]Liste bétail'!A:A,'[1]Liste bétail'!D:D,"")=0,"",_xlfn.XLOOKUP(F1143,'[1]Liste bétail'!A:A,'[1]Liste bétail'!D:D,""))</f>
        <v>IV</v>
      </c>
      <c r="M1143" s="3" t="str">
        <f t="shared" si="74"/>
        <v>IV</v>
      </c>
      <c r="N1143" s="3" t="str">
        <f t="shared" si="73"/>
        <v>IV</v>
      </c>
      <c r="O1143" s="1"/>
      <c r="P1143" s="1" t="str">
        <f t="shared" ref="P1143:P1206" si="75">"L"&amp;TEXT(MIN(D1143,F1143),"0")&amp;"_L"&amp;TEXT(MAX(D1143,F1143),"0")</f>
        <v>L111_L130</v>
      </c>
    </row>
    <row r="1144" spans="1:16" ht="11" customHeight="1" x14ac:dyDescent="0.45">
      <c r="A1144" s="10">
        <v>1143</v>
      </c>
      <c r="B1144" s="28" t="s">
        <v>3</v>
      </c>
      <c r="C1144" s="28">
        <v>46208</v>
      </c>
      <c r="D1144" s="11">
        <v>33</v>
      </c>
      <c r="E1144" s="12" t="s">
        <v>9</v>
      </c>
      <c r="F1144" s="11">
        <v>111</v>
      </c>
      <c r="G1144" s="11" t="str">
        <f>IF(ISERROR(VLOOKUP(D1144,'[1]Liste bétail'!$A$1:$B$65516,2,FALSE)),"",VLOOKUP(D1144,'[1]Liste bétail'!$A$1:$B$65516,2,FALSE))</f>
        <v>CHANTILLY</v>
      </c>
      <c r="H1144" s="11" t="str">
        <f t="shared" si="72"/>
        <v>-</v>
      </c>
      <c r="I1144" s="11" t="str">
        <f>IF(ISERROR(VLOOKUP(F1144,'[1]Liste bétail'!$A$1:$B$65516,2,FALSE)),"",VLOOKUP(F1144,'[1]Liste bétail'!$A$1:$B$65516,2,FALSE))</f>
        <v>TEXAS</v>
      </c>
      <c r="K1144" s="3" t="str">
        <f>IF(_xlfn.XLOOKUP(D1144,'[1]Liste bétail'!A:A,'[1]Liste bétail'!D:D,"")=0,"",_xlfn.XLOOKUP(D1144,'[1]Liste bétail'!A:A,'[1]Liste bétail'!D:D,""))</f>
        <v>2V</v>
      </c>
      <c r="L1144" s="3" t="str">
        <f>IF(_xlfn.XLOOKUP(F1144,'[1]Liste bétail'!A:A,'[1]Liste bétail'!D:D,"")=0,"",_xlfn.XLOOKUP(F1144,'[1]Liste bétail'!A:A,'[1]Liste bétail'!D:D,""))</f>
        <v>IV</v>
      </c>
      <c r="M1144" s="3">
        <f t="shared" si="74"/>
        <v>1</v>
      </c>
      <c r="N1144" s="3" t="str">
        <f t="shared" si="73"/>
        <v/>
      </c>
      <c r="O1144" s="1"/>
      <c r="P1144" s="1" t="str">
        <f t="shared" si="75"/>
        <v>L33_L111</v>
      </c>
    </row>
    <row r="1145" spans="1:16" ht="11" customHeight="1" x14ac:dyDescent="0.45">
      <c r="A1145" s="10">
        <v>1144</v>
      </c>
      <c r="B1145" s="28" t="s">
        <v>3</v>
      </c>
      <c r="C1145" s="28">
        <v>46208</v>
      </c>
      <c r="D1145" s="11">
        <v>26</v>
      </c>
      <c r="E1145" s="12" t="s">
        <v>9</v>
      </c>
      <c r="F1145" s="11">
        <v>86</v>
      </c>
      <c r="G1145" s="11" t="str">
        <f>IF(ISERROR(VLOOKUP(D1145,'[1]Liste bétail'!$A$1:$B$65516,2,FALSE)),"",VLOOKUP(D1145,'[1]Liste bétail'!$A$1:$B$65516,2,FALSE))</f>
        <v>BENZÉBÉ</v>
      </c>
      <c r="H1145" s="11" t="str">
        <f t="shared" si="72"/>
        <v>-</v>
      </c>
      <c r="I1145" s="11" t="str">
        <f>IF(ISERROR(VLOOKUP(F1145,'[1]Liste bétail'!$A$1:$B$65516,2,FALSE)),"",VLOOKUP(F1145,'[1]Liste bétail'!$A$1:$B$65516,2,FALSE))</f>
        <v>CELTIS</v>
      </c>
      <c r="K1145" s="3" t="str">
        <f>IF(_xlfn.XLOOKUP(D1145,'[1]Liste bétail'!A:A,'[1]Liste bétail'!D:D,"")=0,"",_xlfn.XLOOKUP(D1145,'[1]Liste bétail'!A:A,'[1]Liste bétail'!D:D,""))</f>
        <v/>
      </c>
      <c r="L1145" s="3" t="str">
        <f>IF(_xlfn.XLOOKUP(F1145,'[1]Liste bétail'!A:A,'[1]Liste bétail'!D:D,"")=0,"",_xlfn.XLOOKUP(F1145,'[1]Liste bétail'!A:A,'[1]Liste bétail'!D:D,""))</f>
        <v/>
      </c>
      <c r="M1145" s="3" t="str">
        <f t="shared" si="74"/>
        <v/>
      </c>
      <c r="N1145" s="3" t="str">
        <f t="shared" si="73"/>
        <v/>
      </c>
      <c r="O1145" s="1"/>
      <c r="P1145" s="1" t="str">
        <f t="shared" si="75"/>
        <v>L26_L86</v>
      </c>
    </row>
    <row r="1146" spans="1:16" ht="11" customHeight="1" x14ac:dyDescent="0.45">
      <c r="A1146" s="10">
        <v>1145</v>
      </c>
      <c r="B1146" s="28" t="s">
        <v>3</v>
      </c>
      <c r="C1146" s="28">
        <v>46208</v>
      </c>
      <c r="D1146" s="11">
        <v>109</v>
      </c>
      <c r="E1146" s="12" t="s">
        <v>9</v>
      </c>
      <c r="F1146" s="11">
        <v>66</v>
      </c>
      <c r="G1146" s="11" t="str">
        <f>IF(ISERROR(VLOOKUP(D1146,'[1]Liste bétail'!$A$1:$B$65516,2,FALSE)),"",VLOOKUP(D1146,'[1]Liste bétail'!$A$1:$B$65516,2,FALSE))</f>
        <v>BAMBINO III</v>
      </c>
      <c r="H1146" s="11" t="str">
        <f t="shared" si="72"/>
        <v>-</v>
      </c>
      <c r="I1146" s="11" t="str">
        <f>IF(ISERROR(VLOOKUP(F1146,'[1]Liste bétail'!$A$1:$B$65516,2,FALSE)),"",VLOOKUP(F1146,'[1]Liste bétail'!$A$1:$B$65516,2,FALSE))</f>
        <v>PARIA</v>
      </c>
      <c r="K1146" s="3" t="str">
        <f>IF(_xlfn.XLOOKUP(D1146,'[1]Liste bétail'!A:A,'[1]Liste bétail'!D:D,"")=0,"",_xlfn.XLOOKUP(D1146,'[1]Liste bétail'!A:A,'[1]Liste bétail'!D:D,""))</f>
        <v>2V</v>
      </c>
      <c r="L1146" s="3" t="str">
        <f>IF(_xlfn.XLOOKUP(F1146,'[1]Liste bétail'!A:A,'[1]Liste bétail'!D:D,"")=0,"",_xlfn.XLOOKUP(F1146,'[1]Liste bétail'!A:A,'[1]Liste bétail'!D:D,""))</f>
        <v>2V</v>
      </c>
      <c r="M1146" s="3" t="str">
        <f t="shared" si="74"/>
        <v>2V</v>
      </c>
      <c r="N1146" s="3" t="str">
        <f t="shared" si="73"/>
        <v>2V</v>
      </c>
      <c r="O1146" s="1"/>
      <c r="P1146" s="1" t="str">
        <f t="shared" si="75"/>
        <v>L66_L109</v>
      </c>
    </row>
    <row r="1147" spans="1:16" ht="11" customHeight="1" x14ac:dyDescent="0.45">
      <c r="A1147" s="10">
        <v>1146</v>
      </c>
      <c r="B1147" s="28" t="s">
        <v>3</v>
      </c>
      <c r="C1147" s="28">
        <v>46208</v>
      </c>
      <c r="D1147" s="11">
        <v>102</v>
      </c>
      <c r="E1147" s="12" t="s">
        <v>9</v>
      </c>
      <c r="F1147" s="11">
        <v>6</v>
      </c>
      <c r="G1147" s="11" t="str">
        <f>IF(ISERROR(VLOOKUP(D1147,'[1]Liste bétail'!$A$1:$B$65516,2,FALSE)),"",VLOOKUP(D1147,'[1]Liste bétail'!$A$1:$B$65516,2,FALSE))</f>
        <v>RASPILLE</v>
      </c>
      <c r="H1147" s="11" t="str">
        <f t="shared" si="72"/>
        <v>-</v>
      </c>
      <c r="I1147" s="11" t="str">
        <f>IF(ISERROR(VLOOKUP(F1147,'[1]Liste bétail'!$A$1:$B$65516,2,FALSE)),"",VLOOKUP(F1147,'[1]Liste bétail'!$A$1:$B$65516,2,FALSE))</f>
        <v>MADRID</v>
      </c>
      <c r="K1147" s="3" t="str">
        <f>IF(_xlfn.XLOOKUP(D1147,'[1]Liste bétail'!A:A,'[1]Liste bétail'!D:D,"")=0,"",_xlfn.XLOOKUP(D1147,'[1]Liste bétail'!A:A,'[1]Liste bétail'!D:D,""))</f>
        <v/>
      </c>
      <c r="L1147" s="3" t="str">
        <f>IF(_xlfn.XLOOKUP(F1147,'[1]Liste bétail'!A:A,'[1]Liste bétail'!D:D,"")=0,"",_xlfn.XLOOKUP(F1147,'[1]Liste bétail'!A:A,'[1]Liste bétail'!D:D,""))</f>
        <v/>
      </c>
      <c r="M1147" s="3" t="str">
        <f t="shared" si="74"/>
        <v/>
      </c>
      <c r="N1147" s="3" t="str">
        <f t="shared" si="73"/>
        <v/>
      </c>
      <c r="O1147" s="1"/>
      <c r="P1147" s="1" t="str">
        <f t="shared" si="75"/>
        <v>L6_L102</v>
      </c>
    </row>
    <row r="1148" spans="1:16" ht="11" customHeight="1" x14ac:dyDescent="0.45">
      <c r="A1148" s="10">
        <v>1147</v>
      </c>
      <c r="B1148" s="28" t="s">
        <v>3</v>
      </c>
      <c r="C1148" s="28">
        <v>46208</v>
      </c>
      <c r="D1148" s="11">
        <v>40</v>
      </c>
      <c r="E1148" s="12" t="s">
        <v>9</v>
      </c>
      <c r="F1148" s="11">
        <v>2</v>
      </c>
      <c r="G1148" s="11" t="str">
        <f>IF(ISERROR(VLOOKUP(D1148,'[1]Liste bétail'!$A$1:$B$65516,2,FALSE)),"",VLOOKUP(D1148,'[1]Liste bétail'!$A$1:$B$65516,2,FALSE))</f>
        <v>PEPITE</v>
      </c>
      <c r="H1148" s="11" t="str">
        <f t="shared" si="72"/>
        <v>-</v>
      </c>
      <c r="I1148" s="11" t="str">
        <f>IF(ISERROR(VLOOKUP(F1148,'[1]Liste bétail'!$A$1:$B$65516,2,FALSE)),"",VLOOKUP(F1148,'[1]Liste bétail'!$A$1:$B$65516,2,FALSE))</f>
        <v>JAKI</v>
      </c>
      <c r="K1148" s="3" t="str">
        <f>IF(_xlfn.XLOOKUP(D1148,'[1]Liste bétail'!A:A,'[1]Liste bétail'!D:D,"")=0,"",_xlfn.XLOOKUP(D1148,'[1]Liste bétail'!A:A,'[1]Liste bétail'!D:D,""))</f>
        <v>IV</v>
      </c>
      <c r="L1148" s="3" t="str">
        <f>IF(_xlfn.XLOOKUP(F1148,'[1]Liste bétail'!A:A,'[1]Liste bétail'!D:D,"")=0,"",_xlfn.XLOOKUP(F1148,'[1]Liste bétail'!A:A,'[1]Liste bétail'!D:D,""))</f>
        <v>V</v>
      </c>
      <c r="M1148" s="3">
        <f t="shared" si="74"/>
        <v>1</v>
      </c>
      <c r="N1148" s="3" t="str">
        <f t="shared" si="73"/>
        <v/>
      </c>
      <c r="O1148" s="1"/>
      <c r="P1148" s="1" t="str">
        <f t="shared" si="75"/>
        <v>L2_L40</v>
      </c>
    </row>
    <row r="1149" spans="1:16" ht="11" customHeight="1" x14ac:dyDescent="0.45">
      <c r="A1149" s="10">
        <v>1148</v>
      </c>
      <c r="B1149" s="28" t="s">
        <v>3</v>
      </c>
      <c r="C1149" s="28">
        <v>46208</v>
      </c>
      <c r="D1149" s="11">
        <v>132</v>
      </c>
      <c r="E1149" s="12" t="s">
        <v>9</v>
      </c>
      <c r="F1149" s="11">
        <v>29</v>
      </c>
      <c r="G1149" s="11" t="str">
        <f>IF(ISERROR(VLOOKUP(D1149,'[1]Liste bétail'!$A$1:$B$65516,2,FALSE)),"",VLOOKUP(D1149,'[1]Liste bétail'!$A$1:$B$65516,2,FALSE))</f>
        <v>AÏCHA</v>
      </c>
      <c r="H1149" s="11" t="str">
        <f t="shared" si="72"/>
        <v>-</v>
      </c>
      <c r="I1149" s="11" t="str">
        <f>IF(ISERROR(VLOOKUP(F1149,'[1]Liste bétail'!$A$1:$B$65516,2,FALSE)),"",VLOOKUP(F1149,'[1]Liste bétail'!$A$1:$B$65516,2,FALSE))</f>
        <v>CEVENNES</v>
      </c>
      <c r="K1149" s="3" t="str">
        <f>IF(_xlfn.XLOOKUP(D1149,'[1]Liste bétail'!A:A,'[1]Liste bétail'!D:D,"")=0,"",_xlfn.XLOOKUP(D1149,'[1]Liste bétail'!A:A,'[1]Liste bétail'!D:D,""))</f>
        <v/>
      </c>
      <c r="L1149" s="3" t="str">
        <f>IF(_xlfn.XLOOKUP(F1149,'[1]Liste bétail'!A:A,'[1]Liste bétail'!D:D,"")=0,"",_xlfn.XLOOKUP(F1149,'[1]Liste bétail'!A:A,'[1]Liste bétail'!D:D,""))</f>
        <v/>
      </c>
      <c r="M1149" s="3" t="str">
        <f t="shared" si="74"/>
        <v/>
      </c>
      <c r="N1149" s="3" t="str">
        <f t="shared" si="73"/>
        <v/>
      </c>
      <c r="O1149" s="1"/>
      <c r="P1149" s="1" t="str">
        <f t="shared" si="75"/>
        <v>L29_L132</v>
      </c>
    </row>
    <row r="1150" spans="1:16" ht="11" customHeight="1" x14ac:dyDescent="0.45">
      <c r="A1150" s="10">
        <v>1149</v>
      </c>
      <c r="B1150" s="28" t="s">
        <v>3</v>
      </c>
      <c r="C1150" s="28">
        <v>46208</v>
      </c>
      <c r="D1150" s="11">
        <v>132</v>
      </c>
      <c r="E1150" s="12" t="s">
        <v>12</v>
      </c>
      <c r="F1150" s="11">
        <v>64</v>
      </c>
      <c r="G1150" s="11" t="str">
        <f>IF(ISERROR(VLOOKUP(D1150,'[1]Liste bétail'!$A$1:$B$65516,2,FALSE)),"",VLOOKUP(D1150,'[1]Liste bétail'!$A$1:$B$65516,2,FALSE))</f>
        <v>AÏCHA</v>
      </c>
      <c r="H1150" s="11" t="str">
        <f t="shared" si="72"/>
        <v>&gt;</v>
      </c>
      <c r="I1150" s="11" t="str">
        <f>IF(ISERROR(VLOOKUP(F1150,'[1]Liste bétail'!$A$1:$B$65516,2,FALSE)),"",VLOOKUP(F1150,'[1]Liste bétail'!$A$1:$B$65516,2,FALSE))</f>
        <v>PYGMEE</v>
      </c>
      <c r="K1150" s="3" t="str">
        <f>IF(_xlfn.XLOOKUP(D1150,'[1]Liste bétail'!A:A,'[1]Liste bétail'!D:D,"")=0,"",_xlfn.XLOOKUP(D1150,'[1]Liste bétail'!A:A,'[1]Liste bétail'!D:D,""))</f>
        <v/>
      </c>
      <c r="L1150" s="3" t="str">
        <f>IF(_xlfn.XLOOKUP(F1150,'[1]Liste bétail'!A:A,'[1]Liste bétail'!D:D,"")=0,"",_xlfn.XLOOKUP(F1150,'[1]Liste bétail'!A:A,'[1]Liste bétail'!D:D,""))</f>
        <v/>
      </c>
      <c r="M1150" s="3" t="str">
        <f t="shared" si="74"/>
        <v/>
      </c>
      <c r="N1150" s="3" t="str">
        <f t="shared" si="73"/>
        <v/>
      </c>
      <c r="O1150" s="1"/>
      <c r="P1150" s="1" t="str">
        <f t="shared" si="75"/>
        <v>L64_L132</v>
      </c>
    </row>
    <row r="1151" spans="1:16" ht="11" customHeight="1" x14ac:dyDescent="0.45">
      <c r="A1151" s="10">
        <v>1150</v>
      </c>
      <c r="B1151" s="28" t="s">
        <v>3</v>
      </c>
      <c r="C1151" s="28">
        <v>46208</v>
      </c>
      <c r="D1151" s="11">
        <v>124</v>
      </c>
      <c r="E1151" s="12" t="s">
        <v>9</v>
      </c>
      <c r="F1151" s="11">
        <v>78</v>
      </c>
      <c r="G1151" s="11" t="str">
        <f>IF(ISERROR(VLOOKUP(D1151,'[1]Liste bétail'!$A$1:$B$65516,2,FALSE)),"",VLOOKUP(D1151,'[1]Liste bétail'!$A$1:$B$65516,2,FALSE))</f>
        <v>COQUINE</v>
      </c>
      <c r="H1151" s="11" t="str">
        <f t="shared" si="72"/>
        <v>-</v>
      </c>
      <c r="I1151" s="11" t="str">
        <f>IF(ISERROR(VLOOKUP(F1151,'[1]Liste bétail'!$A$1:$B$65516,2,FALSE)),"",VLOOKUP(F1151,'[1]Liste bétail'!$A$1:$B$65516,2,FALSE))</f>
        <v>VAGABONDE</v>
      </c>
      <c r="K1151" s="3" t="str">
        <f>IF(_xlfn.XLOOKUP(D1151,'[1]Liste bétail'!A:A,'[1]Liste bétail'!D:D,"")=0,"",_xlfn.XLOOKUP(D1151,'[1]Liste bétail'!A:A,'[1]Liste bétail'!D:D,""))</f>
        <v>2V</v>
      </c>
      <c r="L1151" s="3" t="str">
        <f>IF(_xlfn.XLOOKUP(F1151,'[1]Liste bétail'!A:A,'[1]Liste bétail'!D:D,"")=0,"",_xlfn.XLOOKUP(F1151,'[1]Liste bétail'!A:A,'[1]Liste bétail'!D:D,""))</f>
        <v/>
      </c>
      <c r="M1151" s="3">
        <f t="shared" si="74"/>
        <v>1</v>
      </c>
      <c r="N1151" s="3" t="str">
        <f t="shared" si="73"/>
        <v/>
      </c>
      <c r="O1151" s="1"/>
      <c r="P1151" s="1" t="str">
        <f t="shared" si="75"/>
        <v>L78_L124</v>
      </c>
    </row>
    <row r="1152" spans="1:16" ht="11" customHeight="1" x14ac:dyDescent="0.45">
      <c r="A1152" s="10">
        <v>1151</v>
      </c>
      <c r="B1152" s="28" t="s">
        <v>3</v>
      </c>
      <c r="C1152" s="28">
        <v>46208</v>
      </c>
      <c r="D1152" s="11">
        <v>97</v>
      </c>
      <c r="E1152" s="12" t="s">
        <v>9</v>
      </c>
      <c r="F1152" s="11">
        <v>87</v>
      </c>
      <c r="G1152" s="11" t="str">
        <f>IF(ISERROR(VLOOKUP(D1152,'[1]Liste bétail'!$A$1:$B$65516,2,FALSE)),"",VLOOKUP(D1152,'[1]Liste bétail'!$A$1:$B$65516,2,FALSE))</f>
        <v>FRAGOLA</v>
      </c>
      <c r="H1152" s="11" t="str">
        <f t="shared" si="72"/>
        <v>-</v>
      </c>
      <c r="I1152" s="11" t="str">
        <f>IF(ISERROR(VLOOKUP(F1152,'[1]Liste bétail'!$A$1:$B$65516,2,FALSE)),"",VLOOKUP(F1152,'[1]Liste bétail'!$A$1:$B$65516,2,FALSE))</f>
        <v>COMBAT</v>
      </c>
      <c r="K1152" s="3" t="str">
        <f>IF(_xlfn.XLOOKUP(D1152,'[1]Liste bétail'!A:A,'[1]Liste bétail'!D:D,"")=0,"",_xlfn.XLOOKUP(D1152,'[1]Liste bétail'!A:A,'[1]Liste bétail'!D:D,""))</f>
        <v/>
      </c>
      <c r="L1152" s="3" t="str">
        <f>IF(_xlfn.XLOOKUP(F1152,'[1]Liste bétail'!A:A,'[1]Liste bétail'!D:D,"")=0,"",_xlfn.XLOOKUP(F1152,'[1]Liste bétail'!A:A,'[1]Liste bétail'!D:D,""))</f>
        <v/>
      </c>
      <c r="M1152" s="3" t="str">
        <f t="shared" si="74"/>
        <v/>
      </c>
      <c r="N1152" s="3" t="str">
        <f t="shared" si="73"/>
        <v/>
      </c>
      <c r="O1152" s="1"/>
      <c r="P1152" s="1" t="str">
        <f t="shared" si="75"/>
        <v>L87_L97</v>
      </c>
    </row>
    <row r="1153" spans="1:16" ht="11" customHeight="1" x14ac:dyDescent="0.45">
      <c r="A1153" s="10">
        <v>1152</v>
      </c>
      <c r="B1153" s="28" t="s">
        <v>3</v>
      </c>
      <c r="C1153" s="28">
        <v>46208</v>
      </c>
      <c r="D1153" s="11">
        <v>26</v>
      </c>
      <c r="E1153" s="12" t="s">
        <v>12</v>
      </c>
      <c r="F1153" s="11">
        <v>101</v>
      </c>
      <c r="G1153" s="11" t="str">
        <f>IF(ISERROR(VLOOKUP(D1153,'[1]Liste bétail'!$A$1:$B$65516,2,FALSE)),"",VLOOKUP(D1153,'[1]Liste bétail'!$A$1:$B$65516,2,FALSE))</f>
        <v>BENZÉBÉ</v>
      </c>
      <c r="H1153" s="11" t="str">
        <f t="shared" si="72"/>
        <v>&gt;</v>
      </c>
      <c r="I1153" s="11" t="str">
        <f>IF(ISERROR(VLOOKUP(F1153,'[1]Liste bétail'!$A$1:$B$65516,2,FALSE)),"",VLOOKUP(F1153,'[1]Liste bétail'!$A$1:$B$65516,2,FALSE))</f>
        <v>ROTHORN</v>
      </c>
      <c r="K1153" s="3" t="str">
        <f>IF(_xlfn.XLOOKUP(D1153,'[1]Liste bétail'!A:A,'[1]Liste bétail'!D:D,"")=0,"",_xlfn.XLOOKUP(D1153,'[1]Liste bétail'!A:A,'[1]Liste bétail'!D:D,""))</f>
        <v/>
      </c>
      <c r="L1153" s="3" t="str">
        <f>IF(_xlfn.XLOOKUP(F1153,'[1]Liste bétail'!A:A,'[1]Liste bétail'!D:D,"")=0,"",_xlfn.XLOOKUP(F1153,'[1]Liste bétail'!A:A,'[1]Liste bétail'!D:D,""))</f>
        <v/>
      </c>
      <c r="M1153" s="3" t="str">
        <f t="shared" si="74"/>
        <v/>
      </c>
      <c r="N1153" s="3" t="str">
        <f t="shared" si="73"/>
        <v/>
      </c>
      <c r="O1153" s="1"/>
      <c r="P1153" s="1" t="str">
        <f t="shared" si="75"/>
        <v>L26_L101</v>
      </c>
    </row>
    <row r="1154" spans="1:16" ht="11" customHeight="1" x14ac:dyDescent="0.45">
      <c r="A1154" s="10">
        <v>1153</v>
      </c>
      <c r="B1154" s="28" t="s">
        <v>3</v>
      </c>
      <c r="C1154" s="28">
        <v>46208</v>
      </c>
      <c r="D1154" s="11">
        <v>18</v>
      </c>
      <c r="E1154" s="12" t="s">
        <v>9</v>
      </c>
      <c r="F1154" s="11">
        <v>29</v>
      </c>
      <c r="G1154" s="11" t="str">
        <f>IF(ISERROR(VLOOKUP(D1154,'[1]Liste bétail'!$A$1:$B$65516,2,FALSE)),"",VLOOKUP(D1154,'[1]Liste bétail'!$A$1:$B$65516,2,FALSE))</f>
        <v>BENZAÏ</v>
      </c>
      <c r="H1154" s="11" t="str">
        <f t="shared" si="72"/>
        <v>-</v>
      </c>
      <c r="I1154" s="11" t="str">
        <f>IF(ISERROR(VLOOKUP(F1154,'[1]Liste bétail'!$A$1:$B$65516,2,FALSE)),"",VLOOKUP(F1154,'[1]Liste bétail'!$A$1:$B$65516,2,FALSE))</f>
        <v>CEVENNES</v>
      </c>
      <c r="K1154" s="3" t="str">
        <f>IF(_xlfn.XLOOKUP(D1154,'[1]Liste bétail'!A:A,'[1]Liste bétail'!D:D,"")=0,"",_xlfn.XLOOKUP(D1154,'[1]Liste bétail'!A:A,'[1]Liste bétail'!D:D,""))</f>
        <v>V</v>
      </c>
      <c r="L1154" s="3" t="str">
        <f>IF(_xlfn.XLOOKUP(F1154,'[1]Liste bétail'!A:A,'[1]Liste bétail'!D:D,"")=0,"",_xlfn.XLOOKUP(F1154,'[1]Liste bétail'!A:A,'[1]Liste bétail'!D:D,""))</f>
        <v/>
      </c>
      <c r="M1154" s="3">
        <f t="shared" si="74"/>
        <v>1</v>
      </c>
      <c r="N1154" s="3" t="str">
        <f t="shared" si="73"/>
        <v/>
      </c>
      <c r="O1154" s="1"/>
      <c r="P1154" s="1" t="str">
        <f t="shared" si="75"/>
        <v>L18_L29</v>
      </c>
    </row>
    <row r="1155" spans="1:16" ht="11" customHeight="1" x14ac:dyDescent="0.45">
      <c r="A1155" s="10">
        <v>1154</v>
      </c>
      <c r="B1155" s="28" t="s">
        <v>3</v>
      </c>
      <c r="C1155" s="28">
        <v>46208</v>
      </c>
      <c r="D1155" s="11">
        <v>107</v>
      </c>
      <c r="E1155" s="12" t="s">
        <v>9</v>
      </c>
      <c r="F1155" s="11">
        <v>21</v>
      </c>
      <c r="G1155" s="11" t="str">
        <f>IF(ISERROR(VLOOKUP(D1155,'[1]Liste bétail'!$A$1:$B$65516,2,FALSE)),"",VLOOKUP(D1155,'[1]Liste bétail'!$A$1:$B$65516,2,FALSE))</f>
        <v>BAGHERA</v>
      </c>
      <c r="H1155" s="11" t="str">
        <f t="shared" si="72"/>
        <v>-</v>
      </c>
      <c r="I1155" s="11" t="str">
        <f>IF(ISERROR(VLOOKUP(F1155,'[1]Liste bétail'!$A$1:$B$65516,2,FALSE)),"",VLOOKUP(F1155,'[1]Liste bétail'!$A$1:$B$65516,2,FALSE))</f>
        <v>PANENKA</v>
      </c>
      <c r="K1155" s="3" t="str">
        <f>IF(_xlfn.XLOOKUP(D1155,'[1]Liste bétail'!A:A,'[1]Liste bétail'!D:D,"")=0,"",_xlfn.XLOOKUP(D1155,'[1]Liste bétail'!A:A,'[1]Liste bétail'!D:D,""))</f>
        <v/>
      </c>
      <c r="L1155" s="3" t="str">
        <f>IF(_xlfn.XLOOKUP(F1155,'[1]Liste bétail'!A:A,'[1]Liste bétail'!D:D,"")=0,"",_xlfn.XLOOKUP(F1155,'[1]Liste bétail'!A:A,'[1]Liste bétail'!D:D,""))</f>
        <v>IV</v>
      </c>
      <c r="M1155" s="3">
        <f t="shared" si="74"/>
        <v>1</v>
      </c>
      <c r="N1155" s="3" t="str">
        <f t="shared" si="73"/>
        <v/>
      </c>
      <c r="O1155" s="1"/>
      <c r="P1155" s="1" t="str">
        <f t="shared" si="75"/>
        <v>L21_L107</v>
      </c>
    </row>
    <row r="1156" spans="1:16" ht="11" customHeight="1" x14ac:dyDescent="0.45">
      <c r="A1156" s="10">
        <v>1155</v>
      </c>
      <c r="B1156" s="28" t="s">
        <v>3</v>
      </c>
      <c r="C1156" s="28">
        <v>46208</v>
      </c>
      <c r="D1156" s="11">
        <v>38</v>
      </c>
      <c r="E1156" s="12" t="s">
        <v>9</v>
      </c>
      <c r="F1156" s="11">
        <v>65</v>
      </c>
      <c r="G1156" s="11" t="str">
        <f>IF(ISERROR(VLOOKUP(D1156,'[1]Liste bétail'!$A$1:$B$65516,2,FALSE)),"",VLOOKUP(D1156,'[1]Liste bétail'!$A$1:$B$65516,2,FALSE))</f>
        <v>MANDARINE</v>
      </c>
      <c r="H1156" s="11" t="str">
        <f t="shared" si="72"/>
        <v>-</v>
      </c>
      <c r="I1156" s="11" t="str">
        <f>IF(ISERROR(VLOOKUP(F1156,'[1]Liste bétail'!$A$1:$B$65516,2,FALSE)),"",VLOOKUP(F1156,'[1]Liste bétail'!$A$1:$B$65516,2,FALSE))</f>
        <v>RAFALE</v>
      </c>
      <c r="K1156" s="3" t="str">
        <f>IF(_xlfn.XLOOKUP(D1156,'[1]Liste bétail'!A:A,'[1]Liste bétail'!D:D,"")=0,"",_xlfn.XLOOKUP(D1156,'[1]Liste bétail'!A:A,'[1]Liste bétail'!D:D,""))</f>
        <v>V</v>
      </c>
      <c r="L1156" s="3" t="str">
        <f>IF(_xlfn.XLOOKUP(F1156,'[1]Liste bétail'!A:A,'[1]Liste bétail'!D:D,"")=0,"",_xlfn.XLOOKUP(F1156,'[1]Liste bétail'!A:A,'[1]Liste bétail'!D:D,""))</f>
        <v/>
      </c>
      <c r="M1156" s="3">
        <f t="shared" si="74"/>
        <v>1</v>
      </c>
      <c r="N1156" s="3" t="str">
        <f t="shared" si="73"/>
        <v/>
      </c>
      <c r="O1156" s="1"/>
      <c r="P1156" s="1" t="str">
        <f t="shared" si="75"/>
        <v>L38_L65</v>
      </c>
    </row>
    <row r="1157" spans="1:16" ht="11" customHeight="1" x14ac:dyDescent="0.45">
      <c r="A1157" s="10">
        <v>1156</v>
      </c>
      <c r="B1157" s="28" t="s">
        <v>3</v>
      </c>
      <c r="C1157" s="28">
        <v>46208</v>
      </c>
      <c r="D1157" s="11">
        <v>35</v>
      </c>
      <c r="E1157" s="12" t="s">
        <v>9</v>
      </c>
      <c r="F1157" s="11">
        <v>54</v>
      </c>
      <c r="G1157" s="11" t="str">
        <f>IF(ISERROR(VLOOKUP(D1157,'[1]Liste bétail'!$A$1:$B$65516,2,FALSE)),"",VLOOKUP(D1157,'[1]Liste bétail'!$A$1:$B$65516,2,FALSE))</f>
        <v>CHARLINE</v>
      </c>
      <c r="H1157" s="11" t="str">
        <f t="shared" si="72"/>
        <v>-</v>
      </c>
      <c r="I1157" s="11" t="str">
        <f>IF(ISERROR(VLOOKUP(F1157,'[1]Liste bétail'!$A$1:$B$65516,2,FALSE)),"",VLOOKUP(F1157,'[1]Liste bétail'!$A$1:$B$65516,2,FALSE))</f>
        <v>LAGINNA</v>
      </c>
      <c r="K1157" s="3" t="str">
        <f>IF(_xlfn.XLOOKUP(D1157,'[1]Liste bétail'!A:A,'[1]Liste bétail'!D:D,"")=0,"",_xlfn.XLOOKUP(D1157,'[1]Liste bétail'!A:A,'[1]Liste bétail'!D:D,""))</f>
        <v>V</v>
      </c>
      <c r="L1157" s="3" t="str">
        <f>IF(_xlfn.XLOOKUP(F1157,'[1]Liste bétail'!A:A,'[1]Liste bétail'!D:D,"")=0,"",_xlfn.XLOOKUP(F1157,'[1]Liste bétail'!A:A,'[1]Liste bétail'!D:D,""))</f>
        <v>IV</v>
      </c>
      <c r="M1157" s="3">
        <f t="shared" si="74"/>
        <v>1</v>
      </c>
      <c r="N1157" s="3" t="str">
        <f t="shared" si="73"/>
        <v/>
      </c>
      <c r="O1157" s="1"/>
      <c r="P1157" s="1" t="str">
        <f t="shared" si="75"/>
        <v>L35_L54</v>
      </c>
    </row>
    <row r="1158" spans="1:16" ht="11" customHeight="1" x14ac:dyDescent="0.45">
      <c r="A1158" s="10">
        <v>1157</v>
      </c>
      <c r="B1158" s="28" t="s">
        <v>3</v>
      </c>
      <c r="C1158" s="28">
        <v>46208</v>
      </c>
      <c r="D1158" s="11">
        <v>69</v>
      </c>
      <c r="E1158" s="12" t="s">
        <v>9</v>
      </c>
      <c r="F1158" s="11">
        <v>126</v>
      </c>
      <c r="G1158" s="11" t="str">
        <f>IF(ISERROR(VLOOKUP(D1158,'[1]Liste bétail'!$A$1:$B$65516,2,FALSE)),"",VLOOKUP(D1158,'[1]Liste bétail'!$A$1:$B$65516,2,FALSE))</f>
        <v>METIS</v>
      </c>
      <c r="H1158" s="11" t="str">
        <f t="shared" si="72"/>
        <v>-</v>
      </c>
      <c r="I1158" s="11" t="str">
        <f>IF(ISERROR(VLOOKUP(F1158,'[1]Liste bétail'!$A$1:$B$65516,2,FALSE)),"",VLOOKUP(F1158,'[1]Liste bétail'!$A$1:$B$65516,2,FALSE))</f>
        <v>BANDIT</v>
      </c>
      <c r="K1158" s="3" t="str">
        <f>IF(_xlfn.XLOOKUP(D1158,'[1]Liste bétail'!A:A,'[1]Liste bétail'!D:D,"")=0,"",_xlfn.XLOOKUP(D1158,'[1]Liste bétail'!A:A,'[1]Liste bétail'!D:D,""))</f>
        <v/>
      </c>
      <c r="L1158" s="3" t="str">
        <f>IF(_xlfn.XLOOKUP(F1158,'[1]Liste bétail'!A:A,'[1]Liste bétail'!D:D,"")=0,"",_xlfn.XLOOKUP(F1158,'[1]Liste bétail'!A:A,'[1]Liste bétail'!D:D,""))</f>
        <v>2V</v>
      </c>
      <c r="M1158" s="3">
        <f t="shared" si="74"/>
        <v>1</v>
      </c>
      <c r="N1158" s="3" t="str">
        <f t="shared" si="73"/>
        <v/>
      </c>
      <c r="O1158" s="1"/>
      <c r="P1158" s="1" t="str">
        <f t="shared" si="75"/>
        <v>L69_L126</v>
      </c>
    </row>
    <row r="1159" spans="1:16" ht="11" customHeight="1" x14ac:dyDescent="0.45">
      <c r="A1159" s="10">
        <v>1158</v>
      </c>
      <c r="B1159" s="28" t="s">
        <v>3</v>
      </c>
      <c r="C1159" s="28">
        <v>46208</v>
      </c>
      <c r="D1159" s="11">
        <v>87</v>
      </c>
      <c r="E1159" s="12" t="s">
        <v>9</v>
      </c>
      <c r="F1159" s="11">
        <v>104</v>
      </c>
      <c r="G1159" s="11" t="str">
        <f>IF(ISERROR(VLOOKUP(D1159,'[1]Liste bétail'!$A$1:$B$65516,2,FALSE)),"",VLOOKUP(D1159,'[1]Liste bétail'!$A$1:$B$65516,2,FALSE))</f>
        <v>COMBAT</v>
      </c>
      <c r="H1159" s="11" t="str">
        <f t="shared" si="72"/>
        <v>-</v>
      </c>
      <c r="I1159" s="11" t="str">
        <f>IF(ISERROR(VLOOKUP(F1159,'[1]Liste bétail'!$A$1:$B$65516,2,FALSE)),"",VLOOKUP(F1159,'[1]Liste bétail'!$A$1:$B$65516,2,FALSE))</f>
        <v>REINON</v>
      </c>
      <c r="K1159" s="3" t="str">
        <f>IF(_xlfn.XLOOKUP(D1159,'[1]Liste bétail'!A:A,'[1]Liste bétail'!D:D,"")=0,"",_xlfn.XLOOKUP(D1159,'[1]Liste bétail'!A:A,'[1]Liste bétail'!D:D,""))</f>
        <v/>
      </c>
      <c r="L1159" s="3" t="str">
        <f>IF(_xlfn.XLOOKUP(F1159,'[1]Liste bétail'!A:A,'[1]Liste bétail'!D:D,"")=0,"",_xlfn.XLOOKUP(F1159,'[1]Liste bétail'!A:A,'[1]Liste bétail'!D:D,""))</f>
        <v>IV</v>
      </c>
      <c r="M1159" s="3">
        <f t="shared" si="74"/>
        <v>1</v>
      </c>
      <c r="N1159" s="3" t="str">
        <f t="shared" si="73"/>
        <v/>
      </c>
      <c r="O1159" s="1"/>
      <c r="P1159" s="1" t="str">
        <f t="shared" si="75"/>
        <v>L87_L104</v>
      </c>
    </row>
    <row r="1160" spans="1:16" ht="11" customHeight="1" x14ac:dyDescent="0.45">
      <c r="A1160" s="10">
        <v>1159</v>
      </c>
      <c r="B1160" s="15" t="s">
        <v>2</v>
      </c>
      <c r="C1160" s="15">
        <v>46209</v>
      </c>
      <c r="D1160" s="11">
        <v>96</v>
      </c>
      <c r="E1160" s="12" t="s">
        <v>9</v>
      </c>
      <c r="F1160" s="11">
        <v>98</v>
      </c>
      <c r="G1160" s="11" t="str">
        <f>IF(ISERROR(VLOOKUP(D1160,'[1]Liste bétail'!$A$1:$B$65516,2,FALSE)),"",VLOOKUP(D1160,'[1]Liste bétail'!$A$1:$B$65516,2,FALSE))</f>
        <v>PALOMINA</v>
      </c>
      <c r="H1160" s="11" t="str">
        <f t="shared" si="72"/>
        <v>-</v>
      </c>
      <c r="I1160" s="11" t="str">
        <f>IF(ISERROR(VLOOKUP(F1160,'[1]Liste bétail'!$A$1:$B$65516,2,FALSE)),"",VLOOKUP(F1160,'[1]Liste bétail'!$A$1:$B$65516,2,FALSE))</f>
        <v>PEPITA</v>
      </c>
      <c r="K1160" s="3" t="str">
        <f>IF(_xlfn.XLOOKUP(D1160,'[1]Liste bétail'!A:A,'[1]Liste bétail'!D:D,"")=0,"",_xlfn.XLOOKUP(D1160,'[1]Liste bétail'!A:A,'[1]Liste bétail'!D:D,""))</f>
        <v/>
      </c>
      <c r="L1160" s="3" t="str">
        <f>IF(_xlfn.XLOOKUP(F1160,'[1]Liste bétail'!A:A,'[1]Liste bétail'!D:D,"")=0,"",_xlfn.XLOOKUP(F1160,'[1]Liste bétail'!A:A,'[1]Liste bétail'!D:D,""))</f>
        <v>V</v>
      </c>
      <c r="M1160" s="3">
        <f t="shared" si="74"/>
        <v>1</v>
      </c>
      <c r="N1160" s="3" t="str">
        <f t="shared" si="73"/>
        <v/>
      </c>
      <c r="O1160" s="1"/>
      <c r="P1160" s="1" t="str">
        <f t="shared" si="75"/>
        <v>L96_L98</v>
      </c>
    </row>
    <row r="1161" spans="1:16" ht="11" customHeight="1" x14ac:dyDescent="0.45">
      <c r="A1161" s="10">
        <v>1160</v>
      </c>
      <c r="B1161" s="15" t="s">
        <v>2</v>
      </c>
      <c r="C1161" s="15">
        <v>46209</v>
      </c>
      <c r="D1161" s="11">
        <v>51</v>
      </c>
      <c r="E1161" s="12" t="s">
        <v>12</v>
      </c>
      <c r="F1161" s="11">
        <v>94</v>
      </c>
      <c r="G1161" s="11" t="str">
        <f>IF(ISERROR(VLOOKUP(D1161,'[1]Liste bétail'!$A$1:$B$65516,2,FALSE)),"",VLOOKUP(D1161,'[1]Liste bétail'!$A$1:$B$65516,2,FALSE))</f>
        <v>LANA</v>
      </c>
      <c r="H1161" s="11" t="str">
        <f t="shared" si="72"/>
        <v>&gt;</v>
      </c>
      <c r="I1161" s="11" t="str">
        <f>IF(ISERROR(VLOOKUP(F1161,'[1]Liste bétail'!$A$1:$B$65516,2,FALSE)),"",VLOOKUP(F1161,'[1]Liste bétail'!$A$1:$B$65516,2,FALSE))</f>
        <v>PANDORE</v>
      </c>
      <c r="K1161" s="3" t="str">
        <f>IF(_xlfn.XLOOKUP(D1161,'[1]Liste bétail'!A:A,'[1]Liste bétail'!D:D,"")=0,"",_xlfn.XLOOKUP(D1161,'[1]Liste bétail'!A:A,'[1]Liste bétail'!D:D,""))</f>
        <v>2V</v>
      </c>
      <c r="L1161" s="3" t="str">
        <f>IF(_xlfn.XLOOKUP(F1161,'[1]Liste bétail'!A:A,'[1]Liste bétail'!D:D,"")=0,"",_xlfn.XLOOKUP(F1161,'[1]Liste bétail'!A:A,'[1]Liste bétail'!D:D,""))</f>
        <v>2V</v>
      </c>
      <c r="M1161" s="3" t="str">
        <f t="shared" si="74"/>
        <v>2V</v>
      </c>
      <c r="N1161" s="3" t="str">
        <f t="shared" si="73"/>
        <v>2V</v>
      </c>
      <c r="O1161" s="1"/>
      <c r="P1161" s="1" t="str">
        <f t="shared" si="75"/>
        <v>L51_L94</v>
      </c>
    </row>
    <row r="1162" spans="1:16" ht="11" customHeight="1" x14ac:dyDescent="0.45">
      <c r="A1162" s="10">
        <v>1161</v>
      </c>
      <c r="B1162" s="15" t="s">
        <v>2</v>
      </c>
      <c r="C1162" s="15">
        <v>46209</v>
      </c>
      <c r="D1162" s="11">
        <v>62</v>
      </c>
      <c r="E1162" s="12" t="s">
        <v>9</v>
      </c>
      <c r="F1162" s="11">
        <v>48</v>
      </c>
      <c r="G1162" s="11" t="str">
        <f>IF(ISERROR(VLOOKUP(D1162,'[1]Liste bétail'!$A$1:$B$65516,2,FALSE)),"",VLOOKUP(D1162,'[1]Liste bétail'!$A$1:$B$65516,2,FALSE))</f>
        <v>PYKADOR</v>
      </c>
      <c r="H1162" s="11" t="str">
        <f t="shared" si="72"/>
        <v>-</v>
      </c>
      <c r="I1162" s="11" t="str">
        <f>IF(ISERROR(VLOOKUP(F1162,'[1]Liste bétail'!$A$1:$B$65516,2,FALSE)),"",VLOOKUP(F1162,'[1]Liste bétail'!$A$1:$B$65516,2,FALSE))</f>
        <v>ARPETTE</v>
      </c>
      <c r="K1162" s="3" t="str">
        <f>IF(_xlfn.XLOOKUP(D1162,'[1]Liste bétail'!A:A,'[1]Liste bétail'!D:D,"")=0,"",_xlfn.XLOOKUP(D1162,'[1]Liste bétail'!A:A,'[1]Liste bétail'!D:D,""))</f>
        <v/>
      </c>
      <c r="L1162" s="3" t="str">
        <f>IF(_xlfn.XLOOKUP(F1162,'[1]Liste bétail'!A:A,'[1]Liste bétail'!D:D,"")=0,"",_xlfn.XLOOKUP(F1162,'[1]Liste bétail'!A:A,'[1]Liste bétail'!D:D,""))</f>
        <v/>
      </c>
      <c r="M1162" s="3" t="str">
        <f t="shared" si="74"/>
        <v/>
      </c>
      <c r="N1162" s="3" t="str">
        <f t="shared" si="73"/>
        <v/>
      </c>
      <c r="O1162" s="1"/>
      <c r="P1162" s="1" t="str">
        <f t="shared" si="75"/>
        <v>L48_L62</v>
      </c>
    </row>
    <row r="1163" spans="1:16" ht="11" customHeight="1" x14ac:dyDescent="0.45">
      <c r="A1163" s="10">
        <v>1162</v>
      </c>
      <c r="B1163" s="15" t="s">
        <v>2</v>
      </c>
      <c r="C1163" s="15">
        <v>46209</v>
      </c>
      <c r="D1163" s="11">
        <v>66</v>
      </c>
      <c r="E1163" s="12" t="s">
        <v>9</v>
      </c>
      <c r="F1163" s="11">
        <v>58</v>
      </c>
      <c r="G1163" s="11" t="str">
        <f>IF(ISERROR(VLOOKUP(D1163,'[1]Liste bétail'!$A$1:$B$65516,2,FALSE)),"",VLOOKUP(D1163,'[1]Liste bétail'!$A$1:$B$65516,2,FALSE))</f>
        <v>PARIA</v>
      </c>
      <c r="H1163" s="11" t="str">
        <f t="shared" si="72"/>
        <v>-</v>
      </c>
      <c r="I1163" s="11" t="str">
        <f>IF(ISERROR(VLOOKUP(F1163,'[1]Liste bétail'!$A$1:$B$65516,2,FALSE)),"",VLOOKUP(F1163,'[1]Liste bétail'!$A$1:$B$65516,2,FALSE))</f>
        <v>NEROBI</v>
      </c>
      <c r="K1163" s="3" t="str">
        <f>IF(_xlfn.XLOOKUP(D1163,'[1]Liste bétail'!A:A,'[1]Liste bétail'!D:D,"")=0,"",_xlfn.XLOOKUP(D1163,'[1]Liste bétail'!A:A,'[1]Liste bétail'!D:D,""))</f>
        <v>2V</v>
      </c>
      <c r="L1163" s="3" t="str">
        <f>IF(_xlfn.XLOOKUP(F1163,'[1]Liste bétail'!A:A,'[1]Liste bétail'!D:D,"")=0,"",_xlfn.XLOOKUP(F1163,'[1]Liste bétail'!A:A,'[1]Liste bétail'!D:D,""))</f>
        <v>2V</v>
      </c>
      <c r="M1163" s="3" t="str">
        <f t="shared" si="74"/>
        <v>2V</v>
      </c>
      <c r="N1163" s="3" t="str">
        <f t="shared" si="73"/>
        <v>2V</v>
      </c>
      <c r="O1163" s="1"/>
      <c r="P1163" s="1" t="str">
        <f t="shared" si="75"/>
        <v>L58_L66</v>
      </c>
    </row>
    <row r="1164" spans="1:16" ht="11" customHeight="1" x14ac:dyDescent="0.45">
      <c r="A1164" s="10">
        <v>1163</v>
      </c>
      <c r="B1164" s="15" t="s">
        <v>2</v>
      </c>
      <c r="C1164" s="15">
        <v>46209</v>
      </c>
      <c r="D1164" s="11">
        <v>81</v>
      </c>
      <c r="E1164" s="12" t="s">
        <v>9</v>
      </c>
      <c r="F1164" s="11">
        <v>38</v>
      </c>
      <c r="G1164" s="11" t="str">
        <f>IF(ISERROR(VLOOKUP(D1164,'[1]Liste bétail'!$A$1:$B$65516,2,FALSE)),"",VLOOKUP(D1164,'[1]Liste bétail'!$A$1:$B$65516,2,FALSE))</f>
        <v>VOLENE</v>
      </c>
      <c r="H1164" s="11" t="str">
        <f t="shared" si="72"/>
        <v>-</v>
      </c>
      <c r="I1164" s="11" t="str">
        <f>IF(ISERROR(VLOOKUP(F1164,'[1]Liste bétail'!$A$1:$B$65516,2,FALSE)),"",VLOOKUP(F1164,'[1]Liste bétail'!$A$1:$B$65516,2,FALSE))</f>
        <v>MANDARINE</v>
      </c>
      <c r="K1164" s="3" t="str">
        <f>IF(_xlfn.XLOOKUP(D1164,'[1]Liste bétail'!A:A,'[1]Liste bétail'!D:D,"")=0,"",_xlfn.XLOOKUP(D1164,'[1]Liste bétail'!A:A,'[1]Liste bétail'!D:D,""))</f>
        <v>IV</v>
      </c>
      <c r="L1164" s="3" t="str">
        <f>IF(_xlfn.XLOOKUP(F1164,'[1]Liste bétail'!A:A,'[1]Liste bétail'!D:D,"")=0,"",_xlfn.XLOOKUP(F1164,'[1]Liste bétail'!A:A,'[1]Liste bétail'!D:D,""))</f>
        <v>V</v>
      </c>
      <c r="M1164" s="3">
        <f t="shared" si="74"/>
        <v>1</v>
      </c>
      <c r="N1164" s="3" t="str">
        <f t="shared" si="73"/>
        <v/>
      </c>
      <c r="O1164" s="1"/>
      <c r="P1164" s="1" t="str">
        <f t="shared" si="75"/>
        <v>L38_L81</v>
      </c>
    </row>
    <row r="1165" spans="1:16" ht="11" customHeight="1" x14ac:dyDescent="0.45">
      <c r="A1165" s="10">
        <v>1164</v>
      </c>
      <c r="B1165" s="15" t="s">
        <v>2</v>
      </c>
      <c r="C1165" s="15">
        <v>46209</v>
      </c>
      <c r="D1165" s="11">
        <v>10</v>
      </c>
      <c r="E1165" s="12" t="s">
        <v>9</v>
      </c>
      <c r="F1165" s="11">
        <v>8</v>
      </c>
      <c r="G1165" s="11" t="str">
        <f>IF(ISERROR(VLOOKUP(D1165,'[1]Liste bétail'!$A$1:$B$65516,2,FALSE)),"",VLOOKUP(D1165,'[1]Liste bétail'!$A$1:$B$65516,2,FALSE))</f>
        <v>LIO</v>
      </c>
      <c r="H1165" s="11" t="str">
        <f t="shared" si="72"/>
        <v>-</v>
      </c>
      <c r="I1165" s="11" t="str">
        <f>IF(ISERROR(VLOOKUP(F1165,'[1]Liste bétail'!$A$1:$B$65516,2,FALSE)),"",VLOOKUP(F1165,'[1]Liste bétail'!$A$1:$B$65516,2,FALSE))</f>
        <v>PENSEE</v>
      </c>
      <c r="K1165" s="3" t="str">
        <f>IF(_xlfn.XLOOKUP(D1165,'[1]Liste bétail'!A:A,'[1]Liste bétail'!D:D,"")=0,"",_xlfn.XLOOKUP(D1165,'[1]Liste bétail'!A:A,'[1]Liste bétail'!D:D,""))</f>
        <v/>
      </c>
      <c r="L1165" s="3" t="str">
        <f>IF(_xlfn.XLOOKUP(F1165,'[1]Liste bétail'!A:A,'[1]Liste bétail'!D:D,"")=0,"",_xlfn.XLOOKUP(F1165,'[1]Liste bétail'!A:A,'[1]Liste bétail'!D:D,""))</f>
        <v/>
      </c>
      <c r="M1165" s="3" t="str">
        <f t="shared" si="74"/>
        <v/>
      </c>
      <c r="N1165" s="3" t="str">
        <f t="shared" si="73"/>
        <v/>
      </c>
      <c r="O1165" s="1"/>
      <c r="P1165" s="1" t="str">
        <f t="shared" si="75"/>
        <v>L8_L10</v>
      </c>
    </row>
    <row r="1166" spans="1:16" ht="11" customHeight="1" x14ac:dyDescent="0.45">
      <c r="A1166" s="10">
        <v>1165</v>
      </c>
      <c r="B1166" s="15" t="s">
        <v>2</v>
      </c>
      <c r="C1166" s="15">
        <v>46209</v>
      </c>
      <c r="D1166" s="11">
        <v>101</v>
      </c>
      <c r="E1166" s="12" t="s">
        <v>9</v>
      </c>
      <c r="F1166" s="11">
        <v>55</v>
      </c>
      <c r="G1166" s="11" t="str">
        <f>IF(ISERROR(VLOOKUP(D1166,'[1]Liste bétail'!$A$1:$B$65516,2,FALSE)),"",VLOOKUP(D1166,'[1]Liste bétail'!$A$1:$B$65516,2,FALSE))</f>
        <v>ROTHORN</v>
      </c>
      <c r="H1166" s="11" t="str">
        <f t="shared" si="72"/>
        <v>-</v>
      </c>
      <c r="I1166" s="11" t="str">
        <f>IF(ISERROR(VLOOKUP(F1166,'[1]Liste bétail'!$A$1:$B$65516,2,FALSE)),"",VLOOKUP(F1166,'[1]Liste bétail'!$A$1:$B$65516,2,FALSE))</f>
        <v>AYA</v>
      </c>
      <c r="K1166" s="3" t="str">
        <f>IF(_xlfn.XLOOKUP(D1166,'[1]Liste bétail'!A:A,'[1]Liste bétail'!D:D,"")=0,"",_xlfn.XLOOKUP(D1166,'[1]Liste bétail'!A:A,'[1]Liste bétail'!D:D,""))</f>
        <v/>
      </c>
      <c r="L1166" s="3" t="str">
        <f>IF(_xlfn.XLOOKUP(F1166,'[1]Liste bétail'!A:A,'[1]Liste bétail'!D:D,"")=0,"",_xlfn.XLOOKUP(F1166,'[1]Liste bétail'!A:A,'[1]Liste bétail'!D:D,""))</f>
        <v/>
      </c>
      <c r="M1166" s="3" t="str">
        <f t="shared" si="74"/>
        <v/>
      </c>
      <c r="N1166" s="3" t="str">
        <f t="shared" si="73"/>
        <v/>
      </c>
      <c r="O1166" s="1"/>
      <c r="P1166" s="1" t="str">
        <f t="shared" si="75"/>
        <v>L55_L101</v>
      </c>
    </row>
    <row r="1167" spans="1:16" ht="11" customHeight="1" x14ac:dyDescent="0.45">
      <c r="A1167" s="10">
        <v>1166</v>
      </c>
      <c r="B1167" s="15" t="s">
        <v>2</v>
      </c>
      <c r="C1167" s="15">
        <v>46209</v>
      </c>
      <c r="D1167" s="11">
        <v>134</v>
      </c>
      <c r="E1167" s="12" t="s">
        <v>9</v>
      </c>
      <c r="F1167" s="11">
        <v>109</v>
      </c>
      <c r="G1167" s="11" t="str">
        <f>IF(ISERROR(VLOOKUP(D1167,'[1]Liste bétail'!$A$1:$B$65516,2,FALSE)),"",VLOOKUP(D1167,'[1]Liste bétail'!$A$1:$B$65516,2,FALSE))</f>
        <v>PRISMA</v>
      </c>
      <c r="H1167" s="11" t="str">
        <f t="shared" ref="H1167:H1230" si="76">E1167</f>
        <v>-</v>
      </c>
      <c r="I1167" s="11" t="str">
        <f>IF(ISERROR(VLOOKUP(F1167,'[1]Liste bétail'!$A$1:$B$65516,2,FALSE)),"",VLOOKUP(F1167,'[1]Liste bétail'!$A$1:$B$65516,2,FALSE))</f>
        <v>BAMBINO III</v>
      </c>
      <c r="K1167" s="3" t="str">
        <f>IF(_xlfn.XLOOKUP(D1167,'[1]Liste bétail'!A:A,'[1]Liste bétail'!D:D,"")=0,"",_xlfn.XLOOKUP(D1167,'[1]Liste bétail'!A:A,'[1]Liste bétail'!D:D,""))</f>
        <v>IV</v>
      </c>
      <c r="L1167" s="3" t="str">
        <f>IF(_xlfn.XLOOKUP(F1167,'[1]Liste bétail'!A:A,'[1]Liste bétail'!D:D,"")=0,"",_xlfn.XLOOKUP(F1167,'[1]Liste bétail'!A:A,'[1]Liste bétail'!D:D,""))</f>
        <v>2V</v>
      </c>
      <c r="M1167" s="3">
        <f t="shared" si="74"/>
        <v>1</v>
      </c>
      <c r="N1167" s="3" t="str">
        <f t="shared" si="73"/>
        <v/>
      </c>
      <c r="O1167" s="1"/>
      <c r="P1167" s="1" t="str">
        <f t="shared" si="75"/>
        <v>L109_L134</v>
      </c>
    </row>
    <row r="1168" spans="1:16" ht="11" customHeight="1" x14ac:dyDescent="0.45">
      <c r="A1168" s="10">
        <v>1167</v>
      </c>
      <c r="B1168" s="15" t="s">
        <v>2</v>
      </c>
      <c r="C1168" s="15">
        <v>46209</v>
      </c>
      <c r="D1168" s="11">
        <v>58</v>
      </c>
      <c r="E1168" s="12" t="s">
        <v>9</v>
      </c>
      <c r="F1168" s="11">
        <v>74</v>
      </c>
      <c r="G1168" s="11" t="str">
        <f>IF(ISERROR(VLOOKUP(D1168,'[1]Liste bétail'!$A$1:$B$65516,2,FALSE)),"",VLOOKUP(D1168,'[1]Liste bétail'!$A$1:$B$65516,2,FALSE))</f>
        <v>NEROBI</v>
      </c>
      <c r="H1168" s="11" t="str">
        <f t="shared" si="76"/>
        <v>-</v>
      </c>
      <c r="I1168" s="11" t="str">
        <f>IF(ISERROR(VLOOKUP(F1168,'[1]Liste bétail'!$A$1:$B$65516,2,FALSE)),"",VLOOKUP(F1168,'[1]Liste bétail'!$A$1:$B$65516,2,FALSE))</f>
        <v>MAIA</v>
      </c>
      <c r="K1168" s="3" t="str">
        <f>IF(_xlfn.XLOOKUP(D1168,'[1]Liste bétail'!A:A,'[1]Liste bétail'!D:D,"")=0,"",_xlfn.XLOOKUP(D1168,'[1]Liste bétail'!A:A,'[1]Liste bétail'!D:D,""))</f>
        <v>2V</v>
      </c>
      <c r="L1168" s="3" t="str">
        <f>IF(_xlfn.XLOOKUP(F1168,'[1]Liste bétail'!A:A,'[1]Liste bétail'!D:D,"")=0,"",_xlfn.XLOOKUP(F1168,'[1]Liste bétail'!A:A,'[1]Liste bétail'!D:D,""))</f>
        <v>V</v>
      </c>
      <c r="M1168" s="3">
        <f t="shared" si="74"/>
        <v>1</v>
      </c>
      <c r="N1168" s="3" t="str">
        <f t="shared" si="73"/>
        <v/>
      </c>
      <c r="O1168" s="1"/>
      <c r="P1168" s="1" t="str">
        <f t="shared" si="75"/>
        <v>L58_L74</v>
      </c>
    </row>
    <row r="1169" spans="1:16" ht="11" customHeight="1" x14ac:dyDescent="0.45">
      <c r="A1169" s="10">
        <v>1168</v>
      </c>
      <c r="B1169" s="15" t="s">
        <v>2</v>
      </c>
      <c r="C1169" s="15">
        <v>46209</v>
      </c>
      <c r="D1169" s="11">
        <v>81</v>
      </c>
      <c r="E1169" s="12" t="s">
        <v>9</v>
      </c>
      <c r="F1169" s="11">
        <v>37</v>
      </c>
      <c r="G1169" s="11" t="str">
        <f>IF(ISERROR(VLOOKUP(D1169,'[1]Liste bétail'!$A$1:$B$65516,2,FALSE)),"",VLOOKUP(D1169,'[1]Liste bétail'!$A$1:$B$65516,2,FALSE))</f>
        <v>VOLENE</v>
      </c>
      <c r="H1169" s="11" t="str">
        <f t="shared" si="76"/>
        <v>-</v>
      </c>
      <c r="I1169" s="11" t="str">
        <f>IF(ISERROR(VLOOKUP(F1169,'[1]Liste bétail'!$A$1:$B$65516,2,FALSE)),"",VLOOKUP(F1169,'[1]Liste bétail'!$A$1:$B$65516,2,FALSE))</f>
        <v>NECTARINE</v>
      </c>
      <c r="K1169" s="3" t="str">
        <f>IF(_xlfn.XLOOKUP(D1169,'[1]Liste bétail'!A:A,'[1]Liste bétail'!D:D,"")=0,"",_xlfn.XLOOKUP(D1169,'[1]Liste bétail'!A:A,'[1]Liste bétail'!D:D,""))</f>
        <v>IV</v>
      </c>
      <c r="L1169" s="3" t="str">
        <f>IF(_xlfn.XLOOKUP(F1169,'[1]Liste bétail'!A:A,'[1]Liste bétail'!D:D,"")=0,"",_xlfn.XLOOKUP(F1169,'[1]Liste bétail'!A:A,'[1]Liste bétail'!D:D,""))</f>
        <v>V</v>
      </c>
      <c r="M1169" s="3">
        <f t="shared" si="74"/>
        <v>1</v>
      </c>
      <c r="N1169" s="3" t="str">
        <f t="shared" si="73"/>
        <v/>
      </c>
      <c r="O1169" s="1"/>
      <c r="P1169" s="1" t="str">
        <f t="shared" si="75"/>
        <v>L37_L81</v>
      </c>
    </row>
    <row r="1170" spans="1:16" ht="11" customHeight="1" x14ac:dyDescent="0.45">
      <c r="A1170" s="10">
        <v>1169</v>
      </c>
      <c r="B1170" s="15" t="s">
        <v>2</v>
      </c>
      <c r="C1170" s="15">
        <v>46209</v>
      </c>
      <c r="D1170" s="11">
        <v>91</v>
      </c>
      <c r="E1170" s="12" t="s">
        <v>9</v>
      </c>
      <c r="F1170" s="11">
        <v>111</v>
      </c>
      <c r="G1170" s="11" t="str">
        <f>IF(ISERROR(VLOOKUP(D1170,'[1]Liste bétail'!$A$1:$B$65516,2,FALSE)),"",VLOOKUP(D1170,'[1]Liste bétail'!$A$1:$B$65516,2,FALSE))</f>
        <v>COPAINE</v>
      </c>
      <c r="H1170" s="11" t="str">
        <f t="shared" si="76"/>
        <v>-</v>
      </c>
      <c r="I1170" s="11" t="str">
        <f>IF(ISERROR(VLOOKUP(F1170,'[1]Liste bétail'!$A$1:$B$65516,2,FALSE)),"",VLOOKUP(F1170,'[1]Liste bétail'!$A$1:$B$65516,2,FALSE))</f>
        <v>TEXAS</v>
      </c>
      <c r="K1170" s="3" t="str">
        <f>IF(_xlfn.XLOOKUP(D1170,'[1]Liste bétail'!A:A,'[1]Liste bétail'!D:D,"")=0,"",_xlfn.XLOOKUP(D1170,'[1]Liste bétail'!A:A,'[1]Liste bétail'!D:D,""))</f>
        <v>2V</v>
      </c>
      <c r="L1170" s="3" t="str">
        <f>IF(_xlfn.XLOOKUP(F1170,'[1]Liste bétail'!A:A,'[1]Liste bétail'!D:D,"")=0,"",_xlfn.XLOOKUP(F1170,'[1]Liste bétail'!A:A,'[1]Liste bétail'!D:D,""))</f>
        <v>IV</v>
      </c>
      <c r="M1170" s="3">
        <f t="shared" si="74"/>
        <v>1</v>
      </c>
      <c r="N1170" s="3" t="str">
        <f t="shared" si="73"/>
        <v/>
      </c>
      <c r="O1170" s="1"/>
      <c r="P1170" s="1" t="str">
        <f t="shared" si="75"/>
        <v>L91_L111</v>
      </c>
    </row>
    <row r="1171" spans="1:16" ht="11" customHeight="1" x14ac:dyDescent="0.45">
      <c r="A1171" s="10">
        <v>1170</v>
      </c>
      <c r="B1171" s="15" t="s">
        <v>2</v>
      </c>
      <c r="C1171" s="15">
        <v>46209</v>
      </c>
      <c r="D1171" s="11">
        <v>101</v>
      </c>
      <c r="E1171" s="12" t="s">
        <v>12</v>
      </c>
      <c r="F1171" s="11">
        <v>58</v>
      </c>
      <c r="G1171" s="11" t="str">
        <f>IF(ISERROR(VLOOKUP(D1171,'[1]Liste bétail'!$A$1:$B$65516,2,FALSE)),"",VLOOKUP(D1171,'[1]Liste bétail'!$A$1:$B$65516,2,FALSE))</f>
        <v>ROTHORN</v>
      </c>
      <c r="H1171" s="11" t="str">
        <f t="shared" si="76"/>
        <v>&gt;</v>
      </c>
      <c r="I1171" s="11" t="str">
        <f>IF(ISERROR(VLOOKUP(F1171,'[1]Liste bétail'!$A$1:$B$65516,2,FALSE)),"",VLOOKUP(F1171,'[1]Liste bétail'!$A$1:$B$65516,2,FALSE))</f>
        <v>NEROBI</v>
      </c>
      <c r="K1171" s="3" t="str">
        <f>IF(_xlfn.XLOOKUP(D1171,'[1]Liste bétail'!A:A,'[1]Liste bétail'!D:D,"")=0,"",_xlfn.XLOOKUP(D1171,'[1]Liste bétail'!A:A,'[1]Liste bétail'!D:D,""))</f>
        <v/>
      </c>
      <c r="L1171" s="3" t="str">
        <f>IF(_xlfn.XLOOKUP(F1171,'[1]Liste bétail'!A:A,'[1]Liste bétail'!D:D,"")=0,"",_xlfn.XLOOKUP(F1171,'[1]Liste bétail'!A:A,'[1]Liste bétail'!D:D,""))</f>
        <v>2V</v>
      </c>
      <c r="M1171" s="3">
        <f t="shared" si="74"/>
        <v>1</v>
      </c>
      <c r="N1171" s="3" t="str">
        <f t="shared" si="73"/>
        <v/>
      </c>
      <c r="O1171" s="1"/>
      <c r="P1171" s="1" t="str">
        <f t="shared" si="75"/>
        <v>L58_L101</v>
      </c>
    </row>
    <row r="1172" spans="1:16" ht="11" customHeight="1" x14ac:dyDescent="0.45">
      <c r="A1172" s="10">
        <v>1171</v>
      </c>
      <c r="B1172" s="15" t="s">
        <v>2</v>
      </c>
      <c r="C1172" s="15">
        <v>46209</v>
      </c>
      <c r="D1172" s="11">
        <v>69</v>
      </c>
      <c r="E1172" s="12" t="s">
        <v>12</v>
      </c>
      <c r="F1172" s="11">
        <v>80</v>
      </c>
      <c r="G1172" s="11" t="str">
        <f>IF(ISERROR(VLOOKUP(D1172,'[1]Liste bétail'!$A$1:$B$65516,2,FALSE)),"",VLOOKUP(D1172,'[1]Liste bétail'!$A$1:$B$65516,2,FALSE))</f>
        <v>METIS</v>
      </c>
      <c r="H1172" s="11" t="str">
        <f t="shared" si="76"/>
        <v>&gt;</v>
      </c>
      <c r="I1172" s="11" t="str">
        <f>IF(ISERROR(VLOOKUP(F1172,'[1]Liste bétail'!$A$1:$B$65516,2,FALSE)),"",VLOOKUP(F1172,'[1]Liste bétail'!$A$1:$B$65516,2,FALSE))</f>
        <v>VALENCE</v>
      </c>
      <c r="K1172" s="3" t="str">
        <f>IF(_xlfn.XLOOKUP(D1172,'[1]Liste bétail'!A:A,'[1]Liste bétail'!D:D,"")=0,"",_xlfn.XLOOKUP(D1172,'[1]Liste bétail'!A:A,'[1]Liste bétail'!D:D,""))</f>
        <v/>
      </c>
      <c r="L1172" s="3" t="str">
        <f>IF(_xlfn.XLOOKUP(F1172,'[1]Liste bétail'!A:A,'[1]Liste bétail'!D:D,"")=0,"",_xlfn.XLOOKUP(F1172,'[1]Liste bétail'!A:A,'[1]Liste bétail'!D:D,""))</f>
        <v>2V</v>
      </c>
      <c r="M1172" s="3">
        <f t="shared" si="74"/>
        <v>1</v>
      </c>
      <c r="N1172" s="3" t="str">
        <f t="shared" ref="N1172:N1235" si="77">IF(M1172&lt;2,"",M1172)</f>
        <v/>
      </c>
      <c r="O1172" s="1"/>
      <c r="P1172" s="1" t="str">
        <f t="shared" si="75"/>
        <v>L69_L80</v>
      </c>
    </row>
    <row r="1173" spans="1:16" ht="11" customHeight="1" x14ac:dyDescent="0.45">
      <c r="A1173" s="10">
        <v>1172</v>
      </c>
      <c r="B1173" s="15" t="s">
        <v>2</v>
      </c>
      <c r="C1173" s="15">
        <v>46209</v>
      </c>
      <c r="D1173" s="11">
        <v>78</v>
      </c>
      <c r="E1173" s="12" t="s">
        <v>9</v>
      </c>
      <c r="F1173" s="11">
        <v>134</v>
      </c>
      <c r="G1173" s="11" t="str">
        <f>IF(ISERROR(VLOOKUP(D1173,'[1]Liste bétail'!$A$1:$B$65516,2,FALSE)),"",VLOOKUP(D1173,'[1]Liste bétail'!$A$1:$B$65516,2,FALSE))</f>
        <v>VAGABONDE</v>
      </c>
      <c r="H1173" s="11" t="str">
        <f t="shared" si="76"/>
        <v>-</v>
      </c>
      <c r="I1173" s="11" t="str">
        <f>IF(ISERROR(VLOOKUP(F1173,'[1]Liste bétail'!$A$1:$B$65516,2,FALSE)),"",VLOOKUP(F1173,'[1]Liste bétail'!$A$1:$B$65516,2,FALSE))</f>
        <v>PRISMA</v>
      </c>
      <c r="K1173" s="3" t="str">
        <f>IF(_xlfn.XLOOKUP(D1173,'[1]Liste bétail'!A:A,'[1]Liste bétail'!D:D,"")=0,"",_xlfn.XLOOKUP(D1173,'[1]Liste bétail'!A:A,'[1]Liste bétail'!D:D,""))</f>
        <v/>
      </c>
      <c r="L1173" s="3" t="str">
        <f>IF(_xlfn.XLOOKUP(F1173,'[1]Liste bétail'!A:A,'[1]Liste bétail'!D:D,"")=0,"",_xlfn.XLOOKUP(F1173,'[1]Liste bétail'!A:A,'[1]Liste bétail'!D:D,""))</f>
        <v>IV</v>
      </c>
      <c r="M1173" s="3">
        <f t="shared" ref="M1173:M1236" si="78">IF(K1173=L1173,L1173,1)</f>
        <v>1</v>
      </c>
      <c r="N1173" s="3" t="str">
        <f t="shared" si="77"/>
        <v/>
      </c>
      <c r="O1173" s="1"/>
      <c r="P1173" s="1" t="str">
        <f t="shared" si="75"/>
        <v>L78_L134</v>
      </c>
    </row>
    <row r="1174" spans="1:16" ht="11" customHeight="1" x14ac:dyDescent="0.45">
      <c r="A1174" s="10">
        <v>1173</v>
      </c>
      <c r="B1174" s="15" t="s">
        <v>2</v>
      </c>
      <c r="C1174" s="15">
        <v>46209</v>
      </c>
      <c r="D1174" s="11">
        <v>128</v>
      </c>
      <c r="E1174" s="12" t="s">
        <v>9</v>
      </c>
      <c r="F1174" s="11">
        <v>60</v>
      </c>
      <c r="G1174" s="11" t="str">
        <f>IF(ISERROR(VLOOKUP(D1174,'[1]Liste bétail'!$A$1:$B$65516,2,FALSE)),"",VLOOKUP(D1174,'[1]Liste bétail'!$A$1:$B$65516,2,FALSE))</f>
        <v>RIPOSTE</v>
      </c>
      <c r="H1174" s="11" t="str">
        <f t="shared" si="76"/>
        <v>-</v>
      </c>
      <c r="I1174" s="11" t="str">
        <f>IF(ISERROR(VLOOKUP(F1174,'[1]Liste bétail'!$A$1:$B$65516,2,FALSE)),"",VLOOKUP(F1174,'[1]Liste bétail'!$A$1:$B$65516,2,FALSE))</f>
        <v>REGLISSE</v>
      </c>
      <c r="K1174" s="3" t="str">
        <f>IF(_xlfn.XLOOKUP(D1174,'[1]Liste bétail'!A:A,'[1]Liste bétail'!D:D,"")=0,"",_xlfn.XLOOKUP(D1174,'[1]Liste bétail'!A:A,'[1]Liste bétail'!D:D,""))</f>
        <v/>
      </c>
      <c r="L1174" s="3" t="str">
        <f>IF(_xlfn.XLOOKUP(F1174,'[1]Liste bétail'!A:A,'[1]Liste bétail'!D:D,"")=0,"",_xlfn.XLOOKUP(F1174,'[1]Liste bétail'!A:A,'[1]Liste bétail'!D:D,""))</f>
        <v/>
      </c>
      <c r="M1174" s="3" t="str">
        <f t="shared" si="78"/>
        <v/>
      </c>
      <c r="N1174" s="3" t="str">
        <f t="shared" si="77"/>
        <v/>
      </c>
      <c r="O1174" s="1"/>
      <c r="P1174" s="1" t="str">
        <f t="shared" si="75"/>
        <v>L60_L128</v>
      </c>
    </row>
    <row r="1175" spans="1:16" ht="11" customHeight="1" x14ac:dyDescent="0.45">
      <c r="A1175" s="10">
        <v>1174</v>
      </c>
      <c r="B1175" s="15" t="s">
        <v>2</v>
      </c>
      <c r="C1175" s="15">
        <v>46209</v>
      </c>
      <c r="D1175" s="11">
        <v>106</v>
      </c>
      <c r="E1175" s="12" t="s">
        <v>9</v>
      </c>
      <c r="F1175" s="11">
        <v>87</v>
      </c>
      <c r="G1175" s="11" t="str">
        <f>IF(ISERROR(VLOOKUP(D1175,'[1]Liste bétail'!$A$1:$B$65516,2,FALSE)),"",VLOOKUP(D1175,'[1]Liste bétail'!$A$1:$B$65516,2,FALSE))</f>
        <v>MISTRAL</v>
      </c>
      <c r="H1175" s="11" t="str">
        <f t="shared" si="76"/>
        <v>-</v>
      </c>
      <c r="I1175" s="11" t="str">
        <f>IF(ISERROR(VLOOKUP(F1175,'[1]Liste bétail'!$A$1:$B$65516,2,FALSE)),"",VLOOKUP(F1175,'[1]Liste bétail'!$A$1:$B$65516,2,FALSE))</f>
        <v>COMBAT</v>
      </c>
      <c r="K1175" s="3" t="str">
        <f>IF(_xlfn.XLOOKUP(D1175,'[1]Liste bétail'!A:A,'[1]Liste bétail'!D:D,"")=0,"",_xlfn.XLOOKUP(D1175,'[1]Liste bétail'!A:A,'[1]Liste bétail'!D:D,""))</f>
        <v>2V</v>
      </c>
      <c r="L1175" s="3" t="str">
        <f>IF(_xlfn.XLOOKUP(F1175,'[1]Liste bétail'!A:A,'[1]Liste bétail'!D:D,"")=0,"",_xlfn.XLOOKUP(F1175,'[1]Liste bétail'!A:A,'[1]Liste bétail'!D:D,""))</f>
        <v/>
      </c>
      <c r="M1175" s="3">
        <f t="shared" si="78"/>
        <v>1</v>
      </c>
      <c r="N1175" s="3" t="str">
        <f t="shared" si="77"/>
        <v/>
      </c>
      <c r="O1175" s="1"/>
      <c r="P1175" s="1" t="str">
        <f t="shared" si="75"/>
        <v>L87_L106</v>
      </c>
    </row>
    <row r="1176" spans="1:16" ht="11" customHeight="1" x14ac:dyDescent="0.45">
      <c r="A1176" s="10">
        <v>1175</v>
      </c>
      <c r="B1176" s="15" t="s">
        <v>2</v>
      </c>
      <c r="C1176" s="15">
        <v>46209</v>
      </c>
      <c r="D1176" s="11">
        <v>69</v>
      </c>
      <c r="E1176" s="12" t="s">
        <v>9</v>
      </c>
      <c r="F1176" s="11">
        <v>32</v>
      </c>
      <c r="G1176" s="11" t="str">
        <f>IF(ISERROR(VLOOKUP(D1176,'[1]Liste bétail'!$A$1:$B$65516,2,FALSE)),"",VLOOKUP(D1176,'[1]Liste bétail'!$A$1:$B$65516,2,FALSE))</f>
        <v>METIS</v>
      </c>
      <c r="H1176" s="11" t="str">
        <f t="shared" si="76"/>
        <v>-</v>
      </c>
      <c r="I1176" s="11" t="str">
        <f>IF(ISERROR(VLOOKUP(F1176,'[1]Liste bétail'!$A$1:$B$65516,2,FALSE)),"",VLOOKUP(F1176,'[1]Liste bétail'!$A$1:$B$65516,2,FALSE))</f>
        <v>CHATAIGNE</v>
      </c>
      <c r="K1176" s="3" t="str">
        <f>IF(_xlfn.XLOOKUP(D1176,'[1]Liste bétail'!A:A,'[1]Liste bétail'!D:D,"")=0,"",_xlfn.XLOOKUP(D1176,'[1]Liste bétail'!A:A,'[1]Liste bétail'!D:D,""))</f>
        <v/>
      </c>
      <c r="L1176" s="3" t="str">
        <f>IF(_xlfn.XLOOKUP(F1176,'[1]Liste bétail'!A:A,'[1]Liste bétail'!D:D,"")=0,"",_xlfn.XLOOKUP(F1176,'[1]Liste bétail'!A:A,'[1]Liste bétail'!D:D,""))</f>
        <v/>
      </c>
      <c r="M1176" s="3" t="str">
        <f t="shared" si="78"/>
        <v/>
      </c>
      <c r="N1176" s="3" t="str">
        <f t="shared" si="77"/>
        <v/>
      </c>
      <c r="O1176" s="1"/>
      <c r="P1176" s="1" t="str">
        <f t="shared" si="75"/>
        <v>L32_L69</v>
      </c>
    </row>
    <row r="1177" spans="1:16" ht="11" customHeight="1" x14ac:dyDescent="0.45">
      <c r="A1177" s="10">
        <v>1176</v>
      </c>
      <c r="B1177" s="15" t="s">
        <v>2</v>
      </c>
      <c r="C1177" s="15">
        <v>46209</v>
      </c>
      <c r="D1177" s="11">
        <v>33</v>
      </c>
      <c r="E1177" s="12" t="s">
        <v>12</v>
      </c>
      <c r="F1177" s="11">
        <v>100</v>
      </c>
      <c r="G1177" s="11" t="str">
        <f>IF(ISERROR(VLOOKUP(D1177,'[1]Liste bétail'!$A$1:$B$65516,2,FALSE)),"",VLOOKUP(D1177,'[1]Liste bétail'!$A$1:$B$65516,2,FALSE))</f>
        <v>CHANTILLY</v>
      </c>
      <c r="H1177" s="11" t="str">
        <f t="shared" si="76"/>
        <v>&gt;</v>
      </c>
      <c r="I1177" s="11" t="str">
        <f>IF(ISERROR(VLOOKUP(F1177,'[1]Liste bétail'!$A$1:$B$65516,2,FALSE)),"",VLOOKUP(F1177,'[1]Liste bétail'!$A$1:$B$65516,2,FALSE))</f>
        <v>RHÔNE</v>
      </c>
      <c r="K1177" s="3" t="str">
        <f>IF(_xlfn.XLOOKUP(D1177,'[1]Liste bétail'!A:A,'[1]Liste bétail'!D:D,"")=0,"",_xlfn.XLOOKUP(D1177,'[1]Liste bétail'!A:A,'[1]Liste bétail'!D:D,""))</f>
        <v>2V</v>
      </c>
      <c r="L1177" s="3" t="str">
        <f>IF(_xlfn.XLOOKUP(F1177,'[1]Liste bétail'!A:A,'[1]Liste bétail'!D:D,"")=0,"",_xlfn.XLOOKUP(F1177,'[1]Liste bétail'!A:A,'[1]Liste bétail'!D:D,""))</f>
        <v/>
      </c>
      <c r="M1177" s="3">
        <f t="shared" si="78"/>
        <v>1</v>
      </c>
      <c r="N1177" s="3" t="str">
        <f t="shared" si="77"/>
        <v/>
      </c>
      <c r="O1177" s="1"/>
      <c r="P1177" s="1" t="str">
        <f t="shared" si="75"/>
        <v>L33_L100</v>
      </c>
    </row>
    <row r="1178" spans="1:16" ht="11" customHeight="1" x14ac:dyDescent="0.45">
      <c r="A1178" s="10">
        <v>1177</v>
      </c>
      <c r="B1178" s="15" t="s">
        <v>2</v>
      </c>
      <c r="C1178" s="15">
        <v>46209</v>
      </c>
      <c r="D1178" s="11">
        <v>80</v>
      </c>
      <c r="E1178" s="12" t="s">
        <v>12</v>
      </c>
      <c r="F1178" s="11">
        <v>108</v>
      </c>
      <c r="G1178" s="11" t="str">
        <f>IF(ISERROR(VLOOKUP(D1178,'[1]Liste bétail'!$A$1:$B$65516,2,FALSE)),"",VLOOKUP(D1178,'[1]Liste bétail'!$A$1:$B$65516,2,FALSE))</f>
        <v>VALENCE</v>
      </c>
      <c r="H1178" s="11" t="str">
        <f t="shared" si="76"/>
        <v>&gt;</v>
      </c>
      <c r="I1178" s="11" t="str">
        <f>IF(ISERROR(VLOOKUP(F1178,'[1]Liste bétail'!$A$1:$B$65516,2,FALSE)),"",VLOOKUP(F1178,'[1]Liste bétail'!$A$1:$B$65516,2,FALSE))</f>
        <v>BALOO</v>
      </c>
      <c r="K1178" s="3" t="str">
        <f>IF(_xlfn.XLOOKUP(D1178,'[1]Liste bétail'!A:A,'[1]Liste bétail'!D:D,"")=0,"",_xlfn.XLOOKUP(D1178,'[1]Liste bétail'!A:A,'[1]Liste bétail'!D:D,""))</f>
        <v>2V</v>
      </c>
      <c r="L1178" s="3" t="str">
        <f>IF(_xlfn.XLOOKUP(F1178,'[1]Liste bétail'!A:A,'[1]Liste bétail'!D:D,"")=0,"",_xlfn.XLOOKUP(F1178,'[1]Liste bétail'!A:A,'[1]Liste bétail'!D:D,""))</f>
        <v/>
      </c>
      <c r="M1178" s="3">
        <f t="shared" si="78"/>
        <v>1</v>
      </c>
      <c r="N1178" s="3" t="str">
        <f t="shared" si="77"/>
        <v/>
      </c>
      <c r="O1178" s="1"/>
      <c r="P1178" s="1" t="str">
        <f t="shared" si="75"/>
        <v>L80_L108</v>
      </c>
    </row>
    <row r="1179" spans="1:16" ht="11" customHeight="1" x14ac:dyDescent="0.45">
      <c r="A1179" s="10">
        <v>1178</v>
      </c>
      <c r="B1179" s="16" t="s">
        <v>8</v>
      </c>
      <c r="C1179" s="16">
        <v>46210</v>
      </c>
      <c r="D1179" s="11">
        <v>6</v>
      </c>
      <c r="E1179" s="12" t="s">
        <v>9</v>
      </c>
      <c r="F1179" s="11">
        <v>93</v>
      </c>
      <c r="G1179" s="11" t="str">
        <f>IF(ISERROR(VLOOKUP(D1179,'[1]Liste bétail'!$A$1:$B$65516,2,FALSE)),"",VLOOKUP(D1179,'[1]Liste bétail'!$A$1:$B$65516,2,FALSE))</f>
        <v>MADRID</v>
      </c>
      <c r="H1179" s="11" t="str">
        <f t="shared" si="76"/>
        <v>-</v>
      </c>
      <c r="I1179" s="11" t="str">
        <f>IF(ISERROR(VLOOKUP(F1179,'[1]Liste bétail'!$A$1:$B$65516,2,FALSE)),"",VLOOKUP(F1179,'[1]Liste bétail'!$A$1:$B$65516,2,FALSE))</f>
        <v>CHELSEA</v>
      </c>
      <c r="K1179" s="3" t="str">
        <f>IF(_xlfn.XLOOKUP(D1179,'[1]Liste bétail'!A:A,'[1]Liste bétail'!D:D,"")=0,"",_xlfn.XLOOKUP(D1179,'[1]Liste bétail'!A:A,'[1]Liste bétail'!D:D,""))</f>
        <v/>
      </c>
      <c r="L1179" s="3" t="str">
        <f>IF(_xlfn.XLOOKUP(F1179,'[1]Liste bétail'!A:A,'[1]Liste bétail'!D:D,"")=0,"",_xlfn.XLOOKUP(F1179,'[1]Liste bétail'!A:A,'[1]Liste bétail'!D:D,""))</f>
        <v>V</v>
      </c>
      <c r="M1179" s="3">
        <f t="shared" si="78"/>
        <v>1</v>
      </c>
      <c r="N1179" s="3" t="str">
        <f t="shared" si="77"/>
        <v/>
      </c>
      <c r="O1179" s="1"/>
      <c r="P1179" s="1" t="str">
        <f t="shared" si="75"/>
        <v>L6_L93</v>
      </c>
    </row>
    <row r="1180" spans="1:16" ht="11" customHeight="1" x14ac:dyDescent="0.45">
      <c r="A1180" s="10">
        <v>1179</v>
      </c>
      <c r="B1180" s="16" t="s">
        <v>8</v>
      </c>
      <c r="C1180" s="16">
        <v>46210</v>
      </c>
      <c r="D1180" s="11">
        <v>12</v>
      </c>
      <c r="E1180" s="12" t="s">
        <v>9</v>
      </c>
      <c r="F1180" s="11">
        <v>56</v>
      </c>
      <c r="G1180" s="11" t="str">
        <f>IF(ISERROR(VLOOKUP(D1180,'[1]Liste bétail'!$A$1:$B$65516,2,FALSE)),"",VLOOKUP(D1180,'[1]Liste bétail'!$A$1:$B$65516,2,FALSE))</f>
        <v>KORONA</v>
      </c>
      <c r="H1180" s="11" t="str">
        <f t="shared" si="76"/>
        <v>-</v>
      </c>
      <c r="I1180" s="11" t="str">
        <f>IF(ISERROR(VLOOKUP(F1180,'[1]Liste bétail'!$A$1:$B$65516,2,FALSE)),"",VLOOKUP(F1180,'[1]Liste bétail'!$A$1:$B$65516,2,FALSE))</f>
        <v>ALOUETTE</v>
      </c>
      <c r="K1180" s="3" t="str">
        <f>IF(_xlfn.XLOOKUP(D1180,'[1]Liste bétail'!A:A,'[1]Liste bétail'!D:D,"")=0,"",_xlfn.XLOOKUP(D1180,'[1]Liste bétail'!A:A,'[1]Liste bétail'!D:D,""))</f>
        <v/>
      </c>
      <c r="L1180" s="3" t="str">
        <f>IF(_xlfn.XLOOKUP(F1180,'[1]Liste bétail'!A:A,'[1]Liste bétail'!D:D,"")=0,"",_xlfn.XLOOKUP(F1180,'[1]Liste bétail'!A:A,'[1]Liste bétail'!D:D,""))</f>
        <v>2V</v>
      </c>
      <c r="M1180" s="3">
        <f t="shared" si="78"/>
        <v>1</v>
      </c>
      <c r="N1180" s="3" t="str">
        <f t="shared" si="77"/>
        <v/>
      </c>
      <c r="O1180" s="1"/>
      <c r="P1180" s="1" t="str">
        <f t="shared" si="75"/>
        <v>L12_L56</v>
      </c>
    </row>
    <row r="1181" spans="1:16" ht="11" customHeight="1" x14ac:dyDescent="0.45">
      <c r="A1181" s="10">
        <v>1180</v>
      </c>
      <c r="B1181" s="16" t="s">
        <v>8</v>
      </c>
      <c r="C1181" s="16">
        <v>46210</v>
      </c>
      <c r="D1181" s="11">
        <v>12</v>
      </c>
      <c r="E1181" s="12" t="s">
        <v>12</v>
      </c>
      <c r="F1181" s="11">
        <v>48</v>
      </c>
      <c r="G1181" s="11" t="str">
        <f>IF(ISERROR(VLOOKUP(D1181,'[1]Liste bétail'!$A$1:$B$65516,2,FALSE)),"",VLOOKUP(D1181,'[1]Liste bétail'!$A$1:$B$65516,2,FALSE))</f>
        <v>KORONA</v>
      </c>
      <c r="H1181" s="11" t="str">
        <f t="shared" si="76"/>
        <v>&gt;</v>
      </c>
      <c r="I1181" s="11" t="str">
        <f>IF(ISERROR(VLOOKUP(F1181,'[1]Liste bétail'!$A$1:$B$65516,2,FALSE)),"",VLOOKUP(F1181,'[1]Liste bétail'!$A$1:$B$65516,2,FALSE))</f>
        <v>ARPETTE</v>
      </c>
      <c r="K1181" s="3" t="str">
        <f>IF(_xlfn.XLOOKUP(D1181,'[1]Liste bétail'!A:A,'[1]Liste bétail'!D:D,"")=0,"",_xlfn.XLOOKUP(D1181,'[1]Liste bétail'!A:A,'[1]Liste bétail'!D:D,""))</f>
        <v/>
      </c>
      <c r="L1181" s="3" t="str">
        <f>IF(_xlfn.XLOOKUP(F1181,'[1]Liste bétail'!A:A,'[1]Liste bétail'!D:D,"")=0,"",_xlfn.XLOOKUP(F1181,'[1]Liste bétail'!A:A,'[1]Liste bétail'!D:D,""))</f>
        <v/>
      </c>
      <c r="M1181" s="3" t="str">
        <f t="shared" si="78"/>
        <v/>
      </c>
      <c r="N1181" s="3" t="str">
        <f t="shared" si="77"/>
        <v/>
      </c>
      <c r="O1181" s="1"/>
      <c r="P1181" s="1" t="str">
        <f t="shared" si="75"/>
        <v>L12_L48</v>
      </c>
    </row>
    <row r="1182" spans="1:16" ht="11" customHeight="1" x14ac:dyDescent="0.45">
      <c r="A1182" s="10">
        <v>1181</v>
      </c>
      <c r="B1182" s="16" t="s">
        <v>8</v>
      </c>
      <c r="C1182" s="16">
        <v>46210</v>
      </c>
      <c r="D1182" s="11">
        <v>49</v>
      </c>
      <c r="E1182" s="12" t="s">
        <v>9</v>
      </c>
      <c r="F1182" s="11">
        <v>18</v>
      </c>
      <c r="G1182" s="11" t="str">
        <f>IF(ISERROR(VLOOKUP(D1182,'[1]Liste bétail'!$A$1:$B$65516,2,FALSE)),"",VLOOKUP(D1182,'[1]Liste bétail'!$A$1:$B$65516,2,FALSE))</f>
        <v>GANACHE</v>
      </c>
      <c r="H1182" s="11" t="str">
        <f t="shared" si="76"/>
        <v>-</v>
      </c>
      <c r="I1182" s="11" t="str">
        <f>IF(ISERROR(VLOOKUP(F1182,'[1]Liste bétail'!$A$1:$B$65516,2,FALSE)),"",VLOOKUP(F1182,'[1]Liste bétail'!$A$1:$B$65516,2,FALSE))</f>
        <v>BENZAÏ</v>
      </c>
      <c r="K1182" s="3" t="str">
        <f>IF(_xlfn.XLOOKUP(D1182,'[1]Liste bétail'!A:A,'[1]Liste bétail'!D:D,"")=0,"",_xlfn.XLOOKUP(D1182,'[1]Liste bétail'!A:A,'[1]Liste bétail'!D:D,""))</f>
        <v>IV</v>
      </c>
      <c r="L1182" s="3" t="str">
        <f>IF(_xlfn.XLOOKUP(F1182,'[1]Liste bétail'!A:A,'[1]Liste bétail'!D:D,"")=0,"",_xlfn.XLOOKUP(F1182,'[1]Liste bétail'!A:A,'[1]Liste bétail'!D:D,""))</f>
        <v>V</v>
      </c>
      <c r="M1182" s="3">
        <f t="shared" si="78"/>
        <v>1</v>
      </c>
      <c r="N1182" s="3" t="str">
        <f t="shared" si="77"/>
        <v/>
      </c>
      <c r="O1182" s="1"/>
      <c r="P1182" s="1" t="str">
        <f t="shared" si="75"/>
        <v>L18_L49</v>
      </c>
    </row>
    <row r="1183" spans="1:16" ht="11" customHeight="1" x14ac:dyDescent="0.45">
      <c r="A1183" s="10">
        <v>1182</v>
      </c>
      <c r="B1183" s="16" t="s">
        <v>8</v>
      </c>
      <c r="C1183" s="16">
        <v>46210</v>
      </c>
      <c r="D1183" s="11">
        <v>33</v>
      </c>
      <c r="E1183" s="12" t="s">
        <v>9</v>
      </c>
      <c r="F1183" s="11">
        <v>126</v>
      </c>
      <c r="G1183" s="11" t="str">
        <f>IF(ISERROR(VLOOKUP(D1183,'[1]Liste bétail'!$A$1:$B$65516,2,FALSE)),"",VLOOKUP(D1183,'[1]Liste bétail'!$A$1:$B$65516,2,FALSE))</f>
        <v>CHANTILLY</v>
      </c>
      <c r="H1183" s="11" t="str">
        <f t="shared" si="76"/>
        <v>-</v>
      </c>
      <c r="I1183" s="11" t="str">
        <f>IF(ISERROR(VLOOKUP(F1183,'[1]Liste bétail'!$A$1:$B$65516,2,FALSE)),"",VLOOKUP(F1183,'[1]Liste bétail'!$A$1:$B$65516,2,FALSE))</f>
        <v>BANDIT</v>
      </c>
      <c r="K1183" s="3" t="str">
        <f>IF(_xlfn.XLOOKUP(D1183,'[1]Liste bétail'!A:A,'[1]Liste bétail'!D:D,"")=0,"",_xlfn.XLOOKUP(D1183,'[1]Liste bétail'!A:A,'[1]Liste bétail'!D:D,""))</f>
        <v>2V</v>
      </c>
      <c r="L1183" s="3" t="str">
        <f>IF(_xlfn.XLOOKUP(F1183,'[1]Liste bétail'!A:A,'[1]Liste bétail'!D:D,"")=0,"",_xlfn.XLOOKUP(F1183,'[1]Liste bétail'!A:A,'[1]Liste bétail'!D:D,""))</f>
        <v>2V</v>
      </c>
      <c r="M1183" s="3" t="str">
        <f t="shared" si="78"/>
        <v>2V</v>
      </c>
      <c r="N1183" s="3" t="str">
        <f t="shared" si="77"/>
        <v>2V</v>
      </c>
      <c r="O1183" s="1"/>
      <c r="P1183" s="1" t="str">
        <f t="shared" si="75"/>
        <v>L33_L126</v>
      </c>
    </row>
    <row r="1184" spans="1:16" ht="11" customHeight="1" x14ac:dyDescent="0.45">
      <c r="A1184" s="10">
        <v>1183</v>
      </c>
      <c r="B1184" s="16" t="s">
        <v>8</v>
      </c>
      <c r="C1184" s="16">
        <v>46210</v>
      </c>
      <c r="D1184" s="11">
        <v>8</v>
      </c>
      <c r="E1184" s="12" t="s">
        <v>9</v>
      </c>
      <c r="F1184" s="11">
        <v>33</v>
      </c>
      <c r="G1184" s="11" t="str">
        <f>IF(ISERROR(VLOOKUP(D1184,'[1]Liste bétail'!$A$1:$B$65516,2,FALSE)),"",VLOOKUP(D1184,'[1]Liste bétail'!$A$1:$B$65516,2,FALSE))</f>
        <v>PENSEE</v>
      </c>
      <c r="H1184" s="11" t="str">
        <f t="shared" si="76"/>
        <v>-</v>
      </c>
      <c r="I1184" s="11" t="str">
        <f>IF(ISERROR(VLOOKUP(F1184,'[1]Liste bétail'!$A$1:$B$65516,2,FALSE)),"",VLOOKUP(F1184,'[1]Liste bétail'!$A$1:$B$65516,2,FALSE))</f>
        <v>CHANTILLY</v>
      </c>
      <c r="K1184" s="3" t="str">
        <f>IF(_xlfn.XLOOKUP(D1184,'[1]Liste bétail'!A:A,'[1]Liste bétail'!D:D,"")=0,"",_xlfn.XLOOKUP(D1184,'[1]Liste bétail'!A:A,'[1]Liste bétail'!D:D,""))</f>
        <v/>
      </c>
      <c r="L1184" s="3" t="str">
        <f>IF(_xlfn.XLOOKUP(F1184,'[1]Liste bétail'!A:A,'[1]Liste bétail'!D:D,"")=0,"",_xlfn.XLOOKUP(F1184,'[1]Liste bétail'!A:A,'[1]Liste bétail'!D:D,""))</f>
        <v>2V</v>
      </c>
      <c r="M1184" s="3">
        <f t="shared" si="78"/>
        <v>1</v>
      </c>
      <c r="N1184" s="3" t="str">
        <f t="shared" si="77"/>
        <v/>
      </c>
      <c r="O1184" s="1"/>
      <c r="P1184" s="1" t="str">
        <f t="shared" si="75"/>
        <v>L8_L33</v>
      </c>
    </row>
    <row r="1185" spans="1:16" ht="11" customHeight="1" x14ac:dyDescent="0.45">
      <c r="A1185" s="10">
        <v>1184</v>
      </c>
      <c r="B1185" s="16" t="s">
        <v>8</v>
      </c>
      <c r="C1185" s="16">
        <v>46210</v>
      </c>
      <c r="D1185" s="11">
        <v>86</v>
      </c>
      <c r="E1185" s="12" t="s">
        <v>12</v>
      </c>
      <c r="F1185" s="11">
        <v>14</v>
      </c>
      <c r="G1185" s="11" t="str">
        <f>IF(ISERROR(VLOOKUP(D1185,'[1]Liste bétail'!$A$1:$B$65516,2,FALSE)),"",VLOOKUP(D1185,'[1]Liste bétail'!$A$1:$B$65516,2,FALSE))</f>
        <v>CELTIS</v>
      </c>
      <c r="H1185" s="11" t="str">
        <f t="shared" si="76"/>
        <v>&gt;</v>
      </c>
      <c r="I1185" s="11" t="str">
        <f>IF(ISERROR(VLOOKUP(F1185,'[1]Liste bétail'!$A$1:$B$65516,2,FALSE)),"",VLOOKUP(F1185,'[1]Liste bétail'!$A$1:$B$65516,2,FALSE))</f>
        <v>NUBIE</v>
      </c>
      <c r="K1185" s="3" t="str">
        <f>IF(_xlfn.XLOOKUP(D1185,'[1]Liste bétail'!A:A,'[1]Liste bétail'!D:D,"")=0,"",_xlfn.XLOOKUP(D1185,'[1]Liste bétail'!A:A,'[1]Liste bétail'!D:D,""))</f>
        <v/>
      </c>
      <c r="L1185" s="3" t="str">
        <f>IF(_xlfn.XLOOKUP(F1185,'[1]Liste bétail'!A:A,'[1]Liste bétail'!D:D,"")=0,"",_xlfn.XLOOKUP(F1185,'[1]Liste bétail'!A:A,'[1]Liste bétail'!D:D,""))</f>
        <v/>
      </c>
      <c r="M1185" s="3" t="str">
        <f t="shared" si="78"/>
        <v/>
      </c>
      <c r="N1185" s="3" t="str">
        <f t="shared" si="77"/>
        <v/>
      </c>
      <c r="O1185" s="1"/>
      <c r="P1185" s="1" t="str">
        <f t="shared" si="75"/>
        <v>L14_L86</v>
      </c>
    </row>
    <row r="1186" spans="1:16" ht="11" customHeight="1" x14ac:dyDescent="0.45">
      <c r="A1186" s="10">
        <v>1185</v>
      </c>
      <c r="B1186" s="16" t="s">
        <v>8</v>
      </c>
      <c r="C1186" s="16">
        <v>46210</v>
      </c>
      <c r="D1186" s="11">
        <v>14</v>
      </c>
      <c r="E1186" s="12" t="s">
        <v>9</v>
      </c>
      <c r="F1186" s="11">
        <v>118</v>
      </c>
      <c r="G1186" s="11" t="str">
        <f>IF(ISERROR(VLOOKUP(D1186,'[1]Liste bétail'!$A$1:$B$65516,2,FALSE)),"",VLOOKUP(D1186,'[1]Liste bétail'!$A$1:$B$65516,2,FALSE))</f>
        <v>NUBIE</v>
      </c>
      <c r="H1186" s="11" t="str">
        <f t="shared" si="76"/>
        <v>-</v>
      </c>
      <c r="I1186" s="11" t="str">
        <f>IF(ISERROR(VLOOKUP(F1186,'[1]Liste bétail'!$A$1:$B$65516,2,FALSE)),"",VLOOKUP(F1186,'[1]Liste bétail'!$A$1:$B$65516,2,FALSE))</f>
        <v>LORELEI</v>
      </c>
      <c r="K1186" s="3" t="str">
        <f>IF(_xlfn.XLOOKUP(D1186,'[1]Liste bétail'!A:A,'[1]Liste bétail'!D:D,"")=0,"",_xlfn.XLOOKUP(D1186,'[1]Liste bétail'!A:A,'[1]Liste bétail'!D:D,""))</f>
        <v/>
      </c>
      <c r="L1186" s="3" t="str">
        <f>IF(_xlfn.XLOOKUP(F1186,'[1]Liste bétail'!A:A,'[1]Liste bétail'!D:D,"")=0,"",_xlfn.XLOOKUP(F1186,'[1]Liste bétail'!A:A,'[1]Liste bétail'!D:D,""))</f>
        <v>V</v>
      </c>
      <c r="M1186" s="3">
        <f t="shared" si="78"/>
        <v>1</v>
      </c>
      <c r="N1186" s="3" t="str">
        <f t="shared" si="77"/>
        <v/>
      </c>
      <c r="O1186" s="1"/>
      <c r="P1186" s="1" t="str">
        <f t="shared" si="75"/>
        <v>L14_L118</v>
      </c>
    </row>
    <row r="1187" spans="1:16" ht="11" customHeight="1" x14ac:dyDescent="0.45">
      <c r="A1187" s="10">
        <v>1186</v>
      </c>
      <c r="B1187" s="16" t="s">
        <v>8</v>
      </c>
      <c r="C1187" s="16">
        <v>46210</v>
      </c>
      <c r="D1187" s="11">
        <v>4</v>
      </c>
      <c r="E1187" s="12" t="s">
        <v>9</v>
      </c>
      <c r="F1187" s="11">
        <v>120</v>
      </c>
      <c r="G1187" s="11" t="str">
        <f>IF(ISERROR(VLOOKUP(D1187,'[1]Liste bétail'!$A$1:$B$65516,2,FALSE)),"",VLOOKUP(D1187,'[1]Liste bétail'!$A$1:$B$65516,2,FALSE))</f>
        <v>JAHL</v>
      </c>
      <c r="H1187" s="11" t="str">
        <f t="shared" si="76"/>
        <v>-</v>
      </c>
      <c r="I1187" s="11" t="str">
        <f>IF(ISERROR(VLOOKUP(F1187,'[1]Liste bétail'!$A$1:$B$65516,2,FALSE)),"",VLOOKUP(F1187,'[1]Liste bétail'!$A$1:$B$65516,2,FALSE))</f>
        <v>TORNADE</v>
      </c>
      <c r="K1187" s="3" t="str">
        <f>IF(_xlfn.XLOOKUP(D1187,'[1]Liste bétail'!A:A,'[1]Liste bétail'!D:D,"")=0,"",_xlfn.XLOOKUP(D1187,'[1]Liste bétail'!A:A,'[1]Liste bétail'!D:D,""))</f>
        <v>2V</v>
      </c>
      <c r="L1187" s="3" t="str">
        <f>IF(_xlfn.XLOOKUP(F1187,'[1]Liste bétail'!A:A,'[1]Liste bétail'!D:D,"")=0,"",_xlfn.XLOOKUP(F1187,'[1]Liste bétail'!A:A,'[1]Liste bétail'!D:D,""))</f>
        <v>IV</v>
      </c>
      <c r="M1187" s="3">
        <f t="shared" si="78"/>
        <v>1</v>
      </c>
      <c r="N1187" s="3" t="str">
        <f t="shared" si="77"/>
        <v/>
      </c>
      <c r="O1187" s="1"/>
      <c r="P1187" s="1" t="str">
        <f t="shared" si="75"/>
        <v>L4_L120</v>
      </c>
    </row>
    <row r="1188" spans="1:16" ht="11" customHeight="1" x14ac:dyDescent="0.45">
      <c r="A1188" s="10">
        <v>1187</v>
      </c>
      <c r="B1188" s="16" t="s">
        <v>8</v>
      </c>
      <c r="C1188" s="16">
        <v>46210</v>
      </c>
      <c r="D1188" s="11">
        <v>80</v>
      </c>
      <c r="E1188" s="12" t="s">
        <v>9</v>
      </c>
      <c r="F1188" s="11">
        <v>7</v>
      </c>
      <c r="G1188" s="11" t="str">
        <f>IF(ISERROR(VLOOKUP(D1188,'[1]Liste bétail'!$A$1:$B$65516,2,FALSE)),"",VLOOKUP(D1188,'[1]Liste bétail'!$A$1:$B$65516,2,FALSE))</f>
        <v>VALENCE</v>
      </c>
      <c r="H1188" s="11" t="str">
        <f t="shared" si="76"/>
        <v>-</v>
      </c>
      <c r="I1188" s="11" t="str">
        <f>IF(ISERROR(VLOOKUP(F1188,'[1]Liste bétail'!$A$1:$B$65516,2,FALSE)),"",VLOOKUP(F1188,'[1]Liste bétail'!$A$1:$B$65516,2,FALSE))</f>
        <v>NAIROBI</v>
      </c>
      <c r="K1188" s="3" t="str">
        <f>IF(_xlfn.XLOOKUP(D1188,'[1]Liste bétail'!A:A,'[1]Liste bétail'!D:D,"")=0,"",_xlfn.XLOOKUP(D1188,'[1]Liste bétail'!A:A,'[1]Liste bétail'!D:D,""))</f>
        <v>2V</v>
      </c>
      <c r="L1188" s="3" t="str">
        <f>IF(_xlfn.XLOOKUP(F1188,'[1]Liste bétail'!A:A,'[1]Liste bétail'!D:D,"")=0,"",_xlfn.XLOOKUP(F1188,'[1]Liste bétail'!A:A,'[1]Liste bétail'!D:D,""))</f>
        <v/>
      </c>
      <c r="M1188" s="3">
        <f t="shared" si="78"/>
        <v>1</v>
      </c>
      <c r="N1188" s="3" t="str">
        <f t="shared" si="77"/>
        <v/>
      </c>
      <c r="O1188" s="1"/>
      <c r="P1188" s="1" t="str">
        <f t="shared" si="75"/>
        <v>L7_L80</v>
      </c>
    </row>
    <row r="1189" spans="1:16" ht="11" customHeight="1" x14ac:dyDescent="0.45">
      <c r="A1189" s="10">
        <v>1188</v>
      </c>
      <c r="B1189" s="16" t="s">
        <v>8</v>
      </c>
      <c r="C1189" s="16">
        <v>46210</v>
      </c>
      <c r="D1189" s="11">
        <v>78</v>
      </c>
      <c r="E1189" s="12" t="s">
        <v>9</v>
      </c>
      <c r="F1189" s="11">
        <v>104</v>
      </c>
      <c r="G1189" s="11" t="str">
        <f>IF(ISERROR(VLOOKUP(D1189,'[1]Liste bétail'!$A$1:$B$65516,2,FALSE)),"",VLOOKUP(D1189,'[1]Liste bétail'!$A$1:$B$65516,2,FALSE))</f>
        <v>VAGABONDE</v>
      </c>
      <c r="H1189" s="11" t="str">
        <f t="shared" si="76"/>
        <v>-</v>
      </c>
      <c r="I1189" s="11" t="str">
        <f>IF(ISERROR(VLOOKUP(F1189,'[1]Liste bétail'!$A$1:$B$65516,2,FALSE)),"",VLOOKUP(F1189,'[1]Liste bétail'!$A$1:$B$65516,2,FALSE))</f>
        <v>REINON</v>
      </c>
      <c r="K1189" s="3" t="str">
        <f>IF(_xlfn.XLOOKUP(D1189,'[1]Liste bétail'!A:A,'[1]Liste bétail'!D:D,"")=0,"",_xlfn.XLOOKUP(D1189,'[1]Liste bétail'!A:A,'[1]Liste bétail'!D:D,""))</f>
        <v/>
      </c>
      <c r="L1189" s="3" t="str">
        <f>IF(_xlfn.XLOOKUP(F1189,'[1]Liste bétail'!A:A,'[1]Liste bétail'!D:D,"")=0,"",_xlfn.XLOOKUP(F1189,'[1]Liste bétail'!A:A,'[1]Liste bétail'!D:D,""))</f>
        <v>IV</v>
      </c>
      <c r="M1189" s="3">
        <f t="shared" si="78"/>
        <v>1</v>
      </c>
      <c r="N1189" s="3" t="str">
        <f t="shared" si="77"/>
        <v/>
      </c>
      <c r="O1189" s="1"/>
      <c r="P1189" s="1" t="str">
        <f t="shared" si="75"/>
        <v>L78_L104</v>
      </c>
    </row>
    <row r="1190" spans="1:16" ht="11" customHeight="1" x14ac:dyDescent="0.45">
      <c r="A1190" s="10">
        <v>1189</v>
      </c>
      <c r="B1190" s="16" t="s">
        <v>8</v>
      </c>
      <c r="C1190" s="16">
        <v>46210</v>
      </c>
      <c r="D1190" s="11">
        <v>50</v>
      </c>
      <c r="E1190" s="12" t="s">
        <v>9</v>
      </c>
      <c r="F1190" s="11">
        <v>35</v>
      </c>
      <c r="G1190" s="11" t="str">
        <f>IF(ISERROR(VLOOKUP(D1190,'[1]Liste bétail'!$A$1:$B$65516,2,FALSE)),"",VLOOKUP(D1190,'[1]Liste bétail'!$A$1:$B$65516,2,FALSE))</f>
        <v>ASTUCE</v>
      </c>
      <c r="H1190" s="11" t="str">
        <f t="shared" si="76"/>
        <v>-</v>
      </c>
      <c r="I1190" s="11" t="str">
        <f>IF(ISERROR(VLOOKUP(F1190,'[1]Liste bétail'!$A$1:$B$65516,2,FALSE)),"",VLOOKUP(F1190,'[1]Liste bétail'!$A$1:$B$65516,2,FALSE))</f>
        <v>CHARLINE</v>
      </c>
      <c r="K1190" s="3" t="str">
        <f>IF(_xlfn.XLOOKUP(D1190,'[1]Liste bétail'!A:A,'[1]Liste bétail'!D:D,"")=0,"",_xlfn.XLOOKUP(D1190,'[1]Liste bétail'!A:A,'[1]Liste bétail'!D:D,""))</f>
        <v>IV</v>
      </c>
      <c r="L1190" s="3" t="str">
        <f>IF(_xlfn.XLOOKUP(F1190,'[1]Liste bétail'!A:A,'[1]Liste bétail'!D:D,"")=0,"",_xlfn.XLOOKUP(F1190,'[1]Liste bétail'!A:A,'[1]Liste bétail'!D:D,""))</f>
        <v>V</v>
      </c>
      <c r="M1190" s="3">
        <f t="shared" si="78"/>
        <v>1</v>
      </c>
      <c r="N1190" s="3" t="str">
        <f t="shared" si="77"/>
        <v/>
      </c>
      <c r="O1190" s="1"/>
      <c r="P1190" s="1" t="str">
        <f t="shared" si="75"/>
        <v>L35_L50</v>
      </c>
    </row>
    <row r="1191" spans="1:16" ht="11" customHeight="1" x14ac:dyDescent="0.45">
      <c r="A1191" s="10">
        <v>1190</v>
      </c>
      <c r="B1191" s="16" t="s">
        <v>8</v>
      </c>
      <c r="C1191" s="16">
        <v>46210</v>
      </c>
      <c r="D1191" s="11">
        <v>98</v>
      </c>
      <c r="E1191" s="12" t="s">
        <v>9</v>
      </c>
      <c r="F1191" s="11">
        <v>64</v>
      </c>
      <c r="G1191" s="11" t="str">
        <f>IF(ISERROR(VLOOKUP(D1191,'[1]Liste bétail'!$A$1:$B$65516,2,FALSE)),"",VLOOKUP(D1191,'[1]Liste bétail'!$A$1:$B$65516,2,FALSE))</f>
        <v>PEPITA</v>
      </c>
      <c r="H1191" s="11" t="str">
        <f t="shared" si="76"/>
        <v>-</v>
      </c>
      <c r="I1191" s="11" t="str">
        <f>IF(ISERROR(VLOOKUP(F1191,'[1]Liste bétail'!$A$1:$B$65516,2,FALSE)),"",VLOOKUP(F1191,'[1]Liste bétail'!$A$1:$B$65516,2,FALSE))</f>
        <v>PYGMEE</v>
      </c>
      <c r="K1191" s="3" t="str">
        <f>IF(_xlfn.XLOOKUP(D1191,'[1]Liste bétail'!A:A,'[1]Liste bétail'!D:D,"")=0,"",_xlfn.XLOOKUP(D1191,'[1]Liste bétail'!A:A,'[1]Liste bétail'!D:D,""))</f>
        <v>V</v>
      </c>
      <c r="L1191" s="3" t="str">
        <f>IF(_xlfn.XLOOKUP(F1191,'[1]Liste bétail'!A:A,'[1]Liste bétail'!D:D,"")=0,"",_xlfn.XLOOKUP(F1191,'[1]Liste bétail'!A:A,'[1]Liste bétail'!D:D,""))</f>
        <v/>
      </c>
      <c r="M1191" s="3">
        <f t="shared" si="78"/>
        <v>1</v>
      </c>
      <c r="N1191" s="3" t="str">
        <f t="shared" si="77"/>
        <v/>
      </c>
      <c r="O1191" s="1"/>
      <c r="P1191" s="1" t="str">
        <f t="shared" si="75"/>
        <v>L64_L98</v>
      </c>
    </row>
    <row r="1192" spans="1:16" ht="11" customHeight="1" x14ac:dyDescent="0.45">
      <c r="A1192" s="10">
        <v>1191</v>
      </c>
      <c r="B1192" s="16" t="s">
        <v>8</v>
      </c>
      <c r="C1192" s="16">
        <v>46210</v>
      </c>
      <c r="D1192" s="11">
        <v>56</v>
      </c>
      <c r="E1192" s="12" t="s">
        <v>9</v>
      </c>
      <c r="F1192" s="11">
        <v>112</v>
      </c>
      <c r="G1192" s="11" t="str">
        <f>IF(ISERROR(VLOOKUP(D1192,'[1]Liste bétail'!$A$1:$B$65516,2,FALSE)),"",VLOOKUP(D1192,'[1]Liste bétail'!$A$1:$B$65516,2,FALSE))</f>
        <v>ALOUETTE</v>
      </c>
      <c r="H1192" s="11" t="str">
        <f t="shared" si="76"/>
        <v>-</v>
      </c>
      <c r="I1192" s="11" t="str">
        <f>IF(ISERROR(VLOOKUP(F1192,'[1]Liste bétail'!$A$1:$B$65516,2,FALSE)),"",VLOOKUP(F1192,'[1]Liste bétail'!$A$1:$B$65516,2,FALSE))</f>
        <v>VALENCIA</v>
      </c>
      <c r="K1192" s="3" t="str">
        <f>IF(_xlfn.XLOOKUP(D1192,'[1]Liste bétail'!A:A,'[1]Liste bétail'!D:D,"")=0,"",_xlfn.XLOOKUP(D1192,'[1]Liste bétail'!A:A,'[1]Liste bétail'!D:D,""))</f>
        <v>2V</v>
      </c>
      <c r="L1192" s="3" t="str">
        <f>IF(_xlfn.XLOOKUP(F1192,'[1]Liste bétail'!A:A,'[1]Liste bétail'!D:D,"")=0,"",_xlfn.XLOOKUP(F1192,'[1]Liste bétail'!A:A,'[1]Liste bétail'!D:D,""))</f>
        <v>IV</v>
      </c>
      <c r="M1192" s="3">
        <f t="shared" si="78"/>
        <v>1</v>
      </c>
      <c r="N1192" s="3" t="str">
        <f t="shared" si="77"/>
        <v/>
      </c>
      <c r="O1192" s="1"/>
      <c r="P1192" s="1" t="str">
        <f t="shared" si="75"/>
        <v>L56_L112</v>
      </c>
    </row>
    <row r="1193" spans="1:16" ht="11" customHeight="1" x14ac:dyDescent="0.45">
      <c r="A1193" s="10">
        <v>1192</v>
      </c>
      <c r="B1193" s="16" t="s">
        <v>8</v>
      </c>
      <c r="C1193" s="16">
        <v>46210</v>
      </c>
      <c r="D1193" s="11">
        <v>58</v>
      </c>
      <c r="E1193" s="12" t="s">
        <v>9</v>
      </c>
      <c r="F1193" s="11">
        <v>113</v>
      </c>
      <c r="G1193" s="11" t="str">
        <f>IF(ISERROR(VLOOKUP(D1193,'[1]Liste bétail'!$A$1:$B$65516,2,FALSE)),"",VLOOKUP(D1193,'[1]Liste bétail'!$A$1:$B$65516,2,FALSE))</f>
        <v>NEROBI</v>
      </c>
      <c r="H1193" s="11" t="str">
        <f t="shared" si="76"/>
        <v>-</v>
      </c>
      <c r="I1193" s="11" t="str">
        <f>IF(ISERROR(VLOOKUP(F1193,'[1]Liste bétail'!$A$1:$B$65516,2,FALSE)),"",VLOOKUP(F1193,'[1]Liste bétail'!$A$1:$B$65516,2,FALSE))</f>
        <v>BOBA</v>
      </c>
      <c r="K1193" s="3" t="str">
        <f>IF(_xlfn.XLOOKUP(D1193,'[1]Liste bétail'!A:A,'[1]Liste bétail'!D:D,"")=0,"",_xlfn.XLOOKUP(D1193,'[1]Liste bétail'!A:A,'[1]Liste bétail'!D:D,""))</f>
        <v>2V</v>
      </c>
      <c r="L1193" s="3" t="str">
        <f>IF(_xlfn.XLOOKUP(F1193,'[1]Liste bétail'!A:A,'[1]Liste bétail'!D:D,"")=0,"",_xlfn.XLOOKUP(F1193,'[1]Liste bétail'!A:A,'[1]Liste bétail'!D:D,""))</f>
        <v/>
      </c>
      <c r="M1193" s="3">
        <f t="shared" si="78"/>
        <v>1</v>
      </c>
      <c r="N1193" s="3" t="str">
        <f t="shared" si="77"/>
        <v/>
      </c>
      <c r="O1193" s="1"/>
      <c r="P1193" s="1" t="str">
        <f t="shared" si="75"/>
        <v>L58_L113</v>
      </c>
    </row>
    <row r="1194" spans="1:16" ht="11" customHeight="1" x14ac:dyDescent="0.45">
      <c r="A1194" s="10">
        <v>1193</v>
      </c>
      <c r="B1194" s="16" t="s">
        <v>8</v>
      </c>
      <c r="C1194" s="16">
        <v>46210</v>
      </c>
      <c r="D1194" s="11">
        <v>34</v>
      </c>
      <c r="E1194" s="12" t="s">
        <v>9</v>
      </c>
      <c r="F1194" s="11">
        <v>50</v>
      </c>
      <c r="G1194" s="11" t="str">
        <f>IF(ISERROR(VLOOKUP(D1194,'[1]Liste bétail'!$A$1:$B$65516,2,FALSE)),"",VLOOKUP(D1194,'[1]Liste bétail'!$A$1:$B$65516,2,FALSE))</f>
        <v>CHIQUITA</v>
      </c>
      <c r="H1194" s="11" t="str">
        <f t="shared" si="76"/>
        <v>-</v>
      </c>
      <c r="I1194" s="11" t="str">
        <f>IF(ISERROR(VLOOKUP(F1194,'[1]Liste bétail'!$A$1:$B$65516,2,FALSE)),"",VLOOKUP(F1194,'[1]Liste bétail'!$A$1:$B$65516,2,FALSE))</f>
        <v>ASTUCE</v>
      </c>
      <c r="K1194" s="3" t="str">
        <f>IF(_xlfn.XLOOKUP(D1194,'[1]Liste bétail'!A:A,'[1]Liste bétail'!D:D,"")=0,"",_xlfn.XLOOKUP(D1194,'[1]Liste bétail'!A:A,'[1]Liste bétail'!D:D,""))</f>
        <v/>
      </c>
      <c r="L1194" s="3" t="str">
        <f>IF(_xlfn.XLOOKUP(F1194,'[1]Liste bétail'!A:A,'[1]Liste bétail'!D:D,"")=0,"",_xlfn.XLOOKUP(F1194,'[1]Liste bétail'!A:A,'[1]Liste bétail'!D:D,""))</f>
        <v>IV</v>
      </c>
      <c r="M1194" s="3">
        <f t="shared" si="78"/>
        <v>1</v>
      </c>
      <c r="N1194" s="3" t="str">
        <f t="shared" si="77"/>
        <v/>
      </c>
      <c r="O1194" s="1"/>
      <c r="P1194" s="1" t="str">
        <f t="shared" si="75"/>
        <v>L34_L50</v>
      </c>
    </row>
    <row r="1195" spans="1:16" ht="11" customHeight="1" x14ac:dyDescent="0.45">
      <c r="A1195" s="10">
        <v>1194</v>
      </c>
      <c r="B1195" s="16" t="s">
        <v>8</v>
      </c>
      <c r="C1195" s="16">
        <v>46210</v>
      </c>
      <c r="D1195" s="11">
        <v>97</v>
      </c>
      <c r="E1195" s="12" t="s">
        <v>9</v>
      </c>
      <c r="F1195" s="11">
        <v>133</v>
      </c>
      <c r="G1195" s="11" t="str">
        <f>IF(ISERROR(VLOOKUP(D1195,'[1]Liste bétail'!$A$1:$B$65516,2,FALSE)),"",VLOOKUP(D1195,'[1]Liste bétail'!$A$1:$B$65516,2,FALSE))</f>
        <v>FRAGOLA</v>
      </c>
      <c r="H1195" s="11" t="str">
        <f t="shared" si="76"/>
        <v>-</v>
      </c>
      <c r="I1195" s="11" t="str">
        <f>IF(ISERROR(VLOOKUP(F1195,'[1]Liste bétail'!$A$1:$B$65516,2,FALSE)),"",VLOOKUP(F1195,'[1]Liste bétail'!$A$1:$B$65516,2,FALSE))</f>
        <v>SURLI</v>
      </c>
      <c r="K1195" s="3" t="str">
        <f>IF(_xlfn.XLOOKUP(D1195,'[1]Liste bétail'!A:A,'[1]Liste bétail'!D:D,"")=0,"",_xlfn.XLOOKUP(D1195,'[1]Liste bétail'!A:A,'[1]Liste bétail'!D:D,""))</f>
        <v/>
      </c>
      <c r="L1195" s="3" t="str">
        <f>IF(_xlfn.XLOOKUP(F1195,'[1]Liste bétail'!A:A,'[1]Liste bétail'!D:D,"")=0,"",_xlfn.XLOOKUP(F1195,'[1]Liste bétail'!A:A,'[1]Liste bétail'!D:D,""))</f>
        <v>IV</v>
      </c>
      <c r="M1195" s="3">
        <f t="shared" si="78"/>
        <v>1</v>
      </c>
      <c r="N1195" s="3" t="str">
        <f t="shared" si="77"/>
        <v/>
      </c>
      <c r="O1195" s="1"/>
      <c r="P1195" s="1" t="str">
        <f t="shared" si="75"/>
        <v>L97_L133</v>
      </c>
    </row>
    <row r="1196" spans="1:16" ht="11" customHeight="1" x14ac:dyDescent="0.45">
      <c r="A1196" s="10">
        <v>1195</v>
      </c>
      <c r="B1196" s="16" t="s">
        <v>8</v>
      </c>
      <c r="C1196" s="16">
        <v>46210</v>
      </c>
      <c r="D1196" s="11">
        <v>80</v>
      </c>
      <c r="E1196" s="12" t="s">
        <v>9</v>
      </c>
      <c r="F1196" s="11">
        <v>23</v>
      </c>
      <c r="G1196" s="11" t="str">
        <f>IF(ISERROR(VLOOKUP(D1196,'[1]Liste bétail'!$A$1:$B$65516,2,FALSE)),"",VLOOKUP(D1196,'[1]Liste bétail'!$A$1:$B$65516,2,FALSE))</f>
        <v>VALENCE</v>
      </c>
      <c r="H1196" s="11" t="str">
        <f t="shared" si="76"/>
        <v>-</v>
      </c>
      <c r="I1196" s="11" t="str">
        <f>IF(ISERROR(VLOOKUP(F1196,'[1]Liste bétail'!$A$1:$B$65516,2,FALSE)),"",VLOOKUP(F1196,'[1]Liste bétail'!$A$1:$B$65516,2,FALSE))</f>
        <v>BENYA</v>
      </c>
      <c r="K1196" s="3" t="str">
        <f>IF(_xlfn.XLOOKUP(D1196,'[1]Liste bétail'!A:A,'[1]Liste bétail'!D:D,"")=0,"",_xlfn.XLOOKUP(D1196,'[1]Liste bétail'!A:A,'[1]Liste bétail'!D:D,""))</f>
        <v>2V</v>
      </c>
      <c r="L1196" s="3" t="str">
        <f>IF(_xlfn.XLOOKUP(F1196,'[1]Liste bétail'!A:A,'[1]Liste bétail'!D:D,"")=0,"",_xlfn.XLOOKUP(F1196,'[1]Liste bétail'!A:A,'[1]Liste bétail'!D:D,""))</f>
        <v>2V</v>
      </c>
      <c r="M1196" s="3" t="str">
        <f t="shared" si="78"/>
        <v>2V</v>
      </c>
      <c r="N1196" s="3" t="str">
        <f t="shared" si="77"/>
        <v>2V</v>
      </c>
      <c r="O1196" s="1"/>
      <c r="P1196" s="1" t="str">
        <f t="shared" si="75"/>
        <v>L23_L80</v>
      </c>
    </row>
    <row r="1197" spans="1:16" ht="11" customHeight="1" x14ac:dyDescent="0.45">
      <c r="A1197" s="10">
        <v>1196</v>
      </c>
      <c r="B1197" s="16" t="s">
        <v>8</v>
      </c>
      <c r="C1197" s="16">
        <v>46210</v>
      </c>
      <c r="D1197" s="11">
        <v>22</v>
      </c>
      <c r="E1197" s="12" t="s">
        <v>9</v>
      </c>
      <c r="F1197" s="11">
        <v>80</v>
      </c>
      <c r="G1197" s="11" t="str">
        <f>IF(ISERROR(VLOOKUP(D1197,'[1]Liste bétail'!$A$1:$B$65516,2,FALSE)),"",VLOOKUP(D1197,'[1]Liste bétail'!$A$1:$B$65516,2,FALSE))</f>
        <v>BERKANE</v>
      </c>
      <c r="H1197" s="11" t="str">
        <f t="shared" si="76"/>
        <v>-</v>
      </c>
      <c r="I1197" s="11" t="str">
        <f>IF(ISERROR(VLOOKUP(F1197,'[1]Liste bétail'!$A$1:$B$65516,2,FALSE)),"",VLOOKUP(F1197,'[1]Liste bétail'!$A$1:$B$65516,2,FALSE))</f>
        <v>VALENCE</v>
      </c>
      <c r="K1197" s="3" t="str">
        <f>IF(_xlfn.XLOOKUP(D1197,'[1]Liste bétail'!A:A,'[1]Liste bétail'!D:D,"")=0,"",_xlfn.XLOOKUP(D1197,'[1]Liste bétail'!A:A,'[1]Liste bétail'!D:D,""))</f>
        <v/>
      </c>
      <c r="L1197" s="3" t="str">
        <f>IF(_xlfn.XLOOKUP(F1197,'[1]Liste bétail'!A:A,'[1]Liste bétail'!D:D,"")=0,"",_xlfn.XLOOKUP(F1197,'[1]Liste bétail'!A:A,'[1]Liste bétail'!D:D,""))</f>
        <v>2V</v>
      </c>
      <c r="M1197" s="3">
        <f t="shared" si="78"/>
        <v>1</v>
      </c>
      <c r="N1197" s="3" t="str">
        <f t="shared" si="77"/>
        <v/>
      </c>
      <c r="O1197" s="1"/>
      <c r="P1197" s="1" t="str">
        <f t="shared" si="75"/>
        <v>L22_L80</v>
      </c>
    </row>
    <row r="1198" spans="1:16" ht="11" customHeight="1" x14ac:dyDescent="0.45">
      <c r="A1198" s="10">
        <v>1197</v>
      </c>
      <c r="B1198" s="16" t="s">
        <v>8</v>
      </c>
      <c r="C1198" s="16">
        <v>46210</v>
      </c>
      <c r="D1198" s="11">
        <v>70</v>
      </c>
      <c r="E1198" s="12" t="s">
        <v>12</v>
      </c>
      <c r="F1198" s="11">
        <v>109</v>
      </c>
      <c r="G1198" s="11" t="str">
        <f>IF(ISERROR(VLOOKUP(D1198,'[1]Liste bétail'!$A$1:$B$65516,2,FALSE)),"",VLOOKUP(D1198,'[1]Liste bétail'!$A$1:$B$65516,2,FALSE))</f>
        <v>DAESY</v>
      </c>
      <c r="H1198" s="11" t="str">
        <f t="shared" si="76"/>
        <v>&gt;</v>
      </c>
      <c r="I1198" s="11" t="str">
        <f>IF(ISERROR(VLOOKUP(F1198,'[1]Liste bétail'!$A$1:$B$65516,2,FALSE)),"",VLOOKUP(F1198,'[1]Liste bétail'!$A$1:$B$65516,2,FALSE))</f>
        <v>BAMBINO III</v>
      </c>
      <c r="K1198" s="3" t="str">
        <f>IF(_xlfn.XLOOKUP(D1198,'[1]Liste bétail'!A:A,'[1]Liste bétail'!D:D,"")=0,"",_xlfn.XLOOKUP(D1198,'[1]Liste bétail'!A:A,'[1]Liste bétail'!D:D,""))</f>
        <v/>
      </c>
      <c r="L1198" s="3" t="str">
        <f>IF(_xlfn.XLOOKUP(F1198,'[1]Liste bétail'!A:A,'[1]Liste bétail'!D:D,"")=0,"",_xlfn.XLOOKUP(F1198,'[1]Liste bétail'!A:A,'[1]Liste bétail'!D:D,""))</f>
        <v>2V</v>
      </c>
      <c r="M1198" s="3">
        <f t="shared" si="78"/>
        <v>1</v>
      </c>
      <c r="N1198" s="3" t="str">
        <f t="shared" si="77"/>
        <v/>
      </c>
      <c r="O1198" s="1"/>
      <c r="P1198" s="1" t="str">
        <f t="shared" si="75"/>
        <v>L70_L109</v>
      </c>
    </row>
    <row r="1199" spans="1:16" ht="11" customHeight="1" x14ac:dyDescent="0.45">
      <c r="A1199" s="10">
        <v>1198</v>
      </c>
      <c r="B1199" s="16" t="s">
        <v>8</v>
      </c>
      <c r="C1199" s="16">
        <v>46210</v>
      </c>
      <c r="D1199" s="11">
        <v>1</v>
      </c>
      <c r="E1199" s="12" t="s">
        <v>9</v>
      </c>
      <c r="F1199" s="11">
        <v>118</v>
      </c>
      <c r="G1199" s="11" t="str">
        <f>IF(ISERROR(VLOOKUP(D1199,'[1]Liste bétail'!$A$1:$B$65516,2,FALSE)),"",VLOOKUP(D1199,'[1]Liste bétail'!$A$1:$B$65516,2,FALSE))</f>
        <v>BACARA</v>
      </c>
      <c r="H1199" s="11" t="str">
        <f t="shared" si="76"/>
        <v>-</v>
      </c>
      <c r="I1199" s="11" t="str">
        <f>IF(ISERROR(VLOOKUP(F1199,'[1]Liste bétail'!$A$1:$B$65516,2,FALSE)),"",VLOOKUP(F1199,'[1]Liste bétail'!$A$1:$B$65516,2,FALSE))</f>
        <v>LORELEI</v>
      </c>
      <c r="K1199" s="3" t="str">
        <f>IF(_xlfn.XLOOKUP(D1199,'[1]Liste bétail'!A:A,'[1]Liste bétail'!D:D,"")=0,"",_xlfn.XLOOKUP(D1199,'[1]Liste bétail'!A:A,'[1]Liste bétail'!D:D,""))</f>
        <v/>
      </c>
      <c r="L1199" s="3" t="str">
        <f>IF(_xlfn.XLOOKUP(F1199,'[1]Liste bétail'!A:A,'[1]Liste bétail'!D:D,"")=0,"",_xlfn.XLOOKUP(F1199,'[1]Liste bétail'!A:A,'[1]Liste bétail'!D:D,""))</f>
        <v>V</v>
      </c>
      <c r="M1199" s="3">
        <f t="shared" si="78"/>
        <v>1</v>
      </c>
      <c r="N1199" s="3" t="str">
        <f t="shared" si="77"/>
        <v/>
      </c>
      <c r="O1199" s="1"/>
      <c r="P1199" s="1" t="str">
        <f t="shared" si="75"/>
        <v>L1_L118</v>
      </c>
    </row>
    <row r="1200" spans="1:16" ht="11" customHeight="1" x14ac:dyDescent="0.45">
      <c r="A1200" s="10">
        <v>1199</v>
      </c>
      <c r="B1200" s="16" t="s">
        <v>8</v>
      </c>
      <c r="C1200" s="16">
        <v>46210</v>
      </c>
      <c r="D1200" s="11">
        <v>58</v>
      </c>
      <c r="E1200" s="12" t="s">
        <v>9</v>
      </c>
      <c r="F1200" s="11">
        <v>126</v>
      </c>
      <c r="G1200" s="11" t="str">
        <f>IF(ISERROR(VLOOKUP(D1200,'[1]Liste bétail'!$A$1:$B$65516,2,FALSE)),"",VLOOKUP(D1200,'[1]Liste bétail'!$A$1:$B$65516,2,FALSE))</f>
        <v>NEROBI</v>
      </c>
      <c r="H1200" s="11" t="str">
        <f t="shared" si="76"/>
        <v>-</v>
      </c>
      <c r="I1200" s="11" t="str">
        <f>IF(ISERROR(VLOOKUP(F1200,'[1]Liste bétail'!$A$1:$B$65516,2,FALSE)),"",VLOOKUP(F1200,'[1]Liste bétail'!$A$1:$B$65516,2,FALSE))</f>
        <v>BANDIT</v>
      </c>
      <c r="K1200" s="3" t="str">
        <f>IF(_xlfn.XLOOKUP(D1200,'[1]Liste bétail'!A:A,'[1]Liste bétail'!D:D,"")=0,"",_xlfn.XLOOKUP(D1200,'[1]Liste bétail'!A:A,'[1]Liste bétail'!D:D,""))</f>
        <v>2V</v>
      </c>
      <c r="L1200" s="3" t="str">
        <f>IF(_xlfn.XLOOKUP(F1200,'[1]Liste bétail'!A:A,'[1]Liste bétail'!D:D,"")=0,"",_xlfn.XLOOKUP(F1200,'[1]Liste bétail'!A:A,'[1]Liste bétail'!D:D,""))</f>
        <v>2V</v>
      </c>
      <c r="M1200" s="3" t="str">
        <f t="shared" si="78"/>
        <v>2V</v>
      </c>
      <c r="N1200" s="3" t="str">
        <f t="shared" si="77"/>
        <v>2V</v>
      </c>
      <c r="O1200" s="1"/>
      <c r="P1200" s="1" t="str">
        <f t="shared" si="75"/>
        <v>L58_L126</v>
      </c>
    </row>
    <row r="1201" spans="1:16" ht="11" customHeight="1" x14ac:dyDescent="0.45">
      <c r="A1201" s="10">
        <v>1200</v>
      </c>
      <c r="B1201" s="16" t="s">
        <v>8</v>
      </c>
      <c r="C1201" s="16">
        <v>46210</v>
      </c>
      <c r="D1201" s="11">
        <v>14</v>
      </c>
      <c r="E1201" s="12" t="s">
        <v>9</v>
      </c>
      <c r="F1201" s="11">
        <v>124</v>
      </c>
      <c r="G1201" s="11" t="str">
        <f>IF(ISERROR(VLOOKUP(D1201,'[1]Liste bétail'!$A$1:$B$65516,2,FALSE)),"",VLOOKUP(D1201,'[1]Liste bétail'!$A$1:$B$65516,2,FALSE))</f>
        <v>NUBIE</v>
      </c>
      <c r="H1201" s="11" t="str">
        <f t="shared" si="76"/>
        <v>-</v>
      </c>
      <c r="I1201" s="11" t="str">
        <f>IF(ISERROR(VLOOKUP(F1201,'[1]Liste bétail'!$A$1:$B$65516,2,FALSE)),"",VLOOKUP(F1201,'[1]Liste bétail'!$A$1:$B$65516,2,FALSE))</f>
        <v>COQUINE</v>
      </c>
      <c r="K1201" s="3" t="str">
        <f>IF(_xlfn.XLOOKUP(D1201,'[1]Liste bétail'!A:A,'[1]Liste bétail'!D:D,"")=0,"",_xlfn.XLOOKUP(D1201,'[1]Liste bétail'!A:A,'[1]Liste bétail'!D:D,""))</f>
        <v/>
      </c>
      <c r="L1201" s="3" t="str">
        <f>IF(_xlfn.XLOOKUP(F1201,'[1]Liste bétail'!A:A,'[1]Liste bétail'!D:D,"")=0,"",_xlfn.XLOOKUP(F1201,'[1]Liste bétail'!A:A,'[1]Liste bétail'!D:D,""))</f>
        <v>2V</v>
      </c>
      <c r="M1201" s="3">
        <f t="shared" si="78"/>
        <v>1</v>
      </c>
      <c r="N1201" s="3" t="str">
        <f t="shared" si="77"/>
        <v/>
      </c>
      <c r="O1201" s="1"/>
      <c r="P1201" s="1" t="str">
        <f t="shared" si="75"/>
        <v>L14_L124</v>
      </c>
    </row>
    <row r="1202" spans="1:16" ht="11" customHeight="1" x14ac:dyDescent="0.45">
      <c r="A1202" s="10">
        <v>1201</v>
      </c>
      <c r="B1202" s="16" t="s">
        <v>8</v>
      </c>
      <c r="C1202" s="16">
        <v>46210</v>
      </c>
      <c r="D1202" s="11">
        <v>132</v>
      </c>
      <c r="E1202" s="12" t="s">
        <v>9</v>
      </c>
      <c r="F1202" s="11">
        <v>81</v>
      </c>
      <c r="G1202" s="11" t="str">
        <f>IF(ISERROR(VLOOKUP(D1202,'[1]Liste bétail'!$A$1:$B$65516,2,FALSE)),"",VLOOKUP(D1202,'[1]Liste bétail'!$A$1:$B$65516,2,FALSE))</f>
        <v>AÏCHA</v>
      </c>
      <c r="H1202" s="11" t="str">
        <f t="shared" si="76"/>
        <v>-</v>
      </c>
      <c r="I1202" s="11" t="str">
        <f>IF(ISERROR(VLOOKUP(F1202,'[1]Liste bétail'!$A$1:$B$65516,2,FALSE)),"",VLOOKUP(F1202,'[1]Liste bétail'!$A$1:$B$65516,2,FALSE))</f>
        <v>VOLENE</v>
      </c>
      <c r="K1202" s="3" t="str">
        <f>IF(_xlfn.XLOOKUP(D1202,'[1]Liste bétail'!A:A,'[1]Liste bétail'!D:D,"")=0,"",_xlfn.XLOOKUP(D1202,'[1]Liste bétail'!A:A,'[1]Liste bétail'!D:D,""))</f>
        <v/>
      </c>
      <c r="L1202" s="3" t="str">
        <f>IF(_xlfn.XLOOKUP(F1202,'[1]Liste bétail'!A:A,'[1]Liste bétail'!D:D,"")=0,"",_xlfn.XLOOKUP(F1202,'[1]Liste bétail'!A:A,'[1]Liste bétail'!D:D,""))</f>
        <v>IV</v>
      </c>
      <c r="M1202" s="3">
        <f t="shared" si="78"/>
        <v>1</v>
      </c>
      <c r="N1202" s="3" t="str">
        <f t="shared" si="77"/>
        <v/>
      </c>
      <c r="O1202" s="1"/>
      <c r="P1202" s="1" t="str">
        <f t="shared" si="75"/>
        <v>L81_L132</v>
      </c>
    </row>
    <row r="1203" spans="1:16" ht="11" customHeight="1" x14ac:dyDescent="0.45">
      <c r="A1203" s="10">
        <v>1202</v>
      </c>
      <c r="B1203" s="16" t="s">
        <v>8</v>
      </c>
      <c r="C1203" s="16">
        <v>46210</v>
      </c>
      <c r="D1203" s="11">
        <v>95</v>
      </c>
      <c r="E1203" s="12" t="s">
        <v>9</v>
      </c>
      <c r="F1203" s="11">
        <v>121</v>
      </c>
      <c r="G1203" s="11" t="str">
        <f>IF(ISERROR(VLOOKUP(D1203,'[1]Liste bétail'!$A$1:$B$65516,2,FALSE)),"",VLOOKUP(D1203,'[1]Liste bétail'!$A$1:$B$65516,2,FALSE))</f>
        <v>CAPRICE</v>
      </c>
      <c r="H1203" s="11" t="str">
        <f t="shared" si="76"/>
        <v>-</v>
      </c>
      <c r="I1203" s="11" t="str">
        <f>IF(ISERROR(VLOOKUP(F1203,'[1]Liste bétail'!$A$1:$B$65516,2,FALSE)),"",VLOOKUP(F1203,'[1]Liste bétail'!$A$1:$B$65516,2,FALSE))</f>
        <v>COQUETTE</v>
      </c>
      <c r="K1203" s="3" t="str">
        <f>IF(_xlfn.XLOOKUP(D1203,'[1]Liste bétail'!A:A,'[1]Liste bétail'!D:D,"")=0,"",_xlfn.XLOOKUP(D1203,'[1]Liste bétail'!A:A,'[1]Liste bétail'!D:D,""))</f>
        <v>2V</v>
      </c>
      <c r="L1203" s="3" t="str">
        <f>IF(_xlfn.XLOOKUP(F1203,'[1]Liste bétail'!A:A,'[1]Liste bétail'!D:D,"")=0,"",_xlfn.XLOOKUP(F1203,'[1]Liste bétail'!A:A,'[1]Liste bétail'!D:D,""))</f>
        <v>IV</v>
      </c>
      <c r="M1203" s="3">
        <f t="shared" si="78"/>
        <v>1</v>
      </c>
      <c r="N1203" s="3" t="str">
        <f t="shared" si="77"/>
        <v/>
      </c>
      <c r="O1203" s="1"/>
      <c r="P1203" s="1" t="str">
        <f t="shared" si="75"/>
        <v>L95_L121</v>
      </c>
    </row>
    <row r="1204" spans="1:16" ht="11" customHeight="1" x14ac:dyDescent="0.45">
      <c r="A1204" s="10">
        <v>1203</v>
      </c>
      <c r="B1204" s="16" t="s">
        <v>8</v>
      </c>
      <c r="C1204" s="16">
        <v>46210</v>
      </c>
      <c r="D1204" s="11">
        <v>108</v>
      </c>
      <c r="E1204" s="12" t="s">
        <v>9</v>
      </c>
      <c r="F1204" s="11">
        <v>84</v>
      </c>
      <c r="G1204" s="11" t="str">
        <f>IF(ISERROR(VLOOKUP(D1204,'[1]Liste bétail'!$A$1:$B$65516,2,FALSE)),"",VLOOKUP(D1204,'[1]Liste bétail'!$A$1:$B$65516,2,FALSE))</f>
        <v>BALOO</v>
      </c>
      <c r="H1204" s="11" t="str">
        <f t="shared" si="76"/>
        <v>-</v>
      </c>
      <c r="I1204" s="11" t="str">
        <f>IF(ISERROR(VLOOKUP(F1204,'[1]Liste bétail'!$A$1:$B$65516,2,FALSE)),"",VLOOKUP(F1204,'[1]Liste bétail'!$A$1:$B$65516,2,FALSE))</f>
        <v>MIRAGE</v>
      </c>
      <c r="K1204" s="3" t="str">
        <f>IF(_xlfn.XLOOKUP(D1204,'[1]Liste bétail'!A:A,'[1]Liste bétail'!D:D,"")=0,"",_xlfn.XLOOKUP(D1204,'[1]Liste bétail'!A:A,'[1]Liste bétail'!D:D,""))</f>
        <v/>
      </c>
      <c r="L1204" s="3" t="str">
        <f>IF(_xlfn.XLOOKUP(F1204,'[1]Liste bétail'!A:A,'[1]Liste bétail'!D:D,"")=0,"",_xlfn.XLOOKUP(F1204,'[1]Liste bétail'!A:A,'[1]Liste bétail'!D:D,""))</f>
        <v/>
      </c>
      <c r="M1204" s="3" t="str">
        <f t="shared" si="78"/>
        <v/>
      </c>
      <c r="N1204" s="3" t="str">
        <f t="shared" si="77"/>
        <v/>
      </c>
      <c r="O1204" s="1"/>
      <c r="P1204" s="1" t="str">
        <f t="shared" si="75"/>
        <v>L84_L108</v>
      </c>
    </row>
    <row r="1205" spans="1:16" ht="11" customHeight="1" x14ac:dyDescent="0.45">
      <c r="A1205" s="10">
        <v>1204</v>
      </c>
      <c r="B1205" s="16" t="s">
        <v>8</v>
      </c>
      <c r="C1205" s="16">
        <v>46210</v>
      </c>
      <c r="D1205" s="11">
        <v>69</v>
      </c>
      <c r="E1205" s="12" t="s">
        <v>9</v>
      </c>
      <c r="F1205" s="11">
        <v>102</v>
      </c>
      <c r="G1205" s="11" t="str">
        <f>IF(ISERROR(VLOOKUP(D1205,'[1]Liste bétail'!$A$1:$B$65516,2,FALSE)),"",VLOOKUP(D1205,'[1]Liste bétail'!$A$1:$B$65516,2,FALSE))</f>
        <v>METIS</v>
      </c>
      <c r="H1205" s="11" t="str">
        <f t="shared" si="76"/>
        <v>-</v>
      </c>
      <c r="I1205" s="11" t="str">
        <f>IF(ISERROR(VLOOKUP(F1205,'[1]Liste bétail'!$A$1:$B$65516,2,FALSE)),"",VLOOKUP(F1205,'[1]Liste bétail'!$A$1:$B$65516,2,FALSE))</f>
        <v>RASPILLE</v>
      </c>
      <c r="K1205" s="3" t="str">
        <f>IF(_xlfn.XLOOKUP(D1205,'[1]Liste bétail'!A:A,'[1]Liste bétail'!D:D,"")=0,"",_xlfn.XLOOKUP(D1205,'[1]Liste bétail'!A:A,'[1]Liste bétail'!D:D,""))</f>
        <v/>
      </c>
      <c r="L1205" s="3" t="str">
        <f>IF(_xlfn.XLOOKUP(F1205,'[1]Liste bétail'!A:A,'[1]Liste bétail'!D:D,"")=0,"",_xlfn.XLOOKUP(F1205,'[1]Liste bétail'!A:A,'[1]Liste bétail'!D:D,""))</f>
        <v/>
      </c>
      <c r="M1205" s="3" t="str">
        <f t="shared" si="78"/>
        <v/>
      </c>
      <c r="N1205" s="3" t="str">
        <f t="shared" si="77"/>
        <v/>
      </c>
      <c r="O1205" s="1"/>
      <c r="P1205" s="1" t="str">
        <f t="shared" si="75"/>
        <v>L69_L102</v>
      </c>
    </row>
    <row r="1206" spans="1:16" ht="11" customHeight="1" x14ac:dyDescent="0.45">
      <c r="A1206" s="10">
        <v>1205</v>
      </c>
      <c r="B1206" s="16" t="s">
        <v>8</v>
      </c>
      <c r="C1206" s="16">
        <v>46210</v>
      </c>
      <c r="D1206" s="11">
        <v>78</v>
      </c>
      <c r="E1206" s="12" t="s">
        <v>9</v>
      </c>
      <c r="F1206" s="11">
        <v>59</v>
      </c>
      <c r="G1206" s="11" t="str">
        <f>IF(ISERROR(VLOOKUP(D1206,'[1]Liste bétail'!$A$1:$B$65516,2,FALSE)),"",VLOOKUP(D1206,'[1]Liste bétail'!$A$1:$B$65516,2,FALSE))</f>
        <v>VAGABONDE</v>
      </c>
      <c r="H1206" s="11" t="str">
        <f t="shared" si="76"/>
        <v>-</v>
      </c>
      <c r="I1206" s="11" t="str">
        <f>IF(ISERROR(VLOOKUP(F1206,'[1]Liste bétail'!$A$1:$B$65516,2,FALSE)),"",VLOOKUP(F1206,'[1]Liste bétail'!$A$1:$B$65516,2,FALSE))</f>
        <v>AYO</v>
      </c>
      <c r="K1206" s="3" t="str">
        <f>IF(_xlfn.XLOOKUP(D1206,'[1]Liste bétail'!A:A,'[1]Liste bétail'!D:D,"")=0,"",_xlfn.XLOOKUP(D1206,'[1]Liste bétail'!A:A,'[1]Liste bétail'!D:D,""))</f>
        <v/>
      </c>
      <c r="L1206" s="3" t="str">
        <f>IF(_xlfn.XLOOKUP(F1206,'[1]Liste bétail'!A:A,'[1]Liste bétail'!D:D,"")=0,"",_xlfn.XLOOKUP(F1206,'[1]Liste bétail'!A:A,'[1]Liste bétail'!D:D,""))</f>
        <v/>
      </c>
      <c r="M1206" s="3" t="str">
        <f t="shared" si="78"/>
        <v/>
      </c>
      <c r="N1206" s="3" t="str">
        <f t="shared" si="77"/>
        <v/>
      </c>
      <c r="O1206" s="1"/>
      <c r="P1206" s="1" t="str">
        <f t="shared" si="75"/>
        <v>L59_L78</v>
      </c>
    </row>
    <row r="1207" spans="1:16" ht="11" customHeight="1" x14ac:dyDescent="0.45">
      <c r="A1207" s="10">
        <v>1206</v>
      </c>
      <c r="B1207" s="16" t="s">
        <v>8</v>
      </c>
      <c r="C1207" s="16">
        <v>46210</v>
      </c>
      <c r="D1207" s="11">
        <v>69</v>
      </c>
      <c r="E1207" s="12" t="s">
        <v>9</v>
      </c>
      <c r="F1207" s="11">
        <v>7</v>
      </c>
      <c r="G1207" s="11" t="str">
        <f>IF(ISERROR(VLOOKUP(D1207,'[1]Liste bétail'!$A$1:$B$65516,2,FALSE)),"",VLOOKUP(D1207,'[1]Liste bétail'!$A$1:$B$65516,2,FALSE))</f>
        <v>METIS</v>
      </c>
      <c r="H1207" s="11" t="str">
        <f t="shared" si="76"/>
        <v>-</v>
      </c>
      <c r="I1207" s="11" t="str">
        <f>IF(ISERROR(VLOOKUP(F1207,'[1]Liste bétail'!$A$1:$B$65516,2,FALSE)),"",VLOOKUP(F1207,'[1]Liste bétail'!$A$1:$B$65516,2,FALSE))</f>
        <v>NAIROBI</v>
      </c>
      <c r="K1207" s="3" t="str">
        <f>IF(_xlfn.XLOOKUP(D1207,'[1]Liste bétail'!A:A,'[1]Liste bétail'!D:D,"")=0,"",_xlfn.XLOOKUP(D1207,'[1]Liste bétail'!A:A,'[1]Liste bétail'!D:D,""))</f>
        <v/>
      </c>
      <c r="L1207" s="3" t="str">
        <f>IF(_xlfn.XLOOKUP(F1207,'[1]Liste bétail'!A:A,'[1]Liste bétail'!D:D,"")=0,"",_xlfn.XLOOKUP(F1207,'[1]Liste bétail'!A:A,'[1]Liste bétail'!D:D,""))</f>
        <v/>
      </c>
      <c r="M1207" s="3" t="str">
        <f t="shared" si="78"/>
        <v/>
      </c>
      <c r="N1207" s="3" t="str">
        <f t="shared" si="77"/>
        <v/>
      </c>
      <c r="O1207" s="1"/>
      <c r="P1207" s="1" t="str">
        <f t="shared" ref="P1207:P1270" si="79">"L"&amp;TEXT(MIN(D1207,F1207),"0")&amp;"_L"&amp;TEXT(MAX(D1207,F1207),"0")</f>
        <v>L7_L69</v>
      </c>
    </row>
    <row r="1208" spans="1:16" ht="11" customHeight="1" x14ac:dyDescent="0.45">
      <c r="A1208" s="10">
        <v>1207</v>
      </c>
      <c r="B1208" s="17" t="s">
        <v>20</v>
      </c>
      <c r="C1208" s="17">
        <v>46211</v>
      </c>
      <c r="D1208" s="11">
        <v>38</v>
      </c>
      <c r="E1208" s="12" t="s">
        <v>9</v>
      </c>
      <c r="F1208" s="11">
        <v>2</v>
      </c>
      <c r="G1208" s="11" t="str">
        <f>IF(ISERROR(VLOOKUP(D1208,'[1]Liste bétail'!$A$1:$B$65516,2,FALSE)),"",VLOOKUP(D1208,'[1]Liste bétail'!$A$1:$B$65516,2,FALSE))</f>
        <v>MANDARINE</v>
      </c>
      <c r="H1208" s="11" t="str">
        <f t="shared" si="76"/>
        <v>-</v>
      </c>
      <c r="I1208" s="11" t="str">
        <f>IF(ISERROR(VLOOKUP(F1208,'[1]Liste bétail'!$A$1:$B$65516,2,FALSE)),"",VLOOKUP(F1208,'[1]Liste bétail'!$A$1:$B$65516,2,FALSE))</f>
        <v>JAKI</v>
      </c>
      <c r="K1208" s="3" t="str">
        <f>IF(_xlfn.XLOOKUP(D1208,'[1]Liste bétail'!A:A,'[1]Liste bétail'!D:D,"")=0,"",_xlfn.XLOOKUP(D1208,'[1]Liste bétail'!A:A,'[1]Liste bétail'!D:D,""))</f>
        <v>V</v>
      </c>
      <c r="L1208" s="3" t="str">
        <f>IF(_xlfn.XLOOKUP(F1208,'[1]Liste bétail'!A:A,'[1]Liste bétail'!D:D,"")=0,"",_xlfn.XLOOKUP(F1208,'[1]Liste bétail'!A:A,'[1]Liste bétail'!D:D,""))</f>
        <v>V</v>
      </c>
      <c r="M1208" s="3" t="str">
        <f t="shared" si="78"/>
        <v>V</v>
      </c>
      <c r="N1208" s="3" t="str">
        <f t="shared" si="77"/>
        <v>V</v>
      </c>
      <c r="O1208" s="1"/>
      <c r="P1208" s="1" t="str">
        <f t="shared" si="79"/>
        <v>L2_L38</v>
      </c>
    </row>
    <row r="1209" spans="1:16" ht="11" customHeight="1" x14ac:dyDescent="0.45">
      <c r="A1209" s="10">
        <v>1208</v>
      </c>
      <c r="B1209" s="17" t="s">
        <v>20</v>
      </c>
      <c r="C1209" s="17">
        <v>46211</v>
      </c>
      <c r="D1209" s="11">
        <v>102</v>
      </c>
      <c r="E1209" s="12" t="s">
        <v>9</v>
      </c>
      <c r="F1209" s="11">
        <v>73</v>
      </c>
      <c r="G1209" s="11" t="str">
        <f>IF(ISERROR(VLOOKUP(D1209,'[1]Liste bétail'!$A$1:$B$65516,2,FALSE)),"",VLOOKUP(D1209,'[1]Liste bétail'!$A$1:$B$65516,2,FALSE))</f>
        <v>RASPILLE</v>
      </c>
      <c r="H1209" s="11" t="str">
        <f t="shared" si="76"/>
        <v>-</v>
      </c>
      <c r="I1209" s="11" t="str">
        <f>IF(ISERROR(VLOOKUP(F1209,'[1]Liste bétail'!$A$1:$B$65516,2,FALSE)),"",VLOOKUP(F1209,'[1]Liste bétail'!$A$1:$B$65516,2,FALSE))</f>
        <v>DORA</v>
      </c>
      <c r="K1209" s="3" t="str">
        <f>IF(_xlfn.XLOOKUP(D1209,'[1]Liste bétail'!A:A,'[1]Liste bétail'!D:D,"")=0,"",_xlfn.XLOOKUP(D1209,'[1]Liste bétail'!A:A,'[1]Liste bétail'!D:D,""))</f>
        <v/>
      </c>
      <c r="L1209" s="3" t="str">
        <f>IF(_xlfn.XLOOKUP(F1209,'[1]Liste bétail'!A:A,'[1]Liste bétail'!D:D,"")=0,"",_xlfn.XLOOKUP(F1209,'[1]Liste bétail'!A:A,'[1]Liste bétail'!D:D,""))</f>
        <v>V</v>
      </c>
      <c r="M1209" s="3">
        <f t="shared" si="78"/>
        <v>1</v>
      </c>
      <c r="N1209" s="3" t="str">
        <f t="shared" si="77"/>
        <v/>
      </c>
      <c r="O1209" s="1"/>
      <c r="P1209" s="1" t="str">
        <f t="shared" si="79"/>
        <v>L73_L102</v>
      </c>
    </row>
    <row r="1210" spans="1:16" ht="11" customHeight="1" x14ac:dyDescent="0.45">
      <c r="A1210" s="10">
        <v>1209</v>
      </c>
      <c r="B1210" s="17" t="s">
        <v>20</v>
      </c>
      <c r="C1210" s="17">
        <v>46211</v>
      </c>
      <c r="D1210" s="11">
        <v>52</v>
      </c>
      <c r="E1210" s="12" t="s">
        <v>9</v>
      </c>
      <c r="F1210" s="11">
        <v>121</v>
      </c>
      <c r="G1210" s="11" t="str">
        <f>IF(ISERROR(VLOOKUP(D1210,'[1]Liste bétail'!$A$1:$B$65516,2,FALSE)),"",VLOOKUP(D1210,'[1]Liste bétail'!$A$1:$B$65516,2,FALSE))</f>
        <v>PHRISTMAS</v>
      </c>
      <c r="H1210" s="11" t="str">
        <f t="shared" si="76"/>
        <v>-</v>
      </c>
      <c r="I1210" s="11" t="str">
        <f>IF(ISERROR(VLOOKUP(F1210,'[1]Liste bétail'!$A$1:$B$65516,2,FALSE)),"",VLOOKUP(F1210,'[1]Liste bétail'!$A$1:$B$65516,2,FALSE))</f>
        <v>COQUETTE</v>
      </c>
      <c r="K1210" s="3" t="str">
        <f>IF(_xlfn.XLOOKUP(D1210,'[1]Liste bétail'!A:A,'[1]Liste bétail'!D:D,"")=0,"",_xlfn.XLOOKUP(D1210,'[1]Liste bétail'!A:A,'[1]Liste bétail'!D:D,""))</f>
        <v>IV</v>
      </c>
      <c r="L1210" s="3" t="str">
        <f>IF(_xlfn.XLOOKUP(F1210,'[1]Liste bétail'!A:A,'[1]Liste bétail'!D:D,"")=0,"",_xlfn.XLOOKUP(F1210,'[1]Liste bétail'!A:A,'[1]Liste bétail'!D:D,""))</f>
        <v>IV</v>
      </c>
      <c r="M1210" s="3" t="str">
        <f t="shared" si="78"/>
        <v>IV</v>
      </c>
      <c r="N1210" s="3" t="str">
        <f t="shared" si="77"/>
        <v>IV</v>
      </c>
      <c r="O1210" s="1"/>
      <c r="P1210" s="1" t="str">
        <f t="shared" si="79"/>
        <v>L52_L121</v>
      </c>
    </row>
    <row r="1211" spans="1:16" ht="11" customHeight="1" x14ac:dyDescent="0.45">
      <c r="A1211" s="10">
        <v>1210</v>
      </c>
      <c r="B1211" s="17" t="s">
        <v>20</v>
      </c>
      <c r="C1211" s="17">
        <v>46211</v>
      </c>
      <c r="D1211" s="11">
        <v>60</v>
      </c>
      <c r="E1211" s="12" t="s">
        <v>9</v>
      </c>
      <c r="F1211" s="11">
        <v>103</v>
      </c>
      <c r="G1211" s="11" t="str">
        <f>IF(ISERROR(VLOOKUP(D1211,'[1]Liste bétail'!$A$1:$B$65516,2,FALSE)),"",VLOOKUP(D1211,'[1]Liste bétail'!$A$1:$B$65516,2,FALSE))</f>
        <v>REGLISSE</v>
      </c>
      <c r="H1211" s="11" t="str">
        <f t="shared" si="76"/>
        <v>-</v>
      </c>
      <c r="I1211" s="11" t="str">
        <f>IF(ISERROR(VLOOKUP(F1211,'[1]Liste bétail'!$A$1:$B$65516,2,FALSE)),"",VLOOKUP(F1211,'[1]Liste bétail'!$A$1:$B$65516,2,FALSE))</f>
        <v>RAZADE</v>
      </c>
      <c r="K1211" s="3" t="str">
        <f>IF(_xlfn.XLOOKUP(D1211,'[1]Liste bétail'!A:A,'[1]Liste bétail'!D:D,"")=0,"",_xlfn.XLOOKUP(D1211,'[1]Liste bétail'!A:A,'[1]Liste bétail'!D:D,""))</f>
        <v/>
      </c>
      <c r="L1211" s="3" t="str">
        <f>IF(_xlfn.XLOOKUP(F1211,'[1]Liste bétail'!A:A,'[1]Liste bétail'!D:D,"")=0,"",_xlfn.XLOOKUP(F1211,'[1]Liste bétail'!A:A,'[1]Liste bétail'!D:D,""))</f>
        <v>IV</v>
      </c>
      <c r="M1211" s="3">
        <f t="shared" si="78"/>
        <v>1</v>
      </c>
      <c r="N1211" s="3" t="str">
        <f t="shared" si="77"/>
        <v/>
      </c>
      <c r="O1211" s="1"/>
      <c r="P1211" s="1" t="str">
        <f t="shared" si="79"/>
        <v>L60_L103</v>
      </c>
    </row>
    <row r="1212" spans="1:16" ht="11" customHeight="1" x14ac:dyDescent="0.45">
      <c r="A1212" s="10">
        <v>1211</v>
      </c>
      <c r="B1212" s="17" t="s">
        <v>20</v>
      </c>
      <c r="C1212" s="17">
        <v>46211</v>
      </c>
      <c r="D1212" s="11">
        <v>101</v>
      </c>
      <c r="E1212" s="12" t="s">
        <v>9</v>
      </c>
      <c r="F1212" s="11">
        <v>106</v>
      </c>
      <c r="G1212" s="11" t="str">
        <f>IF(ISERROR(VLOOKUP(D1212,'[1]Liste bétail'!$A$1:$B$65516,2,FALSE)),"",VLOOKUP(D1212,'[1]Liste bétail'!$A$1:$B$65516,2,FALSE))</f>
        <v>ROTHORN</v>
      </c>
      <c r="H1212" s="11" t="str">
        <f t="shared" si="76"/>
        <v>-</v>
      </c>
      <c r="I1212" s="11" t="str">
        <f>IF(ISERROR(VLOOKUP(F1212,'[1]Liste bétail'!$A$1:$B$65516,2,FALSE)),"",VLOOKUP(F1212,'[1]Liste bétail'!$A$1:$B$65516,2,FALSE))</f>
        <v>MISTRAL</v>
      </c>
      <c r="K1212" s="3" t="str">
        <f>IF(_xlfn.XLOOKUP(D1212,'[1]Liste bétail'!A:A,'[1]Liste bétail'!D:D,"")=0,"",_xlfn.XLOOKUP(D1212,'[1]Liste bétail'!A:A,'[1]Liste bétail'!D:D,""))</f>
        <v/>
      </c>
      <c r="L1212" s="3" t="str">
        <f>IF(_xlfn.XLOOKUP(F1212,'[1]Liste bétail'!A:A,'[1]Liste bétail'!D:D,"")=0,"",_xlfn.XLOOKUP(F1212,'[1]Liste bétail'!A:A,'[1]Liste bétail'!D:D,""))</f>
        <v>2V</v>
      </c>
      <c r="M1212" s="3">
        <f t="shared" si="78"/>
        <v>1</v>
      </c>
      <c r="N1212" s="3" t="str">
        <f t="shared" si="77"/>
        <v/>
      </c>
      <c r="O1212" s="1"/>
      <c r="P1212" s="1" t="str">
        <f t="shared" si="79"/>
        <v>L101_L106</v>
      </c>
    </row>
    <row r="1213" spans="1:16" ht="11" customHeight="1" x14ac:dyDescent="0.45">
      <c r="A1213" s="10">
        <v>1212</v>
      </c>
      <c r="B1213" s="17" t="s">
        <v>20</v>
      </c>
      <c r="C1213" s="17">
        <v>46211</v>
      </c>
      <c r="D1213" s="11">
        <v>52</v>
      </c>
      <c r="E1213" s="12" t="s">
        <v>9</v>
      </c>
      <c r="F1213" s="11">
        <v>118</v>
      </c>
      <c r="G1213" s="11" t="str">
        <f>IF(ISERROR(VLOOKUP(D1213,'[1]Liste bétail'!$A$1:$B$65516,2,FALSE)),"",VLOOKUP(D1213,'[1]Liste bétail'!$A$1:$B$65516,2,FALSE))</f>
        <v>PHRISTMAS</v>
      </c>
      <c r="H1213" s="11" t="str">
        <f t="shared" si="76"/>
        <v>-</v>
      </c>
      <c r="I1213" s="11" t="str">
        <f>IF(ISERROR(VLOOKUP(F1213,'[1]Liste bétail'!$A$1:$B$65516,2,FALSE)),"",VLOOKUP(F1213,'[1]Liste bétail'!$A$1:$B$65516,2,FALSE))</f>
        <v>LORELEI</v>
      </c>
      <c r="K1213" s="3" t="str">
        <f>IF(_xlfn.XLOOKUP(D1213,'[1]Liste bétail'!A:A,'[1]Liste bétail'!D:D,"")=0,"",_xlfn.XLOOKUP(D1213,'[1]Liste bétail'!A:A,'[1]Liste bétail'!D:D,""))</f>
        <v>IV</v>
      </c>
      <c r="L1213" s="3" t="str">
        <f>IF(_xlfn.XLOOKUP(F1213,'[1]Liste bétail'!A:A,'[1]Liste bétail'!D:D,"")=0,"",_xlfn.XLOOKUP(F1213,'[1]Liste bétail'!A:A,'[1]Liste bétail'!D:D,""))</f>
        <v>V</v>
      </c>
      <c r="M1213" s="3">
        <f t="shared" si="78"/>
        <v>1</v>
      </c>
      <c r="N1213" s="3" t="str">
        <f t="shared" si="77"/>
        <v/>
      </c>
      <c r="O1213" s="1"/>
      <c r="P1213" s="1" t="str">
        <f t="shared" si="79"/>
        <v>L52_L118</v>
      </c>
    </row>
    <row r="1214" spans="1:16" ht="11" customHeight="1" x14ac:dyDescent="0.45">
      <c r="A1214" s="10">
        <v>1213</v>
      </c>
      <c r="B1214" s="17" t="s">
        <v>20</v>
      </c>
      <c r="C1214" s="17">
        <v>46211</v>
      </c>
      <c r="D1214" s="11">
        <v>121</v>
      </c>
      <c r="E1214" s="12" t="s">
        <v>9</v>
      </c>
      <c r="F1214" s="11">
        <v>66</v>
      </c>
      <c r="G1214" s="11" t="str">
        <f>IF(ISERROR(VLOOKUP(D1214,'[1]Liste bétail'!$A$1:$B$65516,2,FALSE)),"",VLOOKUP(D1214,'[1]Liste bétail'!$A$1:$B$65516,2,FALSE))</f>
        <v>COQUETTE</v>
      </c>
      <c r="H1214" s="11" t="str">
        <f t="shared" si="76"/>
        <v>-</v>
      </c>
      <c r="I1214" s="11" t="str">
        <f>IF(ISERROR(VLOOKUP(F1214,'[1]Liste bétail'!$A$1:$B$65516,2,FALSE)),"",VLOOKUP(F1214,'[1]Liste bétail'!$A$1:$B$65516,2,FALSE))</f>
        <v>PARIA</v>
      </c>
      <c r="K1214" s="3" t="str">
        <f>IF(_xlfn.XLOOKUP(D1214,'[1]Liste bétail'!A:A,'[1]Liste bétail'!D:D,"")=0,"",_xlfn.XLOOKUP(D1214,'[1]Liste bétail'!A:A,'[1]Liste bétail'!D:D,""))</f>
        <v>IV</v>
      </c>
      <c r="L1214" s="3" t="str">
        <f>IF(_xlfn.XLOOKUP(F1214,'[1]Liste bétail'!A:A,'[1]Liste bétail'!D:D,"")=0,"",_xlfn.XLOOKUP(F1214,'[1]Liste bétail'!A:A,'[1]Liste bétail'!D:D,""))</f>
        <v>2V</v>
      </c>
      <c r="M1214" s="3">
        <f t="shared" si="78"/>
        <v>1</v>
      </c>
      <c r="N1214" s="3" t="str">
        <f t="shared" si="77"/>
        <v/>
      </c>
      <c r="O1214" s="1"/>
      <c r="P1214" s="1" t="str">
        <f t="shared" si="79"/>
        <v>L66_L121</v>
      </c>
    </row>
    <row r="1215" spans="1:16" ht="11" customHeight="1" x14ac:dyDescent="0.45">
      <c r="A1215" s="10">
        <v>1214</v>
      </c>
      <c r="B1215" s="17" t="s">
        <v>20</v>
      </c>
      <c r="C1215" s="17">
        <v>46211</v>
      </c>
      <c r="D1215" s="11">
        <v>102</v>
      </c>
      <c r="E1215" s="12" t="s">
        <v>9</v>
      </c>
      <c r="F1215" s="11">
        <v>14</v>
      </c>
      <c r="G1215" s="11" t="str">
        <f>IF(ISERROR(VLOOKUP(D1215,'[1]Liste bétail'!$A$1:$B$65516,2,FALSE)),"",VLOOKUP(D1215,'[1]Liste bétail'!$A$1:$B$65516,2,FALSE))</f>
        <v>RASPILLE</v>
      </c>
      <c r="H1215" s="11" t="str">
        <f t="shared" si="76"/>
        <v>-</v>
      </c>
      <c r="I1215" s="11" t="str">
        <f>IF(ISERROR(VLOOKUP(F1215,'[1]Liste bétail'!$A$1:$B$65516,2,FALSE)),"",VLOOKUP(F1215,'[1]Liste bétail'!$A$1:$B$65516,2,FALSE))</f>
        <v>NUBIE</v>
      </c>
      <c r="K1215" s="3" t="str">
        <f>IF(_xlfn.XLOOKUP(D1215,'[1]Liste bétail'!A:A,'[1]Liste bétail'!D:D,"")=0,"",_xlfn.XLOOKUP(D1215,'[1]Liste bétail'!A:A,'[1]Liste bétail'!D:D,""))</f>
        <v/>
      </c>
      <c r="L1215" s="3" t="str">
        <f>IF(_xlfn.XLOOKUP(F1215,'[1]Liste bétail'!A:A,'[1]Liste bétail'!D:D,"")=0,"",_xlfn.XLOOKUP(F1215,'[1]Liste bétail'!A:A,'[1]Liste bétail'!D:D,""))</f>
        <v/>
      </c>
      <c r="M1215" s="3" t="str">
        <f t="shared" si="78"/>
        <v/>
      </c>
      <c r="N1215" s="3" t="str">
        <f t="shared" si="77"/>
        <v/>
      </c>
      <c r="O1215" s="1"/>
      <c r="P1215" s="1" t="str">
        <f t="shared" si="79"/>
        <v>L14_L102</v>
      </c>
    </row>
    <row r="1216" spans="1:16" ht="11" customHeight="1" x14ac:dyDescent="0.45">
      <c r="A1216" s="10">
        <v>1215</v>
      </c>
      <c r="B1216" s="17" t="s">
        <v>20</v>
      </c>
      <c r="C1216" s="17">
        <v>46211</v>
      </c>
      <c r="D1216" s="11">
        <v>52</v>
      </c>
      <c r="E1216" s="12" t="s">
        <v>9</v>
      </c>
      <c r="F1216" s="11">
        <v>120</v>
      </c>
      <c r="G1216" s="11" t="str">
        <f>IF(ISERROR(VLOOKUP(D1216,'[1]Liste bétail'!$A$1:$B$65516,2,FALSE)),"",VLOOKUP(D1216,'[1]Liste bétail'!$A$1:$B$65516,2,FALSE))</f>
        <v>PHRISTMAS</v>
      </c>
      <c r="H1216" s="11" t="str">
        <f t="shared" si="76"/>
        <v>-</v>
      </c>
      <c r="I1216" s="11" t="str">
        <f>IF(ISERROR(VLOOKUP(F1216,'[1]Liste bétail'!$A$1:$B$65516,2,FALSE)),"",VLOOKUP(F1216,'[1]Liste bétail'!$A$1:$B$65516,2,FALSE))</f>
        <v>TORNADE</v>
      </c>
      <c r="K1216" s="3" t="str">
        <f>IF(_xlfn.XLOOKUP(D1216,'[1]Liste bétail'!A:A,'[1]Liste bétail'!D:D,"")=0,"",_xlfn.XLOOKUP(D1216,'[1]Liste bétail'!A:A,'[1]Liste bétail'!D:D,""))</f>
        <v>IV</v>
      </c>
      <c r="L1216" s="3" t="str">
        <f>IF(_xlfn.XLOOKUP(F1216,'[1]Liste bétail'!A:A,'[1]Liste bétail'!D:D,"")=0,"",_xlfn.XLOOKUP(F1216,'[1]Liste bétail'!A:A,'[1]Liste bétail'!D:D,""))</f>
        <v>IV</v>
      </c>
      <c r="M1216" s="3" t="str">
        <f t="shared" si="78"/>
        <v>IV</v>
      </c>
      <c r="N1216" s="3" t="str">
        <f t="shared" si="77"/>
        <v>IV</v>
      </c>
      <c r="O1216" s="1"/>
      <c r="P1216" s="1" t="str">
        <f t="shared" si="79"/>
        <v>L52_L120</v>
      </c>
    </row>
    <row r="1217" spans="1:16" ht="11" customHeight="1" x14ac:dyDescent="0.45">
      <c r="A1217" s="10">
        <v>1216</v>
      </c>
      <c r="B1217" s="17" t="s">
        <v>20</v>
      </c>
      <c r="C1217" s="17">
        <v>46211</v>
      </c>
      <c r="D1217" s="11">
        <v>59</v>
      </c>
      <c r="E1217" s="12" t="s">
        <v>12</v>
      </c>
      <c r="F1217" s="11">
        <v>113</v>
      </c>
      <c r="G1217" s="11" t="str">
        <f>IF(ISERROR(VLOOKUP(D1217,'[1]Liste bétail'!$A$1:$B$65516,2,FALSE)),"",VLOOKUP(D1217,'[1]Liste bétail'!$A$1:$B$65516,2,FALSE))</f>
        <v>AYO</v>
      </c>
      <c r="H1217" s="11" t="str">
        <f t="shared" si="76"/>
        <v>&gt;</v>
      </c>
      <c r="I1217" s="11" t="str">
        <f>IF(ISERROR(VLOOKUP(F1217,'[1]Liste bétail'!$A$1:$B$65516,2,FALSE)),"",VLOOKUP(F1217,'[1]Liste bétail'!$A$1:$B$65516,2,FALSE))</f>
        <v>BOBA</v>
      </c>
      <c r="K1217" s="3" t="str">
        <f>IF(_xlfn.XLOOKUP(D1217,'[1]Liste bétail'!A:A,'[1]Liste bétail'!D:D,"")=0,"",_xlfn.XLOOKUP(D1217,'[1]Liste bétail'!A:A,'[1]Liste bétail'!D:D,""))</f>
        <v/>
      </c>
      <c r="L1217" s="3" t="str">
        <f>IF(_xlfn.XLOOKUP(F1217,'[1]Liste bétail'!A:A,'[1]Liste bétail'!D:D,"")=0,"",_xlfn.XLOOKUP(F1217,'[1]Liste bétail'!A:A,'[1]Liste bétail'!D:D,""))</f>
        <v/>
      </c>
      <c r="M1217" s="3" t="str">
        <f t="shared" si="78"/>
        <v/>
      </c>
      <c r="N1217" s="3" t="str">
        <f t="shared" si="77"/>
        <v/>
      </c>
      <c r="O1217" s="1"/>
      <c r="P1217" s="1" t="str">
        <f t="shared" si="79"/>
        <v>L59_L113</v>
      </c>
    </row>
    <row r="1218" spans="1:16" ht="11" customHeight="1" x14ac:dyDescent="0.45">
      <c r="A1218" s="10">
        <v>1217</v>
      </c>
      <c r="B1218" s="17" t="s">
        <v>20</v>
      </c>
      <c r="C1218" s="17">
        <v>46211</v>
      </c>
      <c r="D1218" s="11">
        <v>14</v>
      </c>
      <c r="E1218" s="12" t="s">
        <v>9</v>
      </c>
      <c r="F1218" s="11">
        <v>119</v>
      </c>
      <c r="G1218" s="11" t="str">
        <f>IF(ISERROR(VLOOKUP(D1218,'[1]Liste bétail'!$A$1:$B$65516,2,FALSE)),"",VLOOKUP(D1218,'[1]Liste bétail'!$A$1:$B$65516,2,FALSE))</f>
        <v>NUBIE</v>
      </c>
      <c r="H1218" s="11" t="str">
        <f t="shared" si="76"/>
        <v>-</v>
      </c>
      <c r="I1218" s="11" t="str">
        <f>IF(ISERROR(VLOOKUP(F1218,'[1]Liste bétail'!$A$1:$B$65516,2,FALSE)),"",VLOOKUP(F1218,'[1]Liste bétail'!$A$1:$B$65516,2,FALSE))</f>
        <v>CALCUTTA</v>
      </c>
      <c r="K1218" s="3" t="str">
        <f>IF(_xlfn.XLOOKUP(D1218,'[1]Liste bétail'!A:A,'[1]Liste bétail'!D:D,"")=0,"",_xlfn.XLOOKUP(D1218,'[1]Liste bétail'!A:A,'[1]Liste bétail'!D:D,""))</f>
        <v/>
      </c>
      <c r="L1218" s="3" t="str">
        <f>IF(_xlfn.XLOOKUP(F1218,'[1]Liste bétail'!A:A,'[1]Liste bétail'!D:D,"")=0,"",_xlfn.XLOOKUP(F1218,'[1]Liste bétail'!A:A,'[1]Liste bétail'!D:D,""))</f>
        <v/>
      </c>
      <c r="M1218" s="3" t="str">
        <f t="shared" si="78"/>
        <v/>
      </c>
      <c r="N1218" s="3" t="str">
        <f t="shared" si="77"/>
        <v/>
      </c>
      <c r="O1218" s="1"/>
      <c r="P1218" s="1" t="str">
        <f t="shared" si="79"/>
        <v>L14_L119</v>
      </c>
    </row>
    <row r="1219" spans="1:16" ht="11" customHeight="1" x14ac:dyDescent="0.45">
      <c r="A1219" s="10">
        <v>1218</v>
      </c>
      <c r="B1219" s="17" t="s">
        <v>20</v>
      </c>
      <c r="C1219" s="17">
        <v>46211</v>
      </c>
      <c r="D1219" s="11">
        <v>86</v>
      </c>
      <c r="E1219" s="12" t="s">
        <v>9</v>
      </c>
      <c r="F1219" s="11">
        <v>106</v>
      </c>
      <c r="G1219" s="11" t="str">
        <f>IF(ISERROR(VLOOKUP(D1219,'[1]Liste bétail'!$A$1:$B$65516,2,FALSE)),"",VLOOKUP(D1219,'[1]Liste bétail'!$A$1:$B$65516,2,FALSE))</f>
        <v>CELTIS</v>
      </c>
      <c r="H1219" s="11" t="str">
        <f t="shared" si="76"/>
        <v>-</v>
      </c>
      <c r="I1219" s="11" t="str">
        <f>IF(ISERROR(VLOOKUP(F1219,'[1]Liste bétail'!$A$1:$B$65516,2,FALSE)),"",VLOOKUP(F1219,'[1]Liste bétail'!$A$1:$B$65516,2,FALSE))</f>
        <v>MISTRAL</v>
      </c>
      <c r="K1219" s="3" t="str">
        <f>IF(_xlfn.XLOOKUP(D1219,'[1]Liste bétail'!A:A,'[1]Liste bétail'!D:D,"")=0,"",_xlfn.XLOOKUP(D1219,'[1]Liste bétail'!A:A,'[1]Liste bétail'!D:D,""))</f>
        <v/>
      </c>
      <c r="L1219" s="3" t="str">
        <f>IF(_xlfn.XLOOKUP(F1219,'[1]Liste bétail'!A:A,'[1]Liste bétail'!D:D,"")=0,"",_xlfn.XLOOKUP(F1219,'[1]Liste bétail'!A:A,'[1]Liste bétail'!D:D,""))</f>
        <v>2V</v>
      </c>
      <c r="M1219" s="3">
        <f t="shared" si="78"/>
        <v>1</v>
      </c>
      <c r="N1219" s="3" t="str">
        <f t="shared" si="77"/>
        <v/>
      </c>
      <c r="O1219" s="1"/>
      <c r="P1219" s="1" t="str">
        <f t="shared" si="79"/>
        <v>L86_L106</v>
      </c>
    </row>
    <row r="1220" spans="1:16" ht="11" customHeight="1" x14ac:dyDescent="0.45">
      <c r="A1220" s="10">
        <v>1219</v>
      </c>
      <c r="B1220" s="17" t="s">
        <v>20</v>
      </c>
      <c r="C1220" s="17">
        <v>46211</v>
      </c>
      <c r="D1220" s="11">
        <v>20</v>
      </c>
      <c r="E1220" s="12" t="s">
        <v>12</v>
      </c>
      <c r="F1220" s="11">
        <v>14</v>
      </c>
      <c r="G1220" s="11" t="str">
        <f>IF(ISERROR(VLOOKUP(D1220,'[1]Liste bétail'!$A$1:$B$65516,2,FALSE)),"",VLOOKUP(D1220,'[1]Liste bétail'!$A$1:$B$65516,2,FALSE))</f>
        <v>BENETNASH</v>
      </c>
      <c r="H1220" s="11" t="str">
        <f t="shared" si="76"/>
        <v>&gt;</v>
      </c>
      <c r="I1220" s="11" t="str">
        <f>IF(ISERROR(VLOOKUP(F1220,'[1]Liste bétail'!$A$1:$B$65516,2,FALSE)),"",VLOOKUP(F1220,'[1]Liste bétail'!$A$1:$B$65516,2,FALSE))</f>
        <v>NUBIE</v>
      </c>
      <c r="K1220" s="3" t="str">
        <f>IF(_xlfn.XLOOKUP(D1220,'[1]Liste bétail'!A:A,'[1]Liste bétail'!D:D,"")=0,"",_xlfn.XLOOKUP(D1220,'[1]Liste bétail'!A:A,'[1]Liste bétail'!D:D,""))</f>
        <v/>
      </c>
      <c r="L1220" s="3" t="str">
        <f>IF(_xlfn.XLOOKUP(F1220,'[1]Liste bétail'!A:A,'[1]Liste bétail'!D:D,"")=0,"",_xlfn.XLOOKUP(F1220,'[1]Liste bétail'!A:A,'[1]Liste bétail'!D:D,""))</f>
        <v/>
      </c>
      <c r="M1220" s="3" t="str">
        <f t="shared" si="78"/>
        <v/>
      </c>
      <c r="N1220" s="3" t="str">
        <f t="shared" si="77"/>
        <v/>
      </c>
      <c r="O1220" s="1"/>
      <c r="P1220" s="1" t="str">
        <f t="shared" si="79"/>
        <v>L14_L20</v>
      </c>
    </row>
    <row r="1221" spans="1:16" ht="11" customHeight="1" x14ac:dyDescent="0.45">
      <c r="A1221" s="10">
        <v>1220</v>
      </c>
      <c r="B1221" s="17" t="s">
        <v>20</v>
      </c>
      <c r="C1221" s="17">
        <v>46211</v>
      </c>
      <c r="D1221" s="11">
        <v>101</v>
      </c>
      <c r="E1221" s="12" t="s">
        <v>9</v>
      </c>
      <c r="F1221" s="11">
        <v>126</v>
      </c>
      <c r="G1221" s="11" t="str">
        <f>IF(ISERROR(VLOOKUP(D1221,'[1]Liste bétail'!$A$1:$B$65516,2,FALSE)),"",VLOOKUP(D1221,'[1]Liste bétail'!$A$1:$B$65516,2,FALSE))</f>
        <v>ROTHORN</v>
      </c>
      <c r="H1221" s="11" t="str">
        <f t="shared" si="76"/>
        <v>-</v>
      </c>
      <c r="I1221" s="11" t="str">
        <f>IF(ISERROR(VLOOKUP(F1221,'[1]Liste bétail'!$A$1:$B$65516,2,FALSE)),"",VLOOKUP(F1221,'[1]Liste bétail'!$A$1:$B$65516,2,FALSE))</f>
        <v>BANDIT</v>
      </c>
      <c r="K1221" s="3" t="str">
        <f>IF(_xlfn.XLOOKUP(D1221,'[1]Liste bétail'!A:A,'[1]Liste bétail'!D:D,"")=0,"",_xlfn.XLOOKUP(D1221,'[1]Liste bétail'!A:A,'[1]Liste bétail'!D:D,""))</f>
        <v/>
      </c>
      <c r="L1221" s="3" t="str">
        <f>IF(_xlfn.XLOOKUP(F1221,'[1]Liste bétail'!A:A,'[1]Liste bétail'!D:D,"")=0,"",_xlfn.XLOOKUP(F1221,'[1]Liste bétail'!A:A,'[1]Liste bétail'!D:D,""))</f>
        <v>2V</v>
      </c>
      <c r="M1221" s="3">
        <f t="shared" si="78"/>
        <v>1</v>
      </c>
      <c r="N1221" s="3" t="str">
        <f t="shared" si="77"/>
        <v/>
      </c>
      <c r="O1221" s="1"/>
      <c r="P1221" s="1" t="str">
        <f t="shared" si="79"/>
        <v>L101_L126</v>
      </c>
    </row>
    <row r="1222" spans="1:16" ht="11" customHeight="1" x14ac:dyDescent="0.45">
      <c r="A1222" s="10">
        <v>1221</v>
      </c>
      <c r="B1222" s="17" t="s">
        <v>20</v>
      </c>
      <c r="C1222" s="17">
        <v>46211</v>
      </c>
      <c r="D1222" s="11">
        <v>37</v>
      </c>
      <c r="E1222" s="12" t="s">
        <v>9</v>
      </c>
      <c r="F1222" s="11">
        <v>93</v>
      </c>
      <c r="G1222" s="11" t="str">
        <f>IF(ISERROR(VLOOKUP(D1222,'[1]Liste bétail'!$A$1:$B$65516,2,FALSE)),"",VLOOKUP(D1222,'[1]Liste bétail'!$A$1:$B$65516,2,FALSE))</f>
        <v>NECTARINE</v>
      </c>
      <c r="H1222" s="11" t="str">
        <f t="shared" si="76"/>
        <v>-</v>
      </c>
      <c r="I1222" s="11" t="str">
        <f>IF(ISERROR(VLOOKUP(F1222,'[1]Liste bétail'!$A$1:$B$65516,2,FALSE)),"",VLOOKUP(F1222,'[1]Liste bétail'!$A$1:$B$65516,2,FALSE))</f>
        <v>CHELSEA</v>
      </c>
      <c r="K1222" s="3" t="str">
        <f>IF(_xlfn.XLOOKUP(D1222,'[1]Liste bétail'!A:A,'[1]Liste bétail'!D:D,"")=0,"",_xlfn.XLOOKUP(D1222,'[1]Liste bétail'!A:A,'[1]Liste bétail'!D:D,""))</f>
        <v>V</v>
      </c>
      <c r="L1222" s="3" t="str">
        <f>IF(_xlfn.XLOOKUP(F1222,'[1]Liste bétail'!A:A,'[1]Liste bétail'!D:D,"")=0,"",_xlfn.XLOOKUP(F1222,'[1]Liste bétail'!A:A,'[1]Liste bétail'!D:D,""))</f>
        <v>V</v>
      </c>
      <c r="M1222" s="3" t="str">
        <f t="shared" si="78"/>
        <v>V</v>
      </c>
      <c r="N1222" s="3" t="str">
        <f t="shared" si="77"/>
        <v>V</v>
      </c>
      <c r="O1222" s="1"/>
      <c r="P1222" s="1" t="str">
        <f t="shared" si="79"/>
        <v>L37_L93</v>
      </c>
    </row>
    <row r="1223" spans="1:16" ht="11" customHeight="1" x14ac:dyDescent="0.45">
      <c r="A1223" s="10">
        <v>1222</v>
      </c>
      <c r="B1223" s="17" t="s">
        <v>20</v>
      </c>
      <c r="C1223" s="17">
        <v>46211</v>
      </c>
      <c r="D1223" s="11">
        <v>113</v>
      </c>
      <c r="E1223" s="12" t="s">
        <v>9</v>
      </c>
      <c r="F1223" s="11">
        <v>106</v>
      </c>
      <c r="G1223" s="11" t="str">
        <f>IF(ISERROR(VLOOKUP(D1223,'[1]Liste bétail'!$A$1:$B$65516,2,FALSE)),"",VLOOKUP(D1223,'[1]Liste bétail'!$A$1:$B$65516,2,FALSE))</f>
        <v>BOBA</v>
      </c>
      <c r="H1223" s="11" t="str">
        <f t="shared" si="76"/>
        <v>-</v>
      </c>
      <c r="I1223" s="11" t="str">
        <f>IF(ISERROR(VLOOKUP(F1223,'[1]Liste bétail'!$A$1:$B$65516,2,FALSE)),"",VLOOKUP(F1223,'[1]Liste bétail'!$A$1:$B$65516,2,FALSE))</f>
        <v>MISTRAL</v>
      </c>
      <c r="K1223" s="3" t="str">
        <f>IF(_xlfn.XLOOKUP(D1223,'[1]Liste bétail'!A:A,'[1]Liste bétail'!D:D,"")=0,"",_xlfn.XLOOKUP(D1223,'[1]Liste bétail'!A:A,'[1]Liste bétail'!D:D,""))</f>
        <v/>
      </c>
      <c r="L1223" s="3" t="str">
        <f>IF(_xlfn.XLOOKUP(F1223,'[1]Liste bétail'!A:A,'[1]Liste bétail'!D:D,"")=0,"",_xlfn.XLOOKUP(F1223,'[1]Liste bétail'!A:A,'[1]Liste bétail'!D:D,""))</f>
        <v>2V</v>
      </c>
      <c r="M1223" s="3">
        <f t="shared" si="78"/>
        <v>1</v>
      </c>
      <c r="N1223" s="3" t="str">
        <f t="shared" si="77"/>
        <v/>
      </c>
      <c r="O1223" s="1"/>
      <c r="P1223" s="1" t="str">
        <f t="shared" si="79"/>
        <v>L106_L113</v>
      </c>
    </row>
    <row r="1224" spans="1:16" ht="11" customHeight="1" x14ac:dyDescent="0.45">
      <c r="A1224" s="10">
        <v>1223</v>
      </c>
      <c r="B1224" s="17" t="s">
        <v>20</v>
      </c>
      <c r="C1224" s="17">
        <v>46211</v>
      </c>
      <c r="D1224" s="11">
        <v>40</v>
      </c>
      <c r="E1224" s="12" t="s">
        <v>9</v>
      </c>
      <c r="F1224" s="11">
        <v>73</v>
      </c>
      <c r="G1224" s="11" t="str">
        <f>IF(ISERROR(VLOOKUP(D1224,'[1]Liste bétail'!$A$1:$B$65516,2,FALSE)),"",VLOOKUP(D1224,'[1]Liste bétail'!$A$1:$B$65516,2,FALSE))</f>
        <v>PEPITE</v>
      </c>
      <c r="H1224" s="11" t="str">
        <f t="shared" si="76"/>
        <v>-</v>
      </c>
      <c r="I1224" s="11" t="str">
        <f>IF(ISERROR(VLOOKUP(F1224,'[1]Liste bétail'!$A$1:$B$65516,2,FALSE)),"",VLOOKUP(F1224,'[1]Liste bétail'!$A$1:$B$65516,2,FALSE))</f>
        <v>DORA</v>
      </c>
      <c r="K1224" s="3" t="str">
        <f>IF(_xlfn.XLOOKUP(D1224,'[1]Liste bétail'!A:A,'[1]Liste bétail'!D:D,"")=0,"",_xlfn.XLOOKUP(D1224,'[1]Liste bétail'!A:A,'[1]Liste bétail'!D:D,""))</f>
        <v>IV</v>
      </c>
      <c r="L1224" s="3" t="str">
        <f>IF(_xlfn.XLOOKUP(F1224,'[1]Liste bétail'!A:A,'[1]Liste bétail'!D:D,"")=0,"",_xlfn.XLOOKUP(F1224,'[1]Liste bétail'!A:A,'[1]Liste bétail'!D:D,""))</f>
        <v>V</v>
      </c>
      <c r="M1224" s="3">
        <f t="shared" si="78"/>
        <v>1</v>
      </c>
      <c r="N1224" s="3" t="str">
        <f t="shared" si="77"/>
        <v/>
      </c>
      <c r="O1224" s="1"/>
      <c r="P1224" s="1" t="str">
        <f t="shared" si="79"/>
        <v>L40_L73</v>
      </c>
    </row>
    <row r="1225" spans="1:16" ht="11" customHeight="1" x14ac:dyDescent="0.45">
      <c r="A1225" s="10">
        <v>1224</v>
      </c>
      <c r="B1225" s="17" t="s">
        <v>20</v>
      </c>
      <c r="C1225" s="17">
        <v>46211</v>
      </c>
      <c r="D1225" s="11">
        <v>21</v>
      </c>
      <c r="E1225" s="12" t="s">
        <v>9</v>
      </c>
      <c r="F1225" s="11">
        <v>78</v>
      </c>
      <c r="G1225" s="11" t="str">
        <f>IF(ISERROR(VLOOKUP(D1225,'[1]Liste bétail'!$A$1:$B$65516,2,FALSE)),"",VLOOKUP(D1225,'[1]Liste bétail'!$A$1:$B$65516,2,FALSE))</f>
        <v>PANENKA</v>
      </c>
      <c r="H1225" s="11" t="str">
        <f t="shared" si="76"/>
        <v>-</v>
      </c>
      <c r="I1225" s="11" t="str">
        <f>IF(ISERROR(VLOOKUP(F1225,'[1]Liste bétail'!$A$1:$B$65516,2,FALSE)),"",VLOOKUP(F1225,'[1]Liste bétail'!$A$1:$B$65516,2,FALSE))</f>
        <v>VAGABONDE</v>
      </c>
      <c r="K1225" s="3" t="str">
        <f>IF(_xlfn.XLOOKUP(D1225,'[1]Liste bétail'!A:A,'[1]Liste bétail'!D:D,"")=0,"",_xlfn.XLOOKUP(D1225,'[1]Liste bétail'!A:A,'[1]Liste bétail'!D:D,""))</f>
        <v>IV</v>
      </c>
      <c r="L1225" s="3" t="str">
        <f>IF(_xlfn.XLOOKUP(F1225,'[1]Liste bétail'!A:A,'[1]Liste bétail'!D:D,"")=0,"",_xlfn.XLOOKUP(F1225,'[1]Liste bétail'!A:A,'[1]Liste bétail'!D:D,""))</f>
        <v/>
      </c>
      <c r="M1225" s="3">
        <f t="shared" si="78"/>
        <v>1</v>
      </c>
      <c r="N1225" s="3" t="str">
        <f t="shared" si="77"/>
        <v/>
      </c>
      <c r="O1225" s="1"/>
      <c r="P1225" s="1" t="str">
        <f t="shared" si="79"/>
        <v>L21_L78</v>
      </c>
    </row>
    <row r="1226" spans="1:16" ht="11" customHeight="1" x14ac:dyDescent="0.45">
      <c r="A1226" s="10">
        <v>1225</v>
      </c>
      <c r="B1226" s="17" t="s">
        <v>20</v>
      </c>
      <c r="C1226" s="17">
        <v>46211</v>
      </c>
      <c r="D1226" s="11">
        <v>28</v>
      </c>
      <c r="E1226" s="12" t="s">
        <v>9</v>
      </c>
      <c r="F1226" s="11">
        <v>40</v>
      </c>
      <c r="G1226" s="11" t="str">
        <f>IF(ISERROR(VLOOKUP(D1226,'[1]Liste bétail'!$A$1:$B$65516,2,FALSE)),"",VLOOKUP(D1226,'[1]Liste bétail'!$A$1:$B$65516,2,FALSE))</f>
        <v>CHANEL</v>
      </c>
      <c r="H1226" s="11" t="str">
        <f t="shared" si="76"/>
        <v>-</v>
      </c>
      <c r="I1226" s="11" t="str">
        <f>IF(ISERROR(VLOOKUP(F1226,'[1]Liste bétail'!$A$1:$B$65516,2,FALSE)),"",VLOOKUP(F1226,'[1]Liste bétail'!$A$1:$B$65516,2,FALSE))</f>
        <v>PEPITE</v>
      </c>
      <c r="K1226" s="3" t="str">
        <f>IF(_xlfn.XLOOKUP(D1226,'[1]Liste bétail'!A:A,'[1]Liste bétail'!D:D,"")=0,"",_xlfn.XLOOKUP(D1226,'[1]Liste bétail'!A:A,'[1]Liste bétail'!D:D,""))</f>
        <v/>
      </c>
      <c r="L1226" s="3" t="str">
        <f>IF(_xlfn.XLOOKUP(F1226,'[1]Liste bétail'!A:A,'[1]Liste bétail'!D:D,"")=0,"",_xlfn.XLOOKUP(F1226,'[1]Liste bétail'!A:A,'[1]Liste bétail'!D:D,""))</f>
        <v>IV</v>
      </c>
      <c r="M1226" s="3">
        <f t="shared" si="78"/>
        <v>1</v>
      </c>
      <c r="N1226" s="3" t="str">
        <f t="shared" si="77"/>
        <v/>
      </c>
      <c r="O1226" s="1"/>
      <c r="P1226" s="1" t="str">
        <f t="shared" si="79"/>
        <v>L28_L40</v>
      </c>
    </row>
    <row r="1227" spans="1:16" ht="11" customHeight="1" x14ac:dyDescent="0.45">
      <c r="A1227" s="10">
        <v>1226</v>
      </c>
      <c r="B1227" s="17" t="s">
        <v>20</v>
      </c>
      <c r="C1227" s="17">
        <v>46211</v>
      </c>
      <c r="D1227" s="11">
        <v>77</v>
      </c>
      <c r="E1227" s="12" t="s">
        <v>9</v>
      </c>
      <c r="F1227" s="11">
        <v>34</v>
      </c>
      <c r="G1227" s="11" t="str">
        <f>IF(ISERROR(VLOOKUP(D1227,'[1]Liste bétail'!$A$1:$B$65516,2,FALSE)),"",VLOOKUP(D1227,'[1]Liste bétail'!$A$1:$B$65516,2,FALSE))</f>
        <v>FELINDRA</v>
      </c>
      <c r="H1227" s="11" t="str">
        <f t="shared" si="76"/>
        <v>-</v>
      </c>
      <c r="I1227" s="11" t="str">
        <f>IF(ISERROR(VLOOKUP(F1227,'[1]Liste bétail'!$A$1:$B$65516,2,FALSE)),"",VLOOKUP(F1227,'[1]Liste bétail'!$A$1:$B$65516,2,FALSE))</f>
        <v>CHIQUITA</v>
      </c>
      <c r="K1227" s="3" t="str">
        <f>IF(_xlfn.XLOOKUP(D1227,'[1]Liste bétail'!A:A,'[1]Liste bétail'!D:D,"")=0,"",_xlfn.XLOOKUP(D1227,'[1]Liste bétail'!A:A,'[1]Liste bétail'!D:D,""))</f>
        <v/>
      </c>
      <c r="L1227" s="3" t="str">
        <f>IF(_xlfn.XLOOKUP(F1227,'[1]Liste bétail'!A:A,'[1]Liste bétail'!D:D,"")=0,"",_xlfn.XLOOKUP(F1227,'[1]Liste bétail'!A:A,'[1]Liste bétail'!D:D,""))</f>
        <v/>
      </c>
      <c r="M1227" s="3" t="str">
        <f t="shared" si="78"/>
        <v/>
      </c>
      <c r="N1227" s="3" t="str">
        <f t="shared" si="77"/>
        <v/>
      </c>
      <c r="O1227" s="1"/>
      <c r="P1227" s="1" t="str">
        <f t="shared" si="79"/>
        <v>L34_L77</v>
      </c>
    </row>
    <row r="1228" spans="1:16" ht="11" customHeight="1" x14ac:dyDescent="0.45">
      <c r="A1228" s="10">
        <v>1227</v>
      </c>
      <c r="B1228" s="17" t="s">
        <v>20</v>
      </c>
      <c r="C1228" s="17">
        <v>46211</v>
      </c>
      <c r="D1228" s="11">
        <v>20</v>
      </c>
      <c r="E1228" s="12" t="s">
        <v>9</v>
      </c>
      <c r="F1228" s="11">
        <v>104</v>
      </c>
      <c r="G1228" s="11" t="str">
        <f>IF(ISERROR(VLOOKUP(D1228,'[1]Liste bétail'!$A$1:$B$65516,2,FALSE)),"",VLOOKUP(D1228,'[1]Liste bétail'!$A$1:$B$65516,2,FALSE))</f>
        <v>BENETNASH</v>
      </c>
      <c r="H1228" s="11" t="str">
        <f t="shared" si="76"/>
        <v>-</v>
      </c>
      <c r="I1228" s="11" t="str">
        <f>IF(ISERROR(VLOOKUP(F1228,'[1]Liste bétail'!$A$1:$B$65516,2,FALSE)),"",VLOOKUP(F1228,'[1]Liste bétail'!$A$1:$B$65516,2,FALSE))</f>
        <v>REINON</v>
      </c>
      <c r="K1228" s="3" t="str">
        <f>IF(_xlfn.XLOOKUP(D1228,'[1]Liste bétail'!A:A,'[1]Liste bétail'!D:D,"")=0,"",_xlfn.XLOOKUP(D1228,'[1]Liste bétail'!A:A,'[1]Liste bétail'!D:D,""))</f>
        <v/>
      </c>
      <c r="L1228" s="3" t="str">
        <f>IF(_xlfn.XLOOKUP(F1228,'[1]Liste bétail'!A:A,'[1]Liste bétail'!D:D,"")=0,"",_xlfn.XLOOKUP(F1228,'[1]Liste bétail'!A:A,'[1]Liste bétail'!D:D,""))</f>
        <v>IV</v>
      </c>
      <c r="M1228" s="3">
        <f t="shared" si="78"/>
        <v>1</v>
      </c>
      <c r="N1228" s="3" t="str">
        <f t="shared" si="77"/>
        <v/>
      </c>
      <c r="O1228" s="1"/>
      <c r="P1228" s="1" t="str">
        <f t="shared" si="79"/>
        <v>L20_L104</v>
      </c>
    </row>
    <row r="1229" spans="1:16" ht="11" customHeight="1" x14ac:dyDescent="0.45">
      <c r="A1229" s="10">
        <v>1228</v>
      </c>
      <c r="B1229" s="17" t="s">
        <v>20</v>
      </c>
      <c r="C1229" s="17">
        <v>46211</v>
      </c>
      <c r="D1229" s="11">
        <v>95</v>
      </c>
      <c r="E1229" s="12" t="s">
        <v>9</v>
      </c>
      <c r="F1229" s="11">
        <v>118</v>
      </c>
      <c r="G1229" s="11" t="str">
        <f>IF(ISERROR(VLOOKUP(D1229,'[1]Liste bétail'!$A$1:$B$65516,2,FALSE)),"",VLOOKUP(D1229,'[1]Liste bétail'!$A$1:$B$65516,2,FALSE))</f>
        <v>CAPRICE</v>
      </c>
      <c r="H1229" s="11" t="str">
        <f t="shared" si="76"/>
        <v>-</v>
      </c>
      <c r="I1229" s="11" t="str">
        <f>IF(ISERROR(VLOOKUP(F1229,'[1]Liste bétail'!$A$1:$B$65516,2,FALSE)),"",VLOOKUP(F1229,'[1]Liste bétail'!$A$1:$B$65516,2,FALSE))</f>
        <v>LORELEI</v>
      </c>
      <c r="K1229" s="3" t="str">
        <f>IF(_xlfn.XLOOKUP(D1229,'[1]Liste bétail'!A:A,'[1]Liste bétail'!D:D,"")=0,"",_xlfn.XLOOKUP(D1229,'[1]Liste bétail'!A:A,'[1]Liste bétail'!D:D,""))</f>
        <v>2V</v>
      </c>
      <c r="L1229" s="3" t="str">
        <f>IF(_xlfn.XLOOKUP(F1229,'[1]Liste bétail'!A:A,'[1]Liste bétail'!D:D,"")=0,"",_xlfn.XLOOKUP(F1229,'[1]Liste bétail'!A:A,'[1]Liste bétail'!D:D,""))</f>
        <v>V</v>
      </c>
      <c r="M1229" s="3">
        <f t="shared" si="78"/>
        <v>1</v>
      </c>
      <c r="N1229" s="3" t="str">
        <f t="shared" si="77"/>
        <v/>
      </c>
      <c r="O1229" s="1"/>
      <c r="P1229" s="1" t="str">
        <f t="shared" si="79"/>
        <v>L95_L118</v>
      </c>
    </row>
    <row r="1230" spans="1:16" ht="11" customHeight="1" x14ac:dyDescent="0.45">
      <c r="A1230" s="10">
        <v>1229</v>
      </c>
      <c r="B1230" s="17" t="s">
        <v>20</v>
      </c>
      <c r="C1230" s="17">
        <v>46211</v>
      </c>
      <c r="D1230" s="11">
        <v>111</v>
      </c>
      <c r="E1230" s="12" t="s">
        <v>9</v>
      </c>
      <c r="F1230" s="11">
        <v>5</v>
      </c>
      <c r="G1230" s="11" t="str">
        <f>IF(ISERROR(VLOOKUP(D1230,'[1]Liste bétail'!$A$1:$B$65516,2,FALSE)),"",VLOOKUP(D1230,'[1]Liste bétail'!$A$1:$B$65516,2,FALSE))</f>
        <v>TEXAS</v>
      </c>
      <c r="H1230" s="11" t="str">
        <f t="shared" si="76"/>
        <v>-</v>
      </c>
      <c r="I1230" s="11" t="str">
        <f>IF(ISERROR(VLOOKUP(F1230,'[1]Liste bétail'!$A$1:$B$65516,2,FALSE)),"",VLOOKUP(F1230,'[1]Liste bétail'!$A$1:$B$65516,2,FALSE))</f>
        <v>BARQUETTE</v>
      </c>
      <c r="K1230" s="3" t="str">
        <f>IF(_xlfn.XLOOKUP(D1230,'[1]Liste bétail'!A:A,'[1]Liste bétail'!D:D,"")=0,"",_xlfn.XLOOKUP(D1230,'[1]Liste bétail'!A:A,'[1]Liste bétail'!D:D,""))</f>
        <v>IV</v>
      </c>
      <c r="L1230" s="3" t="str">
        <f>IF(_xlfn.XLOOKUP(F1230,'[1]Liste bétail'!A:A,'[1]Liste bétail'!D:D,"")=0,"",_xlfn.XLOOKUP(F1230,'[1]Liste bétail'!A:A,'[1]Liste bétail'!D:D,""))</f>
        <v>IV</v>
      </c>
      <c r="M1230" s="3" t="str">
        <f t="shared" si="78"/>
        <v>IV</v>
      </c>
      <c r="N1230" s="3" t="str">
        <f t="shared" si="77"/>
        <v>IV</v>
      </c>
      <c r="O1230" s="1"/>
      <c r="P1230" s="1" t="str">
        <f t="shared" si="79"/>
        <v>L5_L111</v>
      </c>
    </row>
    <row r="1231" spans="1:16" ht="11" customHeight="1" x14ac:dyDescent="0.45">
      <c r="A1231" s="10">
        <v>1230</v>
      </c>
      <c r="B1231" s="17" t="s">
        <v>20</v>
      </c>
      <c r="C1231" s="17">
        <v>46211</v>
      </c>
      <c r="D1231" s="11">
        <v>79</v>
      </c>
      <c r="E1231" s="12" t="s">
        <v>9</v>
      </c>
      <c r="F1231" s="11">
        <v>56</v>
      </c>
      <c r="G1231" s="11" t="str">
        <f>IF(ISERROR(VLOOKUP(D1231,'[1]Liste bétail'!$A$1:$B$65516,2,FALSE)),"",VLOOKUP(D1231,'[1]Liste bétail'!$A$1:$B$65516,2,FALSE))</f>
        <v>VACARME</v>
      </c>
      <c r="H1231" s="11" t="str">
        <f t="shared" ref="H1231:H1294" si="80">E1231</f>
        <v>-</v>
      </c>
      <c r="I1231" s="11" t="str">
        <f>IF(ISERROR(VLOOKUP(F1231,'[1]Liste bétail'!$A$1:$B$65516,2,FALSE)),"",VLOOKUP(F1231,'[1]Liste bétail'!$A$1:$B$65516,2,FALSE))</f>
        <v>ALOUETTE</v>
      </c>
      <c r="K1231" s="3" t="str">
        <f>IF(_xlfn.XLOOKUP(D1231,'[1]Liste bétail'!A:A,'[1]Liste bétail'!D:D,"")=0,"",_xlfn.XLOOKUP(D1231,'[1]Liste bétail'!A:A,'[1]Liste bétail'!D:D,""))</f>
        <v>2V</v>
      </c>
      <c r="L1231" s="3" t="str">
        <f>IF(_xlfn.XLOOKUP(F1231,'[1]Liste bétail'!A:A,'[1]Liste bétail'!D:D,"")=0,"",_xlfn.XLOOKUP(F1231,'[1]Liste bétail'!A:A,'[1]Liste bétail'!D:D,""))</f>
        <v>2V</v>
      </c>
      <c r="M1231" s="3" t="str">
        <f t="shared" si="78"/>
        <v>2V</v>
      </c>
      <c r="N1231" s="3" t="str">
        <f t="shared" si="77"/>
        <v>2V</v>
      </c>
      <c r="O1231" s="1"/>
      <c r="P1231" s="1" t="str">
        <f t="shared" si="79"/>
        <v>L56_L79</v>
      </c>
    </row>
    <row r="1232" spans="1:16" ht="11" customHeight="1" x14ac:dyDescent="0.45">
      <c r="A1232" s="10">
        <v>1231</v>
      </c>
      <c r="B1232" s="17" t="s">
        <v>20</v>
      </c>
      <c r="C1232" s="17">
        <v>46211</v>
      </c>
      <c r="D1232" s="11">
        <v>77</v>
      </c>
      <c r="E1232" s="12" t="s">
        <v>9</v>
      </c>
      <c r="F1232" s="11">
        <v>109</v>
      </c>
      <c r="G1232" s="11" t="str">
        <f>IF(ISERROR(VLOOKUP(D1232,'[1]Liste bétail'!$A$1:$B$65516,2,FALSE)),"",VLOOKUP(D1232,'[1]Liste bétail'!$A$1:$B$65516,2,FALSE))</f>
        <v>FELINDRA</v>
      </c>
      <c r="H1232" s="11" t="str">
        <f t="shared" si="80"/>
        <v>-</v>
      </c>
      <c r="I1232" s="11" t="str">
        <f>IF(ISERROR(VLOOKUP(F1232,'[1]Liste bétail'!$A$1:$B$65516,2,FALSE)),"",VLOOKUP(F1232,'[1]Liste bétail'!$A$1:$B$65516,2,FALSE))</f>
        <v>BAMBINO III</v>
      </c>
      <c r="K1232" s="3" t="str">
        <f>IF(_xlfn.XLOOKUP(D1232,'[1]Liste bétail'!A:A,'[1]Liste bétail'!D:D,"")=0,"",_xlfn.XLOOKUP(D1232,'[1]Liste bétail'!A:A,'[1]Liste bétail'!D:D,""))</f>
        <v/>
      </c>
      <c r="L1232" s="3" t="str">
        <f>IF(_xlfn.XLOOKUP(F1232,'[1]Liste bétail'!A:A,'[1]Liste bétail'!D:D,"")=0,"",_xlfn.XLOOKUP(F1232,'[1]Liste bétail'!A:A,'[1]Liste bétail'!D:D,""))</f>
        <v>2V</v>
      </c>
      <c r="M1232" s="3">
        <f t="shared" si="78"/>
        <v>1</v>
      </c>
      <c r="N1232" s="3" t="str">
        <f t="shared" si="77"/>
        <v/>
      </c>
      <c r="O1232" s="1"/>
      <c r="P1232" s="1" t="str">
        <f t="shared" si="79"/>
        <v>L77_L109</v>
      </c>
    </row>
    <row r="1233" spans="1:16" ht="11" customHeight="1" x14ac:dyDescent="0.45">
      <c r="A1233" s="10">
        <v>1232</v>
      </c>
      <c r="B1233" s="17" t="s">
        <v>20</v>
      </c>
      <c r="C1233" s="17">
        <v>46211</v>
      </c>
      <c r="D1233" s="11">
        <v>56</v>
      </c>
      <c r="E1233" s="12" t="s">
        <v>9</v>
      </c>
      <c r="F1233" s="11">
        <v>100</v>
      </c>
      <c r="G1233" s="11" t="str">
        <f>IF(ISERROR(VLOOKUP(D1233,'[1]Liste bétail'!$A$1:$B$65516,2,FALSE)),"",VLOOKUP(D1233,'[1]Liste bétail'!$A$1:$B$65516,2,FALSE))</f>
        <v>ALOUETTE</v>
      </c>
      <c r="H1233" s="11" t="str">
        <f t="shared" si="80"/>
        <v>-</v>
      </c>
      <c r="I1233" s="11" t="str">
        <f>IF(ISERROR(VLOOKUP(F1233,'[1]Liste bétail'!$A$1:$B$65516,2,FALSE)),"",VLOOKUP(F1233,'[1]Liste bétail'!$A$1:$B$65516,2,FALSE))</f>
        <v>RHÔNE</v>
      </c>
      <c r="K1233" s="3" t="str">
        <f>IF(_xlfn.XLOOKUP(D1233,'[1]Liste bétail'!A:A,'[1]Liste bétail'!D:D,"")=0,"",_xlfn.XLOOKUP(D1233,'[1]Liste bétail'!A:A,'[1]Liste bétail'!D:D,""))</f>
        <v>2V</v>
      </c>
      <c r="L1233" s="3" t="str">
        <f>IF(_xlfn.XLOOKUP(F1233,'[1]Liste bétail'!A:A,'[1]Liste bétail'!D:D,"")=0,"",_xlfn.XLOOKUP(F1233,'[1]Liste bétail'!A:A,'[1]Liste bétail'!D:D,""))</f>
        <v/>
      </c>
      <c r="M1233" s="3">
        <f t="shared" si="78"/>
        <v>1</v>
      </c>
      <c r="N1233" s="3" t="str">
        <f t="shared" si="77"/>
        <v/>
      </c>
      <c r="O1233" s="1"/>
      <c r="P1233" s="1" t="str">
        <f t="shared" si="79"/>
        <v>L56_L100</v>
      </c>
    </row>
    <row r="1234" spans="1:16" ht="11" customHeight="1" x14ac:dyDescent="0.45">
      <c r="A1234" s="10">
        <v>1233</v>
      </c>
      <c r="B1234" s="17" t="s">
        <v>20</v>
      </c>
      <c r="C1234" s="17">
        <v>46211</v>
      </c>
      <c r="D1234" s="11">
        <v>103</v>
      </c>
      <c r="E1234" s="12" t="s">
        <v>9</v>
      </c>
      <c r="F1234" s="11">
        <v>132</v>
      </c>
      <c r="G1234" s="11" t="str">
        <f>IF(ISERROR(VLOOKUP(D1234,'[1]Liste bétail'!$A$1:$B$65516,2,FALSE)),"",VLOOKUP(D1234,'[1]Liste bétail'!$A$1:$B$65516,2,FALSE))</f>
        <v>RAZADE</v>
      </c>
      <c r="H1234" s="11" t="str">
        <f t="shared" si="80"/>
        <v>-</v>
      </c>
      <c r="I1234" s="11" t="str">
        <f>IF(ISERROR(VLOOKUP(F1234,'[1]Liste bétail'!$A$1:$B$65516,2,FALSE)),"",VLOOKUP(F1234,'[1]Liste bétail'!$A$1:$B$65516,2,FALSE))</f>
        <v>AÏCHA</v>
      </c>
      <c r="K1234" s="3" t="str">
        <f>IF(_xlfn.XLOOKUP(D1234,'[1]Liste bétail'!A:A,'[1]Liste bétail'!D:D,"")=0,"",_xlfn.XLOOKUP(D1234,'[1]Liste bétail'!A:A,'[1]Liste bétail'!D:D,""))</f>
        <v>IV</v>
      </c>
      <c r="L1234" s="3" t="str">
        <f>IF(_xlfn.XLOOKUP(F1234,'[1]Liste bétail'!A:A,'[1]Liste bétail'!D:D,"")=0,"",_xlfn.XLOOKUP(F1234,'[1]Liste bétail'!A:A,'[1]Liste bétail'!D:D,""))</f>
        <v/>
      </c>
      <c r="M1234" s="3">
        <f t="shared" si="78"/>
        <v>1</v>
      </c>
      <c r="N1234" s="3" t="str">
        <f t="shared" si="77"/>
        <v/>
      </c>
      <c r="O1234" s="1"/>
      <c r="P1234" s="1" t="str">
        <f t="shared" si="79"/>
        <v>L103_L132</v>
      </c>
    </row>
    <row r="1235" spans="1:16" ht="11" customHeight="1" x14ac:dyDescent="0.45">
      <c r="A1235" s="10">
        <v>1234</v>
      </c>
      <c r="B1235" s="17" t="s">
        <v>20</v>
      </c>
      <c r="C1235" s="17">
        <v>46211</v>
      </c>
      <c r="D1235" s="11">
        <v>8</v>
      </c>
      <c r="E1235" s="12" t="s">
        <v>9</v>
      </c>
      <c r="F1235" s="11">
        <v>52</v>
      </c>
      <c r="G1235" s="11" t="str">
        <f>IF(ISERROR(VLOOKUP(D1235,'[1]Liste bétail'!$A$1:$B$65516,2,FALSE)),"",VLOOKUP(D1235,'[1]Liste bétail'!$A$1:$B$65516,2,FALSE))</f>
        <v>PENSEE</v>
      </c>
      <c r="H1235" s="11" t="str">
        <f t="shared" si="80"/>
        <v>-</v>
      </c>
      <c r="I1235" s="11" t="str">
        <f>IF(ISERROR(VLOOKUP(F1235,'[1]Liste bétail'!$A$1:$B$65516,2,FALSE)),"",VLOOKUP(F1235,'[1]Liste bétail'!$A$1:$B$65516,2,FALSE))</f>
        <v>PHRISTMAS</v>
      </c>
      <c r="K1235" s="3" t="str">
        <f>IF(_xlfn.XLOOKUP(D1235,'[1]Liste bétail'!A:A,'[1]Liste bétail'!D:D,"")=0,"",_xlfn.XLOOKUP(D1235,'[1]Liste bétail'!A:A,'[1]Liste bétail'!D:D,""))</f>
        <v/>
      </c>
      <c r="L1235" s="3" t="str">
        <f>IF(_xlfn.XLOOKUP(F1235,'[1]Liste bétail'!A:A,'[1]Liste bétail'!D:D,"")=0,"",_xlfn.XLOOKUP(F1235,'[1]Liste bétail'!A:A,'[1]Liste bétail'!D:D,""))</f>
        <v>IV</v>
      </c>
      <c r="M1235" s="3">
        <f t="shared" si="78"/>
        <v>1</v>
      </c>
      <c r="N1235" s="3" t="str">
        <f t="shared" si="77"/>
        <v/>
      </c>
      <c r="O1235" s="1"/>
      <c r="P1235" s="1" t="str">
        <f t="shared" si="79"/>
        <v>L8_L52</v>
      </c>
    </row>
    <row r="1236" spans="1:16" ht="11" customHeight="1" x14ac:dyDescent="0.45">
      <c r="A1236" s="10">
        <v>1235</v>
      </c>
      <c r="B1236" s="17" t="s">
        <v>20</v>
      </c>
      <c r="C1236" s="17">
        <v>46211</v>
      </c>
      <c r="D1236" s="11">
        <v>6</v>
      </c>
      <c r="E1236" s="12" t="s">
        <v>9</v>
      </c>
      <c r="F1236" s="11">
        <v>119</v>
      </c>
      <c r="G1236" s="11" t="str">
        <f>IF(ISERROR(VLOOKUP(D1236,'[1]Liste bétail'!$A$1:$B$65516,2,FALSE)),"",VLOOKUP(D1236,'[1]Liste bétail'!$A$1:$B$65516,2,FALSE))</f>
        <v>MADRID</v>
      </c>
      <c r="H1236" s="11" t="str">
        <f t="shared" si="80"/>
        <v>-</v>
      </c>
      <c r="I1236" s="11" t="str">
        <f>IF(ISERROR(VLOOKUP(F1236,'[1]Liste bétail'!$A$1:$B$65516,2,FALSE)),"",VLOOKUP(F1236,'[1]Liste bétail'!$A$1:$B$65516,2,FALSE))</f>
        <v>CALCUTTA</v>
      </c>
      <c r="K1236" s="3" t="str">
        <f>IF(_xlfn.XLOOKUP(D1236,'[1]Liste bétail'!A:A,'[1]Liste bétail'!D:D,"")=0,"",_xlfn.XLOOKUP(D1236,'[1]Liste bétail'!A:A,'[1]Liste bétail'!D:D,""))</f>
        <v/>
      </c>
      <c r="L1236" s="3" t="str">
        <f>IF(_xlfn.XLOOKUP(F1236,'[1]Liste bétail'!A:A,'[1]Liste bétail'!D:D,"")=0,"",_xlfn.XLOOKUP(F1236,'[1]Liste bétail'!A:A,'[1]Liste bétail'!D:D,""))</f>
        <v/>
      </c>
      <c r="M1236" s="3" t="str">
        <f t="shared" si="78"/>
        <v/>
      </c>
      <c r="N1236" s="3" t="str">
        <f t="shared" ref="N1236:N1299" si="81">IF(M1236&lt;2,"",M1236)</f>
        <v/>
      </c>
      <c r="O1236" s="1"/>
      <c r="P1236" s="1" t="str">
        <f t="shared" si="79"/>
        <v>L6_L119</v>
      </c>
    </row>
    <row r="1237" spans="1:16" ht="11" customHeight="1" x14ac:dyDescent="0.45">
      <c r="A1237" s="10">
        <v>1236</v>
      </c>
      <c r="B1237" s="17" t="s">
        <v>20</v>
      </c>
      <c r="C1237" s="17">
        <v>46211</v>
      </c>
      <c r="D1237" s="11">
        <v>8</v>
      </c>
      <c r="E1237" s="12" t="s">
        <v>9</v>
      </c>
      <c r="F1237" s="11">
        <v>54</v>
      </c>
      <c r="G1237" s="11" t="str">
        <f>IF(ISERROR(VLOOKUP(D1237,'[1]Liste bétail'!$A$1:$B$65516,2,FALSE)),"",VLOOKUP(D1237,'[1]Liste bétail'!$A$1:$B$65516,2,FALSE))</f>
        <v>PENSEE</v>
      </c>
      <c r="H1237" s="11" t="str">
        <f t="shared" si="80"/>
        <v>-</v>
      </c>
      <c r="I1237" s="11" t="str">
        <f>IF(ISERROR(VLOOKUP(F1237,'[1]Liste bétail'!$A$1:$B$65516,2,FALSE)),"",VLOOKUP(F1237,'[1]Liste bétail'!$A$1:$B$65516,2,FALSE))</f>
        <v>LAGINNA</v>
      </c>
      <c r="K1237" s="3" t="str">
        <f>IF(_xlfn.XLOOKUP(D1237,'[1]Liste bétail'!A:A,'[1]Liste bétail'!D:D,"")=0,"",_xlfn.XLOOKUP(D1237,'[1]Liste bétail'!A:A,'[1]Liste bétail'!D:D,""))</f>
        <v/>
      </c>
      <c r="L1237" s="3" t="str">
        <f>IF(_xlfn.XLOOKUP(F1237,'[1]Liste bétail'!A:A,'[1]Liste bétail'!D:D,"")=0,"",_xlfn.XLOOKUP(F1237,'[1]Liste bétail'!A:A,'[1]Liste bétail'!D:D,""))</f>
        <v>IV</v>
      </c>
      <c r="M1237" s="3">
        <f t="shared" ref="M1237:M1300" si="82">IF(K1237=L1237,L1237,1)</f>
        <v>1</v>
      </c>
      <c r="N1237" s="3" t="str">
        <f t="shared" si="81"/>
        <v/>
      </c>
      <c r="O1237" s="1"/>
      <c r="P1237" s="1" t="str">
        <f t="shared" si="79"/>
        <v>L8_L54</v>
      </c>
    </row>
    <row r="1238" spans="1:16" ht="11" customHeight="1" x14ac:dyDescent="0.45">
      <c r="A1238" s="10">
        <v>1237</v>
      </c>
      <c r="B1238" s="17" t="s">
        <v>20</v>
      </c>
      <c r="C1238" s="17">
        <v>46211</v>
      </c>
      <c r="D1238" s="11">
        <v>101</v>
      </c>
      <c r="E1238" s="12" t="s">
        <v>9</v>
      </c>
      <c r="F1238" s="11">
        <v>19</v>
      </c>
      <c r="G1238" s="11" t="str">
        <f>IF(ISERROR(VLOOKUP(D1238,'[1]Liste bétail'!$A$1:$B$65516,2,FALSE)),"",VLOOKUP(D1238,'[1]Liste bétail'!$A$1:$B$65516,2,FALSE))</f>
        <v>ROTHORN</v>
      </c>
      <c r="H1238" s="11" t="str">
        <f t="shared" si="80"/>
        <v>-</v>
      </c>
      <c r="I1238" s="11" t="str">
        <f>IF(ISERROR(VLOOKUP(F1238,'[1]Liste bétail'!$A$1:$B$65516,2,FALSE)),"",VLOOKUP(F1238,'[1]Liste bétail'!$A$1:$B$65516,2,FALSE))</f>
        <v>BENZITA</v>
      </c>
      <c r="K1238" s="3" t="str">
        <f>IF(_xlfn.XLOOKUP(D1238,'[1]Liste bétail'!A:A,'[1]Liste bétail'!D:D,"")=0,"",_xlfn.XLOOKUP(D1238,'[1]Liste bétail'!A:A,'[1]Liste bétail'!D:D,""))</f>
        <v/>
      </c>
      <c r="L1238" s="3" t="str">
        <f>IF(_xlfn.XLOOKUP(F1238,'[1]Liste bétail'!A:A,'[1]Liste bétail'!D:D,"")=0,"",_xlfn.XLOOKUP(F1238,'[1]Liste bétail'!A:A,'[1]Liste bétail'!D:D,""))</f>
        <v/>
      </c>
      <c r="M1238" s="3" t="str">
        <f t="shared" si="82"/>
        <v/>
      </c>
      <c r="N1238" s="3" t="str">
        <f t="shared" si="81"/>
        <v/>
      </c>
      <c r="O1238" s="1"/>
      <c r="P1238" s="1" t="str">
        <f t="shared" si="79"/>
        <v>L19_L101</v>
      </c>
    </row>
    <row r="1239" spans="1:16" ht="11" customHeight="1" x14ac:dyDescent="0.45">
      <c r="A1239" s="10">
        <v>1238</v>
      </c>
      <c r="B1239" s="25" t="s">
        <v>21</v>
      </c>
      <c r="C1239" s="25">
        <v>46212</v>
      </c>
      <c r="D1239" s="11">
        <v>29</v>
      </c>
      <c r="E1239" s="12" t="s">
        <v>12</v>
      </c>
      <c r="F1239" s="11">
        <v>71</v>
      </c>
      <c r="G1239" s="11" t="str">
        <f>IF(ISERROR(VLOOKUP(D1239,'[1]Liste bétail'!$A$1:$B$65516,2,FALSE)),"",VLOOKUP(D1239,'[1]Liste bétail'!$A$1:$B$65516,2,FALSE))</f>
        <v>CEVENNES</v>
      </c>
      <c r="H1239" s="11" t="str">
        <f t="shared" si="80"/>
        <v>&gt;</v>
      </c>
      <c r="I1239" s="11" t="str">
        <f>IF(ISERROR(VLOOKUP(F1239,'[1]Liste bétail'!$A$1:$B$65516,2,FALSE)),"",VLOOKUP(F1239,'[1]Liste bétail'!$A$1:$B$65516,2,FALSE))</f>
        <v>SAUVAGE</v>
      </c>
      <c r="K1239" s="3" t="str">
        <f>IF(_xlfn.XLOOKUP(D1239,'[1]Liste bétail'!A:A,'[1]Liste bétail'!D:D,"")=0,"",_xlfn.XLOOKUP(D1239,'[1]Liste bétail'!A:A,'[1]Liste bétail'!D:D,""))</f>
        <v/>
      </c>
      <c r="L1239" s="3" t="str">
        <f>IF(_xlfn.XLOOKUP(F1239,'[1]Liste bétail'!A:A,'[1]Liste bétail'!D:D,"")=0,"",_xlfn.XLOOKUP(F1239,'[1]Liste bétail'!A:A,'[1]Liste bétail'!D:D,""))</f>
        <v>V</v>
      </c>
      <c r="M1239" s="3">
        <f t="shared" si="82"/>
        <v>1</v>
      </c>
      <c r="N1239" s="3" t="str">
        <f t="shared" si="81"/>
        <v/>
      </c>
      <c r="O1239" s="1"/>
      <c r="P1239" s="1" t="str">
        <f t="shared" si="79"/>
        <v>L29_L71</v>
      </c>
    </row>
    <row r="1240" spans="1:16" ht="11" customHeight="1" x14ac:dyDescent="0.45">
      <c r="A1240" s="10">
        <v>1239</v>
      </c>
      <c r="B1240" s="25" t="s">
        <v>21</v>
      </c>
      <c r="C1240" s="25">
        <v>46212</v>
      </c>
      <c r="D1240" s="11">
        <v>37</v>
      </c>
      <c r="E1240" s="12" t="s">
        <v>9</v>
      </c>
      <c r="F1240" s="11">
        <v>36</v>
      </c>
      <c r="G1240" s="11" t="str">
        <f>IF(ISERROR(VLOOKUP(D1240,'[1]Liste bétail'!$A$1:$B$65516,2,FALSE)),"",VLOOKUP(D1240,'[1]Liste bétail'!$A$1:$B$65516,2,FALSE))</f>
        <v>NECTARINE</v>
      </c>
      <c r="H1240" s="11" t="str">
        <f t="shared" si="80"/>
        <v>-</v>
      </c>
      <c r="I1240" s="11" t="str">
        <f>IF(ISERROR(VLOOKUP(F1240,'[1]Liste bétail'!$A$1:$B$65516,2,FALSE)),"",VLOOKUP(F1240,'[1]Liste bétail'!$A$1:$B$65516,2,FALSE))</f>
        <v>CHARLIE</v>
      </c>
      <c r="K1240" s="3" t="str">
        <f>IF(_xlfn.XLOOKUP(D1240,'[1]Liste bétail'!A:A,'[1]Liste bétail'!D:D,"")=0,"",_xlfn.XLOOKUP(D1240,'[1]Liste bétail'!A:A,'[1]Liste bétail'!D:D,""))</f>
        <v>V</v>
      </c>
      <c r="L1240" s="3" t="str">
        <f>IF(_xlfn.XLOOKUP(F1240,'[1]Liste bétail'!A:A,'[1]Liste bétail'!D:D,"")=0,"",_xlfn.XLOOKUP(F1240,'[1]Liste bétail'!A:A,'[1]Liste bétail'!D:D,""))</f>
        <v>V</v>
      </c>
      <c r="M1240" s="3" t="str">
        <f t="shared" si="82"/>
        <v>V</v>
      </c>
      <c r="N1240" s="3" t="str">
        <f t="shared" si="81"/>
        <v>V</v>
      </c>
      <c r="O1240" s="1"/>
      <c r="P1240" s="1" t="str">
        <f t="shared" si="79"/>
        <v>L36_L37</v>
      </c>
    </row>
    <row r="1241" spans="1:16" ht="11" customHeight="1" x14ac:dyDescent="0.45">
      <c r="A1241" s="10">
        <v>1240</v>
      </c>
      <c r="B1241" s="25" t="s">
        <v>21</v>
      </c>
      <c r="C1241" s="25">
        <v>46212</v>
      </c>
      <c r="D1241" s="11">
        <v>28</v>
      </c>
      <c r="E1241" s="12" t="s">
        <v>9</v>
      </c>
      <c r="F1241" s="11">
        <v>1</v>
      </c>
      <c r="G1241" s="11" t="str">
        <f>IF(ISERROR(VLOOKUP(D1241,'[1]Liste bétail'!$A$1:$B$65516,2,FALSE)),"",VLOOKUP(D1241,'[1]Liste bétail'!$A$1:$B$65516,2,FALSE))</f>
        <v>CHANEL</v>
      </c>
      <c r="H1241" s="11" t="str">
        <f t="shared" si="80"/>
        <v>-</v>
      </c>
      <c r="I1241" s="11" t="str">
        <f>IF(ISERROR(VLOOKUP(F1241,'[1]Liste bétail'!$A$1:$B$65516,2,FALSE)),"",VLOOKUP(F1241,'[1]Liste bétail'!$A$1:$B$65516,2,FALSE))</f>
        <v>BACARA</v>
      </c>
      <c r="K1241" s="3" t="str">
        <f>IF(_xlfn.XLOOKUP(D1241,'[1]Liste bétail'!A:A,'[1]Liste bétail'!D:D,"")=0,"",_xlfn.XLOOKUP(D1241,'[1]Liste bétail'!A:A,'[1]Liste bétail'!D:D,""))</f>
        <v/>
      </c>
      <c r="L1241" s="3" t="str">
        <f>IF(_xlfn.XLOOKUP(F1241,'[1]Liste bétail'!A:A,'[1]Liste bétail'!D:D,"")=0,"",_xlfn.XLOOKUP(F1241,'[1]Liste bétail'!A:A,'[1]Liste bétail'!D:D,""))</f>
        <v/>
      </c>
      <c r="M1241" s="3" t="str">
        <f t="shared" si="82"/>
        <v/>
      </c>
      <c r="N1241" s="3" t="str">
        <f t="shared" si="81"/>
        <v/>
      </c>
      <c r="O1241" s="1"/>
      <c r="P1241" s="1" t="str">
        <f t="shared" si="79"/>
        <v>L1_L28</v>
      </c>
    </row>
    <row r="1242" spans="1:16" ht="11" customHeight="1" x14ac:dyDescent="0.45">
      <c r="A1242" s="10">
        <v>1241</v>
      </c>
      <c r="B1242" s="25" t="s">
        <v>21</v>
      </c>
      <c r="C1242" s="25">
        <v>46212</v>
      </c>
      <c r="D1242" s="11">
        <v>103</v>
      </c>
      <c r="E1242" s="12" t="s">
        <v>9</v>
      </c>
      <c r="F1242" s="11">
        <v>112</v>
      </c>
      <c r="G1242" s="11" t="str">
        <f>IF(ISERROR(VLOOKUP(D1242,'[1]Liste bétail'!$A$1:$B$65516,2,FALSE)),"",VLOOKUP(D1242,'[1]Liste bétail'!$A$1:$B$65516,2,FALSE))</f>
        <v>RAZADE</v>
      </c>
      <c r="H1242" s="11" t="str">
        <f t="shared" si="80"/>
        <v>-</v>
      </c>
      <c r="I1242" s="11" t="str">
        <f>IF(ISERROR(VLOOKUP(F1242,'[1]Liste bétail'!$A$1:$B$65516,2,FALSE)),"",VLOOKUP(F1242,'[1]Liste bétail'!$A$1:$B$65516,2,FALSE))</f>
        <v>VALENCIA</v>
      </c>
      <c r="K1242" s="3" t="str">
        <f>IF(_xlfn.XLOOKUP(D1242,'[1]Liste bétail'!A:A,'[1]Liste bétail'!D:D,"")=0,"",_xlfn.XLOOKUP(D1242,'[1]Liste bétail'!A:A,'[1]Liste bétail'!D:D,""))</f>
        <v>IV</v>
      </c>
      <c r="L1242" s="3" t="str">
        <f>IF(_xlfn.XLOOKUP(F1242,'[1]Liste bétail'!A:A,'[1]Liste bétail'!D:D,"")=0,"",_xlfn.XLOOKUP(F1242,'[1]Liste bétail'!A:A,'[1]Liste bétail'!D:D,""))</f>
        <v>IV</v>
      </c>
      <c r="M1242" s="3" t="str">
        <f t="shared" si="82"/>
        <v>IV</v>
      </c>
      <c r="N1242" s="3" t="str">
        <f t="shared" si="81"/>
        <v>IV</v>
      </c>
      <c r="O1242" s="1"/>
      <c r="P1242" s="1" t="str">
        <f t="shared" si="79"/>
        <v>L103_L112</v>
      </c>
    </row>
    <row r="1243" spans="1:16" ht="11" customHeight="1" x14ac:dyDescent="0.45">
      <c r="A1243" s="10">
        <v>1242</v>
      </c>
      <c r="B1243" s="25" t="s">
        <v>21</v>
      </c>
      <c r="C1243" s="25">
        <v>46212</v>
      </c>
      <c r="D1243" s="11">
        <v>29</v>
      </c>
      <c r="E1243" s="12" t="s">
        <v>9</v>
      </c>
      <c r="F1243" s="11">
        <v>56</v>
      </c>
      <c r="G1243" s="11" t="str">
        <f>IF(ISERROR(VLOOKUP(D1243,'[1]Liste bétail'!$A$1:$B$65516,2,FALSE)),"",VLOOKUP(D1243,'[1]Liste bétail'!$A$1:$B$65516,2,FALSE))</f>
        <v>CEVENNES</v>
      </c>
      <c r="H1243" s="11" t="str">
        <f t="shared" si="80"/>
        <v>-</v>
      </c>
      <c r="I1243" s="11" t="str">
        <f>IF(ISERROR(VLOOKUP(F1243,'[1]Liste bétail'!$A$1:$B$65516,2,FALSE)),"",VLOOKUP(F1243,'[1]Liste bétail'!$A$1:$B$65516,2,FALSE))</f>
        <v>ALOUETTE</v>
      </c>
      <c r="K1243" s="3" t="str">
        <f>IF(_xlfn.XLOOKUP(D1243,'[1]Liste bétail'!A:A,'[1]Liste bétail'!D:D,"")=0,"",_xlfn.XLOOKUP(D1243,'[1]Liste bétail'!A:A,'[1]Liste bétail'!D:D,""))</f>
        <v/>
      </c>
      <c r="L1243" s="3" t="str">
        <f>IF(_xlfn.XLOOKUP(F1243,'[1]Liste bétail'!A:A,'[1]Liste bétail'!D:D,"")=0,"",_xlfn.XLOOKUP(F1243,'[1]Liste bétail'!A:A,'[1]Liste bétail'!D:D,""))</f>
        <v>2V</v>
      </c>
      <c r="M1243" s="3">
        <f t="shared" si="82"/>
        <v>1</v>
      </c>
      <c r="N1243" s="3" t="str">
        <f t="shared" si="81"/>
        <v/>
      </c>
      <c r="O1243" s="1"/>
      <c r="P1243" s="1" t="str">
        <f t="shared" si="79"/>
        <v>L29_L56</v>
      </c>
    </row>
    <row r="1244" spans="1:16" ht="11" customHeight="1" x14ac:dyDescent="0.45">
      <c r="A1244" s="10">
        <v>1243</v>
      </c>
      <c r="B1244" s="25" t="s">
        <v>21</v>
      </c>
      <c r="C1244" s="25">
        <v>46212</v>
      </c>
      <c r="D1244" s="11">
        <v>106</v>
      </c>
      <c r="E1244" s="12" t="s">
        <v>12</v>
      </c>
      <c r="F1244" s="11">
        <v>112</v>
      </c>
      <c r="G1244" s="11" t="str">
        <f>IF(ISERROR(VLOOKUP(D1244,'[1]Liste bétail'!$A$1:$B$65516,2,FALSE)),"",VLOOKUP(D1244,'[1]Liste bétail'!$A$1:$B$65516,2,FALSE))</f>
        <v>MISTRAL</v>
      </c>
      <c r="H1244" s="11" t="str">
        <f t="shared" si="80"/>
        <v>&gt;</v>
      </c>
      <c r="I1244" s="11" t="str">
        <f>IF(ISERROR(VLOOKUP(F1244,'[1]Liste bétail'!$A$1:$B$65516,2,FALSE)),"",VLOOKUP(F1244,'[1]Liste bétail'!$A$1:$B$65516,2,FALSE))</f>
        <v>VALENCIA</v>
      </c>
      <c r="K1244" s="3" t="str">
        <f>IF(_xlfn.XLOOKUP(D1244,'[1]Liste bétail'!A:A,'[1]Liste bétail'!D:D,"")=0,"",_xlfn.XLOOKUP(D1244,'[1]Liste bétail'!A:A,'[1]Liste bétail'!D:D,""))</f>
        <v>2V</v>
      </c>
      <c r="L1244" s="3" t="str">
        <f>IF(_xlfn.XLOOKUP(F1244,'[1]Liste bétail'!A:A,'[1]Liste bétail'!D:D,"")=0,"",_xlfn.XLOOKUP(F1244,'[1]Liste bétail'!A:A,'[1]Liste bétail'!D:D,""))</f>
        <v>IV</v>
      </c>
      <c r="M1244" s="3">
        <f t="shared" si="82"/>
        <v>1</v>
      </c>
      <c r="N1244" s="3" t="str">
        <f t="shared" si="81"/>
        <v/>
      </c>
      <c r="O1244" s="1"/>
      <c r="P1244" s="1" t="str">
        <f t="shared" si="79"/>
        <v>L106_L112</v>
      </c>
    </row>
    <row r="1245" spans="1:16" ht="11" customHeight="1" x14ac:dyDescent="0.45">
      <c r="A1245" s="10">
        <v>1244</v>
      </c>
      <c r="B1245" s="25" t="s">
        <v>21</v>
      </c>
      <c r="C1245" s="25">
        <v>46212</v>
      </c>
      <c r="D1245" s="11">
        <v>101</v>
      </c>
      <c r="E1245" s="12" t="s">
        <v>9</v>
      </c>
      <c r="F1245" s="11">
        <v>33</v>
      </c>
      <c r="G1245" s="11" t="str">
        <f>IF(ISERROR(VLOOKUP(D1245,'[1]Liste bétail'!$A$1:$B$65516,2,FALSE)),"",VLOOKUP(D1245,'[1]Liste bétail'!$A$1:$B$65516,2,FALSE))</f>
        <v>ROTHORN</v>
      </c>
      <c r="H1245" s="11" t="str">
        <f t="shared" si="80"/>
        <v>-</v>
      </c>
      <c r="I1245" s="11" t="str">
        <f>IF(ISERROR(VLOOKUP(F1245,'[1]Liste bétail'!$A$1:$B$65516,2,FALSE)),"",VLOOKUP(F1245,'[1]Liste bétail'!$A$1:$B$65516,2,FALSE))</f>
        <v>CHANTILLY</v>
      </c>
      <c r="K1245" s="3" t="str">
        <f>IF(_xlfn.XLOOKUP(D1245,'[1]Liste bétail'!A:A,'[1]Liste bétail'!D:D,"")=0,"",_xlfn.XLOOKUP(D1245,'[1]Liste bétail'!A:A,'[1]Liste bétail'!D:D,""))</f>
        <v/>
      </c>
      <c r="L1245" s="3" t="str">
        <f>IF(_xlfn.XLOOKUP(F1245,'[1]Liste bétail'!A:A,'[1]Liste bétail'!D:D,"")=0,"",_xlfn.XLOOKUP(F1245,'[1]Liste bétail'!A:A,'[1]Liste bétail'!D:D,""))</f>
        <v>2V</v>
      </c>
      <c r="M1245" s="3">
        <f t="shared" si="82"/>
        <v>1</v>
      </c>
      <c r="N1245" s="3" t="str">
        <f t="shared" si="81"/>
        <v/>
      </c>
      <c r="O1245" s="1"/>
      <c r="P1245" s="1" t="str">
        <f t="shared" si="79"/>
        <v>L33_L101</v>
      </c>
    </row>
    <row r="1246" spans="1:16" ht="11" customHeight="1" x14ac:dyDescent="0.45">
      <c r="A1246" s="10">
        <v>1245</v>
      </c>
      <c r="B1246" s="25" t="s">
        <v>21</v>
      </c>
      <c r="C1246" s="25">
        <v>46212</v>
      </c>
      <c r="D1246" s="11">
        <v>51</v>
      </c>
      <c r="E1246" s="12" t="s">
        <v>9</v>
      </c>
      <c r="F1246" s="11">
        <v>33</v>
      </c>
      <c r="G1246" s="11" t="str">
        <f>IF(ISERROR(VLOOKUP(D1246,'[1]Liste bétail'!$A$1:$B$65516,2,FALSE)),"",VLOOKUP(D1246,'[1]Liste bétail'!$A$1:$B$65516,2,FALSE))</f>
        <v>LANA</v>
      </c>
      <c r="H1246" s="11" t="str">
        <f t="shared" si="80"/>
        <v>-</v>
      </c>
      <c r="I1246" s="11" t="str">
        <f>IF(ISERROR(VLOOKUP(F1246,'[1]Liste bétail'!$A$1:$B$65516,2,FALSE)),"",VLOOKUP(F1246,'[1]Liste bétail'!$A$1:$B$65516,2,FALSE))</f>
        <v>CHANTILLY</v>
      </c>
      <c r="K1246" s="3" t="str">
        <f>IF(_xlfn.XLOOKUP(D1246,'[1]Liste bétail'!A:A,'[1]Liste bétail'!D:D,"")=0,"",_xlfn.XLOOKUP(D1246,'[1]Liste bétail'!A:A,'[1]Liste bétail'!D:D,""))</f>
        <v>2V</v>
      </c>
      <c r="L1246" s="3" t="str">
        <f>IF(_xlfn.XLOOKUP(F1246,'[1]Liste bétail'!A:A,'[1]Liste bétail'!D:D,"")=0,"",_xlfn.XLOOKUP(F1246,'[1]Liste bétail'!A:A,'[1]Liste bétail'!D:D,""))</f>
        <v>2V</v>
      </c>
      <c r="M1246" s="3" t="str">
        <f t="shared" si="82"/>
        <v>2V</v>
      </c>
      <c r="N1246" s="3" t="str">
        <f t="shared" si="81"/>
        <v>2V</v>
      </c>
      <c r="O1246" s="1"/>
      <c r="P1246" s="1" t="str">
        <f t="shared" si="79"/>
        <v>L33_L51</v>
      </c>
    </row>
    <row r="1247" spans="1:16" ht="11" customHeight="1" x14ac:dyDescent="0.45">
      <c r="A1247" s="10">
        <v>1246</v>
      </c>
      <c r="B1247" s="25" t="s">
        <v>21</v>
      </c>
      <c r="C1247" s="25">
        <v>46212</v>
      </c>
      <c r="D1247" s="11">
        <v>18</v>
      </c>
      <c r="E1247" s="12" t="s">
        <v>9</v>
      </c>
      <c r="F1247" s="11">
        <v>29</v>
      </c>
      <c r="G1247" s="11" t="str">
        <f>IF(ISERROR(VLOOKUP(D1247,'[1]Liste bétail'!$A$1:$B$65516,2,FALSE)),"",VLOOKUP(D1247,'[1]Liste bétail'!$A$1:$B$65516,2,FALSE))</f>
        <v>BENZAÏ</v>
      </c>
      <c r="H1247" s="11" t="str">
        <f t="shared" si="80"/>
        <v>-</v>
      </c>
      <c r="I1247" s="11" t="str">
        <f>IF(ISERROR(VLOOKUP(F1247,'[1]Liste bétail'!$A$1:$B$65516,2,FALSE)),"",VLOOKUP(F1247,'[1]Liste bétail'!$A$1:$B$65516,2,FALSE))</f>
        <v>CEVENNES</v>
      </c>
      <c r="K1247" s="3" t="str">
        <f>IF(_xlfn.XLOOKUP(D1247,'[1]Liste bétail'!A:A,'[1]Liste bétail'!D:D,"")=0,"",_xlfn.XLOOKUP(D1247,'[1]Liste bétail'!A:A,'[1]Liste bétail'!D:D,""))</f>
        <v>V</v>
      </c>
      <c r="L1247" s="3" t="str">
        <f>IF(_xlfn.XLOOKUP(F1247,'[1]Liste bétail'!A:A,'[1]Liste bétail'!D:D,"")=0,"",_xlfn.XLOOKUP(F1247,'[1]Liste bétail'!A:A,'[1]Liste bétail'!D:D,""))</f>
        <v/>
      </c>
      <c r="M1247" s="3">
        <f t="shared" si="82"/>
        <v>1</v>
      </c>
      <c r="N1247" s="3" t="str">
        <f t="shared" si="81"/>
        <v/>
      </c>
      <c r="O1247" s="1"/>
      <c r="P1247" s="1" t="str">
        <f t="shared" si="79"/>
        <v>L18_L29</v>
      </c>
    </row>
    <row r="1248" spans="1:16" ht="11" customHeight="1" x14ac:dyDescent="0.45">
      <c r="A1248" s="10">
        <v>1247</v>
      </c>
      <c r="B1248" s="25" t="s">
        <v>21</v>
      </c>
      <c r="C1248" s="25">
        <v>46212</v>
      </c>
      <c r="D1248" s="11">
        <v>126</v>
      </c>
      <c r="E1248" s="12" t="s">
        <v>9</v>
      </c>
      <c r="F1248" s="11">
        <v>60</v>
      </c>
      <c r="G1248" s="11" t="str">
        <f>IF(ISERROR(VLOOKUP(D1248,'[1]Liste bétail'!$A$1:$B$65516,2,FALSE)),"",VLOOKUP(D1248,'[1]Liste bétail'!$A$1:$B$65516,2,FALSE))</f>
        <v>BANDIT</v>
      </c>
      <c r="H1248" s="11" t="str">
        <f t="shared" si="80"/>
        <v>-</v>
      </c>
      <c r="I1248" s="11" t="str">
        <f>IF(ISERROR(VLOOKUP(F1248,'[1]Liste bétail'!$A$1:$B$65516,2,FALSE)),"",VLOOKUP(F1248,'[1]Liste bétail'!$A$1:$B$65516,2,FALSE))</f>
        <v>REGLISSE</v>
      </c>
      <c r="K1248" s="3" t="str">
        <f>IF(_xlfn.XLOOKUP(D1248,'[1]Liste bétail'!A:A,'[1]Liste bétail'!D:D,"")=0,"",_xlfn.XLOOKUP(D1248,'[1]Liste bétail'!A:A,'[1]Liste bétail'!D:D,""))</f>
        <v>2V</v>
      </c>
      <c r="L1248" s="3" t="str">
        <f>IF(_xlfn.XLOOKUP(F1248,'[1]Liste bétail'!A:A,'[1]Liste bétail'!D:D,"")=0,"",_xlfn.XLOOKUP(F1248,'[1]Liste bétail'!A:A,'[1]Liste bétail'!D:D,""))</f>
        <v/>
      </c>
      <c r="M1248" s="3">
        <f t="shared" si="82"/>
        <v>1</v>
      </c>
      <c r="N1248" s="3" t="str">
        <f t="shared" si="81"/>
        <v/>
      </c>
      <c r="O1248" s="1"/>
      <c r="P1248" s="1" t="str">
        <f t="shared" si="79"/>
        <v>L60_L126</v>
      </c>
    </row>
    <row r="1249" spans="1:16" ht="11" customHeight="1" x14ac:dyDescent="0.45">
      <c r="A1249" s="10">
        <v>1248</v>
      </c>
      <c r="B1249" s="25" t="s">
        <v>21</v>
      </c>
      <c r="C1249" s="25">
        <v>46212</v>
      </c>
      <c r="D1249" s="11">
        <v>102</v>
      </c>
      <c r="E1249" s="12" t="s">
        <v>9</v>
      </c>
      <c r="F1249" s="11">
        <v>14</v>
      </c>
      <c r="G1249" s="11" t="str">
        <f>IF(ISERROR(VLOOKUP(D1249,'[1]Liste bétail'!$A$1:$B$65516,2,FALSE)),"",VLOOKUP(D1249,'[1]Liste bétail'!$A$1:$B$65516,2,FALSE))</f>
        <v>RASPILLE</v>
      </c>
      <c r="H1249" s="11" t="str">
        <f t="shared" si="80"/>
        <v>-</v>
      </c>
      <c r="I1249" s="11" t="str">
        <f>IF(ISERROR(VLOOKUP(F1249,'[1]Liste bétail'!$A$1:$B$65516,2,FALSE)),"",VLOOKUP(F1249,'[1]Liste bétail'!$A$1:$B$65516,2,FALSE))</f>
        <v>NUBIE</v>
      </c>
      <c r="K1249" s="3" t="str">
        <f>IF(_xlfn.XLOOKUP(D1249,'[1]Liste bétail'!A:A,'[1]Liste bétail'!D:D,"")=0,"",_xlfn.XLOOKUP(D1249,'[1]Liste bétail'!A:A,'[1]Liste bétail'!D:D,""))</f>
        <v/>
      </c>
      <c r="L1249" s="3" t="str">
        <f>IF(_xlfn.XLOOKUP(F1249,'[1]Liste bétail'!A:A,'[1]Liste bétail'!D:D,"")=0,"",_xlfn.XLOOKUP(F1249,'[1]Liste bétail'!A:A,'[1]Liste bétail'!D:D,""))</f>
        <v/>
      </c>
      <c r="M1249" s="3" t="str">
        <f t="shared" si="82"/>
        <v/>
      </c>
      <c r="N1249" s="3" t="str">
        <f t="shared" si="81"/>
        <v/>
      </c>
      <c r="O1249" s="1"/>
      <c r="P1249" s="1" t="str">
        <f t="shared" si="79"/>
        <v>L14_L102</v>
      </c>
    </row>
    <row r="1250" spans="1:16" ht="11" customHeight="1" x14ac:dyDescent="0.45">
      <c r="A1250" s="10">
        <v>1249</v>
      </c>
      <c r="B1250" s="25" t="s">
        <v>21</v>
      </c>
      <c r="C1250" s="25">
        <v>46212</v>
      </c>
      <c r="D1250" s="11">
        <v>21</v>
      </c>
      <c r="E1250" s="12" t="s">
        <v>9</v>
      </c>
      <c r="F1250" s="11">
        <v>4</v>
      </c>
      <c r="G1250" s="11" t="str">
        <f>IF(ISERROR(VLOOKUP(D1250,'[1]Liste bétail'!$A$1:$B$65516,2,FALSE)),"",VLOOKUP(D1250,'[1]Liste bétail'!$A$1:$B$65516,2,FALSE))</f>
        <v>PANENKA</v>
      </c>
      <c r="H1250" s="11" t="str">
        <f t="shared" si="80"/>
        <v>-</v>
      </c>
      <c r="I1250" s="11" t="str">
        <f>IF(ISERROR(VLOOKUP(F1250,'[1]Liste bétail'!$A$1:$B$65516,2,FALSE)),"",VLOOKUP(F1250,'[1]Liste bétail'!$A$1:$B$65516,2,FALSE))</f>
        <v>JAHL</v>
      </c>
      <c r="K1250" s="3" t="str">
        <f>IF(_xlfn.XLOOKUP(D1250,'[1]Liste bétail'!A:A,'[1]Liste bétail'!D:D,"")=0,"",_xlfn.XLOOKUP(D1250,'[1]Liste bétail'!A:A,'[1]Liste bétail'!D:D,""))</f>
        <v>IV</v>
      </c>
      <c r="L1250" s="3" t="str">
        <f>IF(_xlfn.XLOOKUP(F1250,'[1]Liste bétail'!A:A,'[1]Liste bétail'!D:D,"")=0,"",_xlfn.XLOOKUP(F1250,'[1]Liste bétail'!A:A,'[1]Liste bétail'!D:D,""))</f>
        <v>2V</v>
      </c>
      <c r="M1250" s="3">
        <f t="shared" si="82"/>
        <v>1</v>
      </c>
      <c r="N1250" s="3" t="str">
        <f t="shared" si="81"/>
        <v/>
      </c>
      <c r="O1250" s="1"/>
      <c r="P1250" s="1" t="str">
        <f t="shared" si="79"/>
        <v>L4_L21</v>
      </c>
    </row>
    <row r="1251" spans="1:16" ht="11" customHeight="1" x14ac:dyDescent="0.45">
      <c r="A1251" s="10">
        <v>1250</v>
      </c>
      <c r="B1251" s="25" t="s">
        <v>21</v>
      </c>
      <c r="C1251" s="25">
        <v>46212</v>
      </c>
      <c r="D1251" s="11">
        <v>55</v>
      </c>
      <c r="E1251" s="12" t="s">
        <v>9</v>
      </c>
      <c r="F1251" s="11">
        <v>106</v>
      </c>
      <c r="G1251" s="11" t="str">
        <f>IF(ISERROR(VLOOKUP(D1251,'[1]Liste bétail'!$A$1:$B$65516,2,FALSE)),"",VLOOKUP(D1251,'[1]Liste bétail'!$A$1:$B$65516,2,FALSE))</f>
        <v>AYA</v>
      </c>
      <c r="H1251" s="11" t="str">
        <f t="shared" si="80"/>
        <v>-</v>
      </c>
      <c r="I1251" s="11" t="str">
        <f>IF(ISERROR(VLOOKUP(F1251,'[1]Liste bétail'!$A$1:$B$65516,2,FALSE)),"",VLOOKUP(F1251,'[1]Liste bétail'!$A$1:$B$65516,2,FALSE))</f>
        <v>MISTRAL</v>
      </c>
      <c r="K1251" s="3" t="str">
        <f>IF(_xlfn.XLOOKUP(D1251,'[1]Liste bétail'!A:A,'[1]Liste bétail'!D:D,"")=0,"",_xlfn.XLOOKUP(D1251,'[1]Liste bétail'!A:A,'[1]Liste bétail'!D:D,""))</f>
        <v/>
      </c>
      <c r="L1251" s="3" t="str">
        <f>IF(_xlfn.XLOOKUP(F1251,'[1]Liste bétail'!A:A,'[1]Liste bétail'!D:D,"")=0,"",_xlfn.XLOOKUP(F1251,'[1]Liste bétail'!A:A,'[1]Liste bétail'!D:D,""))</f>
        <v>2V</v>
      </c>
      <c r="M1251" s="3">
        <f t="shared" si="82"/>
        <v>1</v>
      </c>
      <c r="N1251" s="3" t="str">
        <f t="shared" si="81"/>
        <v/>
      </c>
      <c r="O1251" s="1"/>
      <c r="P1251" s="1" t="str">
        <f t="shared" si="79"/>
        <v>L55_L106</v>
      </c>
    </row>
    <row r="1252" spans="1:16" ht="11" customHeight="1" x14ac:dyDescent="0.45">
      <c r="A1252" s="10">
        <v>1251</v>
      </c>
      <c r="B1252" s="25" t="s">
        <v>21</v>
      </c>
      <c r="C1252" s="25">
        <v>46212</v>
      </c>
      <c r="D1252" s="11">
        <v>87</v>
      </c>
      <c r="E1252" s="12" t="s">
        <v>12</v>
      </c>
      <c r="F1252" s="11">
        <v>10</v>
      </c>
      <c r="G1252" s="11" t="str">
        <f>IF(ISERROR(VLOOKUP(D1252,'[1]Liste bétail'!$A$1:$B$65516,2,FALSE)),"",VLOOKUP(D1252,'[1]Liste bétail'!$A$1:$B$65516,2,FALSE))</f>
        <v>COMBAT</v>
      </c>
      <c r="H1252" s="11" t="str">
        <f t="shared" si="80"/>
        <v>&gt;</v>
      </c>
      <c r="I1252" s="11" t="str">
        <f>IF(ISERROR(VLOOKUP(F1252,'[1]Liste bétail'!$A$1:$B$65516,2,FALSE)),"",VLOOKUP(F1252,'[1]Liste bétail'!$A$1:$B$65516,2,FALSE))</f>
        <v>LIO</v>
      </c>
      <c r="K1252" s="3" t="str">
        <f>IF(_xlfn.XLOOKUP(D1252,'[1]Liste bétail'!A:A,'[1]Liste bétail'!D:D,"")=0,"",_xlfn.XLOOKUP(D1252,'[1]Liste bétail'!A:A,'[1]Liste bétail'!D:D,""))</f>
        <v/>
      </c>
      <c r="L1252" s="3" t="str">
        <f>IF(_xlfn.XLOOKUP(F1252,'[1]Liste bétail'!A:A,'[1]Liste bétail'!D:D,"")=0,"",_xlfn.XLOOKUP(F1252,'[1]Liste bétail'!A:A,'[1]Liste bétail'!D:D,""))</f>
        <v/>
      </c>
      <c r="M1252" s="3" t="str">
        <f t="shared" si="82"/>
        <v/>
      </c>
      <c r="N1252" s="3" t="str">
        <f t="shared" si="81"/>
        <v/>
      </c>
      <c r="O1252" s="1"/>
      <c r="P1252" s="1" t="str">
        <f t="shared" si="79"/>
        <v>L10_L87</v>
      </c>
    </row>
    <row r="1253" spans="1:16" ht="11" customHeight="1" x14ac:dyDescent="0.45">
      <c r="A1253" s="10">
        <v>1252</v>
      </c>
      <c r="B1253" s="25" t="s">
        <v>21</v>
      </c>
      <c r="C1253" s="25">
        <v>46212</v>
      </c>
      <c r="D1253" s="11">
        <v>8</v>
      </c>
      <c r="E1253" s="12" t="s">
        <v>9</v>
      </c>
      <c r="F1253" s="11">
        <v>132</v>
      </c>
      <c r="G1253" s="11" t="str">
        <f>IF(ISERROR(VLOOKUP(D1253,'[1]Liste bétail'!$A$1:$B$65516,2,FALSE)),"",VLOOKUP(D1253,'[1]Liste bétail'!$A$1:$B$65516,2,FALSE))</f>
        <v>PENSEE</v>
      </c>
      <c r="H1253" s="11" t="str">
        <f t="shared" si="80"/>
        <v>-</v>
      </c>
      <c r="I1253" s="11" t="str">
        <f>IF(ISERROR(VLOOKUP(F1253,'[1]Liste bétail'!$A$1:$B$65516,2,FALSE)),"",VLOOKUP(F1253,'[1]Liste bétail'!$A$1:$B$65516,2,FALSE))</f>
        <v>AÏCHA</v>
      </c>
      <c r="K1253" s="3" t="str">
        <f>IF(_xlfn.XLOOKUP(D1253,'[1]Liste bétail'!A:A,'[1]Liste bétail'!D:D,"")=0,"",_xlfn.XLOOKUP(D1253,'[1]Liste bétail'!A:A,'[1]Liste bétail'!D:D,""))</f>
        <v/>
      </c>
      <c r="L1253" s="3" t="str">
        <f>IF(_xlfn.XLOOKUP(F1253,'[1]Liste bétail'!A:A,'[1]Liste bétail'!D:D,"")=0,"",_xlfn.XLOOKUP(F1253,'[1]Liste bétail'!A:A,'[1]Liste bétail'!D:D,""))</f>
        <v/>
      </c>
      <c r="M1253" s="3" t="str">
        <f t="shared" si="82"/>
        <v/>
      </c>
      <c r="N1253" s="3" t="str">
        <f t="shared" si="81"/>
        <v/>
      </c>
      <c r="O1253" s="1"/>
      <c r="P1253" s="1" t="str">
        <f t="shared" si="79"/>
        <v>L8_L132</v>
      </c>
    </row>
    <row r="1254" spans="1:16" ht="11" customHeight="1" x14ac:dyDescent="0.45">
      <c r="A1254" s="10">
        <v>1253</v>
      </c>
      <c r="B1254" s="25" t="s">
        <v>21</v>
      </c>
      <c r="C1254" s="25">
        <v>46212</v>
      </c>
      <c r="D1254" s="11">
        <v>24</v>
      </c>
      <c r="E1254" s="12" t="s">
        <v>12</v>
      </c>
      <c r="F1254" s="11">
        <v>29</v>
      </c>
      <c r="G1254" s="11" t="str">
        <f>IF(ISERROR(VLOOKUP(D1254,'[1]Liste bétail'!$A$1:$B$65516,2,FALSE)),"",VLOOKUP(D1254,'[1]Liste bétail'!$A$1:$B$65516,2,FALSE))</f>
        <v>BENKIPIC</v>
      </c>
      <c r="H1254" s="11" t="str">
        <f t="shared" si="80"/>
        <v>&gt;</v>
      </c>
      <c r="I1254" s="11" t="str">
        <f>IF(ISERROR(VLOOKUP(F1254,'[1]Liste bétail'!$A$1:$B$65516,2,FALSE)),"",VLOOKUP(F1254,'[1]Liste bétail'!$A$1:$B$65516,2,FALSE))</f>
        <v>CEVENNES</v>
      </c>
      <c r="K1254" s="3" t="str">
        <f>IF(_xlfn.XLOOKUP(D1254,'[1]Liste bétail'!A:A,'[1]Liste bétail'!D:D,"")=0,"",_xlfn.XLOOKUP(D1254,'[1]Liste bétail'!A:A,'[1]Liste bétail'!D:D,""))</f>
        <v>2V</v>
      </c>
      <c r="L1254" s="3" t="str">
        <f>IF(_xlfn.XLOOKUP(F1254,'[1]Liste bétail'!A:A,'[1]Liste bétail'!D:D,"")=0,"",_xlfn.XLOOKUP(F1254,'[1]Liste bétail'!A:A,'[1]Liste bétail'!D:D,""))</f>
        <v/>
      </c>
      <c r="M1254" s="3">
        <f t="shared" si="82"/>
        <v>1</v>
      </c>
      <c r="N1254" s="3" t="str">
        <f t="shared" si="81"/>
        <v/>
      </c>
      <c r="O1254" s="1"/>
      <c r="P1254" s="1" t="str">
        <f t="shared" si="79"/>
        <v>L24_L29</v>
      </c>
    </row>
    <row r="1255" spans="1:16" ht="11" customHeight="1" x14ac:dyDescent="0.45">
      <c r="A1255" s="10">
        <v>1254</v>
      </c>
      <c r="B1255" s="25" t="s">
        <v>21</v>
      </c>
      <c r="C1255" s="25">
        <v>46212</v>
      </c>
      <c r="D1255" s="11">
        <v>108</v>
      </c>
      <c r="E1255" s="12" t="s">
        <v>9</v>
      </c>
      <c r="F1255" s="11">
        <v>126</v>
      </c>
      <c r="G1255" s="11" t="str">
        <f>IF(ISERROR(VLOOKUP(D1255,'[1]Liste bétail'!$A$1:$B$65516,2,FALSE)),"",VLOOKUP(D1255,'[1]Liste bétail'!$A$1:$B$65516,2,FALSE))</f>
        <v>BALOO</v>
      </c>
      <c r="H1255" s="11" t="str">
        <f t="shared" si="80"/>
        <v>-</v>
      </c>
      <c r="I1255" s="11" t="str">
        <f>IF(ISERROR(VLOOKUP(F1255,'[1]Liste bétail'!$A$1:$B$65516,2,FALSE)),"",VLOOKUP(F1255,'[1]Liste bétail'!$A$1:$B$65516,2,FALSE))</f>
        <v>BANDIT</v>
      </c>
      <c r="K1255" s="3" t="str">
        <f>IF(_xlfn.XLOOKUP(D1255,'[1]Liste bétail'!A:A,'[1]Liste bétail'!D:D,"")=0,"",_xlfn.XLOOKUP(D1255,'[1]Liste bétail'!A:A,'[1]Liste bétail'!D:D,""))</f>
        <v/>
      </c>
      <c r="L1255" s="3" t="str">
        <f>IF(_xlfn.XLOOKUP(F1255,'[1]Liste bétail'!A:A,'[1]Liste bétail'!D:D,"")=0,"",_xlfn.XLOOKUP(F1255,'[1]Liste bétail'!A:A,'[1]Liste bétail'!D:D,""))</f>
        <v>2V</v>
      </c>
      <c r="M1255" s="3">
        <f t="shared" si="82"/>
        <v>1</v>
      </c>
      <c r="N1255" s="3" t="str">
        <f t="shared" si="81"/>
        <v/>
      </c>
      <c r="O1255" s="1"/>
      <c r="P1255" s="1" t="str">
        <f t="shared" si="79"/>
        <v>L108_L126</v>
      </c>
    </row>
    <row r="1256" spans="1:16" ht="11" customHeight="1" x14ac:dyDescent="0.45">
      <c r="A1256" s="10">
        <v>1255</v>
      </c>
      <c r="B1256" s="25" t="s">
        <v>21</v>
      </c>
      <c r="C1256" s="25">
        <v>46212</v>
      </c>
      <c r="D1256" s="11">
        <v>109</v>
      </c>
      <c r="E1256" s="12" t="s">
        <v>9</v>
      </c>
      <c r="F1256" s="11">
        <v>118</v>
      </c>
      <c r="G1256" s="11" t="str">
        <f>IF(ISERROR(VLOOKUP(D1256,'[1]Liste bétail'!$A$1:$B$65516,2,FALSE)),"",VLOOKUP(D1256,'[1]Liste bétail'!$A$1:$B$65516,2,FALSE))</f>
        <v>BAMBINO III</v>
      </c>
      <c r="H1256" s="11" t="str">
        <f t="shared" si="80"/>
        <v>-</v>
      </c>
      <c r="I1256" s="11" t="str">
        <f>IF(ISERROR(VLOOKUP(F1256,'[1]Liste bétail'!$A$1:$B$65516,2,FALSE)),"",VLOOKUP(F1256,'[1]Liste bétail'!$A$1:$B$65516,2,FALSE))</f>
        <v>LORELEI</v>
      </c>
      <c r="K1256" s="3" t="str">
        <f>IF(_xlfn.XLOOKUP(D1256,'[1]Liste bétail'!A:A,'[1]Liste bétail'!D:D,"")=0,"",_xlfn.XLOOKUP(D1256,'[1]Liste bétail'!A:A,'[1]Liste bétail'!D:D,""))</f>
        <v>2V</v>
      </c>
      <c r="L1256" s="3" t="str">
        <f>IF(_xlfn.XLOOKUP(F1256,'[1]Liste bétail'!A:A,'[1]Liste bétail'!D:D,"")=0,"",_xlfn.XLOOKUP(F1256,'[1]Liste bétail'!A:A,'[1]Liste bétail'!D:D,""))</f>
        <v>V</v>
      </c>
      <c r="M1256" s="3">
        <f t="shared" si="82"/>
        <v>1</v>
      </c>
      <c r="N1256" s="3" t="str">
        <f t="shared" si="81"/>
        <v/>
      </c>
      <c r="O1256" s="1"/>
      <c r="P1256" s="1" t="str">
        <f t="shared" si="79"/>
        <v>L109_L118</v>
      </c>
    </row>
    <row r="1257" spans="1:16" ht="11" customHeight="1" x14ac:dyDescent="0.45">
      <c r="A1257" s="10">
        <v>1256</v>
      </c>
      <c r="B1257" s="25" t="s">
        <v>21</v>
      </c>
      <c r="C1257" s="25">
        <v>46212</v>
      </c>
      <c r="D1257" s="11">
        <v>8</v>
      </c>
      <c r="E1257" s="12" t="s">
        <v>12</v>
      </c>
      <c r="F1257" s="11">
        <v>51</v>
      </c>
      <c r="G1257" s="11" t="str">
        <f>IF(ISERROR(VLOOKUP(D1257,'[1]Liste bétail'!$A$1:$B$65516,2,FALSE)),"",VLOOKUP(D1257,'[1]Liste bétail'!$A$1:$B$65516,2,FALSE))</f>
        <v>PENSEE</v>
      </c>
      <c r="H1257" s="11" t="str">
        <f t="shared" si="80"/>
        <v>&gt;</v>
      </c>
      <c r="I1257" s="11" t="str">
        <f>IF(ISERROR(VLOOKUP(F1257,'[1]Liste bétail'!$A$1:$B$65516,2,FALSE)),"",VLOOKUP(F1257,'[1]Liste bétail'!$A$1:$B$65516,2,FALSE))</f>
        <v>LANA</v>
      </c>
      <c r="K1257" s="3" t="str">
        <f>IF(_xlfn.XLOOKUP(D1257,'[1]Liste bétail'!A:A,'[1]Liste bétail'!D:D,"")=0,"",_xlfn.XLOOKUP(D1257,'[1]Liste bétail'!A:A,'[1]Liste bétail'!D:D,""))</f>
        <v/>
      </c>
      <c r="L1257" s="3" t="str">
        <f>IF(_xlfn.XLOOKUP(F1257,'[1]Liste bétail'!A:A,'[1]Liste bétail'!D:D,"")=0,"",_xlfn.XLOOKUP(F1257,'[1]Liste bétail'!A:A,'[1]Liste bétail'!D:D,""))</f>
        <v>2V</v>
      </c>
      <c r="M1257" s="3">
        <f t="shared" si="82"/>
        <v>1</v>
      </c>
      <c r="N1257" s="3" t="str">
        <f t="shared" si="81"/>
        <v/>
      </c>
      <c r="O1257" s="1"/>
      <c r="P1257" s="1" t="str">
        <f t="shared" si="79"/>
        <v>L8_L51</v>
      </c>
    </row>
    <row r="1258" spans="1:16" ht="11" customHeight="1" x14ac:dyDescent="0.45">
      <c r="A1258" s="10">
        <v>1257</v>
      </c>
      <c r="B1258" s="25" t="s">
        <v>21</v>
      </c>
      <c r="C1258" s="25">
        <v>46212</v>
      </c>
      <c r="D1258" s="11">
        <v>87</v>
      </c>
      <c r="E1258" s="12" t="s">
        <v>12</v>
      </c>
      <c r="F1258" s="11">
        <v>108</v>
      </c>
      <c r="G1258" s="11" t="str">
        <f>IF(ISERROR(VLOOKUP(D1258,'[1]Liste bétail'!$A$1:$B$65516,2,FALSE)),"",VLOOKUP(D1258,'[1]Liste bétail'!$A$1:$B$65516,2,FALSE))</f>
        <v>COMBAT</v>
      </c>
      <c r="H1258" s="11" t="str">
        <f t="shared" si="80"/>
        <v>&gt;</v>
      </c>
      <c r="I1258" s="11" t="str">
        <f>IF(ISERROR(VLOOKUP(F1258,'[1]Liste bétail'!$A$1:$B$65516,2,FALSE)),"",VLOOKUP(F1258,'[1]Liste bétail'!$A$1:$B$65516,2,FALSE))</f>
        <v>BALOO</v>
      </c>
      <c r="K1258" s="3" t="str">
        <f>IF(_xlfn.XLOOKUP(D1258,'[1]Liste bétail'!A:A,'[1]Liste bétail'!D:D,"")=0,"",_xlfn.XLOOKUP(D1258,'[1]Liste bétail'!A:A,'[1]Liste bétail'!D:D,""))</f>
        <v/>
      </c>
      <c r="L1258" s="3" t="str">
        <f>IF(_xlfn.XLOOKUP(F1258,'[1]Liste bétail'!A:A,'[1]Liste bétail'!D:D,"")=0,"",_xlfn.XLOOKUP(F1258,'[1]Liste bétail'!A:A,'[1]Liste bétail'!D:D,""))</f>
        <v/>
      </c>
      <c r="M1258" s="3" t="str">
        <f t="shared" si="82"/>
        <v/>
      </c>
      <c r="N1258" s="3" t="str">
        <f t="shared" si="81"/>
        <v/>
      </c>
      <c r="O1258" s="1"/>
      <c r="P1258" s="1" t="str">
        <f t="shared" si="79"/>
        <v>L87_L108</v>
      </c>
    </row>
    <row r="1259" spans="1:16" ht="11" customHeight="1" x14ac:dyDescent="0.45">
      <c r="A1259" s="10">
        <v>1258</v>
      </c>
      <c r="B1259" s="25" t="s">
        <v>21</v>
      </c>
      <c r="C1259" s="25">
        <v>46212</v>
      </c>
      <c r="D1259" s="11">
        <v>94</v>
      </c>
      <c r="E1259" s="12" t="s">
        <v>9</v>
      </c>
      <c r="F1259" s="11">
        <v>124</v>
      </c>
      <c r="G1259" s="11" t="str">
        <f>IF(ISERROR(VLOOKUP(D1259,'[1]Liste bétail'!$A$1:$B$65516,2,FALSE)),"",VLOOKUP(D1259,'[1]Liste bétail'!$A$1:$B$65516,2,FALSE))</f>
        <v>PANDORE</v>
      </c>
      <c r="H1259" s="11" t="str">
        <f t="shared" si="80"/>
        <v>-</v>
      </c>
      <c r="I1259" s="11" t="str">
        <f>IF(ISERROR(VLOOKUP(F1259,'[1]Liste bétail'!$A$1:$B$65516,2,FALSE)),"",VLOOKUP(F1259,'[1]Liste bétail'!$A$1:$B$65516,2,FALSE))</f>
        <v>COQUINE</v>
      </c>
      <c r="K1259" s="3" t="str">
        <f>IF(_xlfn.XLOOKUP(D1259,'[1]Liste bétail'!A:A,'[1]Liste bétail'!D:D,"")=0,"",_xlfn.XLOOKUP(D1259,'[1]Liste bétail'!A:A,'[1]Liste bétail'!D:D,""))</f>
        <v>2V</v>
      </c>
      <c r="L1259" s="3" t="str">
        <f>IF(_xlfn.XLOOKUP(F1259,'[1]Liste bétail'!A:A,'[1]Liste bétail'!D:D,"")=0,"",_xlfn.XLOOKUP(F1259,'[1]Liste bétail'!A:A,'[1]Liste bétail'!D:D,""))</f>
        <v>2V</v>
      </c>
      <c r="M1259" s="3" t="str">
        <f t="shared" si="82"/>
        <v>2V</v>
      </c>
      <c r="N1259" s="3" t="str">
        <f t="shared" si="81"/>
        <v>2V</v>
      </c>
      <c r="O1259" s="1"/>
      <c r="P1259" s="1" t="str">
        <f t="shared" si="79"/>
        <v>L94_L124</v>
      </c>
    </row>
    <row r="1260" spans="1:16" ht="11" customHeight="1" x14ac:dyDescent="0.45">
      <c r="A1260" s="10">
        <v>1259</v>
      </c>
      <c r="B1260" s="25" t="s">
        <v>21</v>
      </c>
      <c r="C1260" s="25">
        <v>46212</v>
      </c>
      <c r="D1260" s="11">
        <v>84</v>
      </c>
      <c r="E1260" s="12" t="s">
        <v>12</v>
      </c>
      <c r="F1260" s="11">
        <v>113</v>
      </c>
      <c r="G1260" s="11" t="str">
        <f>IF(ISERROR(VLOOKUP(D1260,'[1]Liste bétail'!$A$1:$B$65516,2,FALSE)),"",VLOOKUP(D1260,'[1]Liste bétail'!$A$1:$B$65516,2,FALSE))</f>
        <v>MIRAGE</v>
      </c>
      <c r="H1260" s="11" t="str">
        <f t="shared" si="80"/>
        <v>&gt;</v>
      </c>
      <c r="I1260" s="11" t="str">
        <f>IF(ISERROR(VLOOKUP(F1260,'[1]Liste bétail'!$A$1:$B$65516,2,FALSE)),"",VLOOKUP(F1260,'[1]Liste bétail'!$A$1:$B$65516,2,FALSE))</f>
        <v>BOBA</v>
      </c>
      <c r="K1260" s="3" t="str">
        <f>IF(_xlfn.XLOOKUP(D1260,'[1]Liste bétail'!A:A,'[1]Liste bétail'!D:D,"")=0,"",_xlfn.XLOOKUP(D1260,'[1]Liste bétail'!A:A,'[1]Liste bétail'!D:D,""))</f>
        <v/>
      </c>
      <c r="L1260" s="3" t="str">
        <f>IF(_xlfn.XLOOKUP(F1260,'[1]Liste bétail'!A:A,'[1]Liste bétail'!D:D,"")=0,"",_xlfn.XLOOKUP(F1260,'[1]Liste bétail'!A:A,'[1]Liste bétail'!D:D,""))</f>
        <v/>
      </c>
      <c r="M1260" s="3" t="str">
        <f t="shared" si="82"/>
        <v/>
      </c>
      <c r="N1260" s="3" t="str">
        <f t="shared" si="81"/>
        <v/>
      </c>
      <c r="O1260" s="1"/>
      <c r="P1260" s="1" t="str">
        <f t="shared" si="79"/>
        <v>L84_L113</v>
      </c>
    </row>
    <row r="1261" spans="1:16" ht="11" customHeight="1" x14ac:dyDescent="0.45">
      <c r="A1261" s="10">
        <v>1260</v>
      </c>
      <c r="B1261" s="25" t="s">
        <v>21</v>
      </c>
      <c r="C1261" s="25">
        <v>46212</v>
      </c>
      <c r="D1261" s="11">
        <v>19</v>
      </c>
      <c r="E1261" s="12" t="s">
        <v>12</v>
      </c>
      <c r="F1261" s="11">
        <v>84</v>
      </c>
      <c r="G1261" s="11" t="str">
        <f>IF(ISERROR(VLOOKUP(D1261,'[1]Liste bétail'!$A$1:$B$65516,2,FALSE)),"",VLOOKUP(D1261,'[1]Liste bétail'!$A$1:$B$65516,2,FALSE))</f>
        <v>BENZITA</v>
      </c>
      <c r="H1261" s="11" t="str">
        <f t="shared" si="80"/>
        <v>&gt;</v>
      </c>
      <c r="I1261" s="11" t="str">
        <f>IF(ISERROR(VLOOKUP(F1261,'[1]Liste bétail'!$A$1:$B$65516,2,FALSE)),"",VLOOKUP(F1261,'[1]Liste bétail'!$A$1:$B$65516,2,FALSE))</f>
        <v>MIRAGE</v>
      </c>
      <c r="K1261" s="3" t="str">
        <f>IF(_xlfn.XLOOKUP(D1261,'[1]Liste bétail'!A:A,'[1]Liste bétail'!D:D,"")=0,"",_xlfn.XLOOKUP(D1261,'[1]Liste bétail'!A:A,'[1]Liste bétail'!D:D,""))</f>
        <v/>
      </c>
      <c r="L1261" s="3" t="str">
        <f>IF(_xlfn.XLOOKUP(F1261,'[1]Liste bétail'!A:A,'[1]Liste bétail'!D:D,"")=0,"",_xlfn.XLOOKUP(F1261,'[1]Liste bétail'!A:A,'[1]Liste bétail'!D:D,""))</f>
        <v/>
      </c>
      <c r="M1261" s="3" t="str">
        <f t="shared" si="82"/>
        <v/>
      </c>
      <c r="N1261" s="3" t="str">
        <f t="shared" si="81"/>
        <v/>
      </c>
      <c r="O1261" s="1"/>
      <c r="P1261" s="1" t="str">
        <f t="shared" si="79"/>
        <v>L19_L84</v>
      </c>
    </row>
    <row r="1262" spans="1:16" ht="11" customHeight="1" x14ac:dyDescent="0.45">
      <c r="A1262" s="10">
        <v>1261</v>
      </c>
      <c r="B1262" s="25" t="s">
        <v>21</v>
      </c>
      <c r="C1262" s="25">
        <v>46212</v>
      </c>
      <c r="D1262" s="11">
        <v>94</v>
      </c>
      <c r="E1262" s="12" t="s">
        <v>9</v>
      </c>
      <c r="F1262" s="11">
        <v>131</v>
      </c>
      <c r="G1262" s="11" t="str">
        <f>IF(ISERROR(VLOOKUP(D1262,'[1]Liste bétail'!$A$1:$B$65516,2,FALSE)),"",VLOOKUP(D1262,'[1]Liste bétail'!$A$1:$B$65516,2,FALSE))</f>
        <v>PANDORE</v>
      </c>
      <c r="H1262" s="11" t="str">
        <f t="shared" si="80"/>
        <v>-</v>
      </c>
      <c r="I1262" s="11" t="str">
        <f>IF(ISERROR(VLOOKUP(F1262,'[1]Liste bétail'!$A$1:$B$65516,2,FALSE)),"",VLOOKUP(F1262,'[1]Liste bétail'!$A$1:$B$65516,2,FALSE))</f>
        <v>ANTARES</v>
      </c>
      <c r="K1262" s="3" t="str">
        <f>IF(_xlfn.XLOOKUP(D1262,'[1]Liste bétail'!A:A,'[1]Liste bétail'!D:D,"")=0,"",_xlfn.XLOOKUP(D1262,'[1]Liste bétail'!A:A,'[1]Liste bétail'!D:D,""))</f>
        <v>2V</v>
      </c>
      <c r="L1262" s="3" t="str">
        <f>IF(_xlfn.XLOOKUP(F1262,'[1]Liste bétail'!A:A,'[1]Liste bétail'!D:D,"")=0,"",_xlfn.XLOOKUP(F1262,'[1]Liste bétail'!A:A,'[1]Liste bétail'!D:D,""))</f>
        <v>IV</v>
      </c>
      <c r="M1262" s="3">
        <f t="shared" si="82"/>
        <v>1</v>
      </c>
      <c r="N1262" s="3" t="str">
        <f t="shared" si="81"/>
        <v/>
      </c>
      <c r="O1262" s="1"/>
      <c r="P1262" s="1" t="str">
        <f t="shared" si="79"/>
        <v>L94_L131</v>
      </c>
    </row>
    <row r="1263" spans="1:16" ht="11" customHeight="1" x14ac:dyDescent="0.45">
      <c r="A1263" s="10">
        <v>1262</v>
      </c>
      <c r="B1263" s="26" t="s">
        <v>22</v>
      </c>
      <c r="C1263" s="26">
        <v>46213</v>
      </c>
      <c r="D1263" s="11">
        <v>93</v>
      </c>
      <c r="E1263" s="12" t="s">
        <v>9</v>
      </c>
      <c r="F1263" s="11">
        <v>114</v>
      </c>
      <c r="G1263" s="11" t="str">
        <f>IF(ISERROR(VLOOKUP(D1263,'[1]Liste bétail'!$A$1:$B$65516,2,FALSE)),"",VLOOKUP(D1263,'[1]Liste bétail'!$A$1:$B$65516,2,FALSE))</f>
        <v>CHELSEA</v>
      </c>
      <c r="H1263" s="11" t="str">
        <f t="shared" si="80"/>
        <v>-</v>
      </c>
      <c r="I1263" s="11" t="str">
        <f>IF(ISERROR(VLOOKUP(F1263,'[1]Liste bétail'!$A$1:$B$65516,2,FALSE)),"",VLOOKUP(F1263,'[1]Liste bétail'!$A$1:$B$65516,2,FALSE))</f>
        <v>BARACUDA</v>
      </c>
      <c r="K1263" s="3" t="str">
        <f>IF(_xlfn.XLOOKUP(D1263,'[1]Liste bétail'!A:A,'[1]Liste bétail'!D:D,"")=0,"",_xlfn.XLOOKUP(D1263,'[1]Liste bétail'!A:A,'[1]Liste bétail'!D:D,""))</f>
        <v>V</v>
      </c>
      <c r="L1263" s="3" t="str">
        <f>IF(_xlfn.XLOOKUP(F1263,'[1]Liste bétail'!A:A,'[1]Liste bétail'!D:D,"")=0,"",_xlfn.XLOOKUP(F1263,'[1]Liste bétail'!A:A,'[1]Liste bétail'!D:D,""))</f>
        <v>IV</v>
      </c>
      <c r="M1263" s="3">
        <f t="shared" si="82"/>
        <v>1</v>
      </c>
      <c r="N1263" s="3" t="str">
        <f t="shared" si="81"/>
        <v/>
      </c>
      <c r="O1263" s="1"/>
      <c r="P1263" s="1" t="str">
        <f t="shared" si="79"/>
        <v>L93_L114</v>
      </c>
    </row>
    <row r="1264" spans="1:16" ht="11" customHeight="1" x14ac:dyDescent="0.45">
      <c r="A1264" s="10">
        <v>1263</v>
      </c>
      <c r="B1264" s="26" t="s">
        <v>22</v>
      </c>
      <c r="C1264" s="26">
        <v>46213</v>
      </c>
      <c r="D1264" s="11">
        <v>107</v>
      </c>
      <c r="E1264" s="12" t="s">
        <v>9</v>
      </c>
      <c r="F1264" s="11">
        <v>51</v>
      </c>
      <c r="G1264" s="11" t="str">
        <f>IF(ISERROR(VLOOKUP(D1264,'[1]Liste bétail'!$A$1:$B$65516,2,FALSE)),"",VLOOKUP(D1264,'[1]Liste bétail'!$A$1:$B$65516,2,FALSE))</f>
        <v>BAGHERA</v>
      </c>
      <c r="H1264" s="11" t="str">
        <f t="shared" si="80"/>
        <v>-</v>
      </c>
      <c r="I1264" s="11" t="str">
        <f>IF(ISERROR(VLOOKUP(F1264,'[1]Liste bétail'!$A$1:$B$65516,2,FALSE)),"",VLOOKUP(F1264,'[1]Liste bétail'!$A$1:$B$65516,2,FALSE))</f>
        <v>LANA</v>
      </c>
      <c r="K1264" s="3" t="str">
        <f>IF(_xlfn.XLOOKUP(D1264,'[1]Liste bétail'!A:A,'[1]Liste bétail'!D:D,"")=0,"",_xlfn.XLOOKUP(D1264,'[1]Liste bétail'!A:A,'[1]Liste bétail'!D:D,""))</f>
        <v/>
      </c>
      <c r="L1264" s="3" t="str">
        <f>IF(_xlfn.XLOOKUP(F1264,'[1]Liste bétail'!A:A,'[1]Liste bétail'!D:D,"")=0,"",_xlfn.XLOOKUP(F1264,'[1]Liste bétail'!A:A,'[1]Liste bétail'!D:D,""))</f>
        <v>2V</v>
      </c>
      <c r="M1264" s="3">
        <f t="shared" si="82"/>
        <v>1</v>
      </c>
      <c r="N1264" s="3" t="str">
        <f t="shared" si="81"/>
        <v/>
      </c>
      <c r="O1264" s="1"/>
      <c r="P1264" s="1" t="str">
        <f t="shared" si="79"/>
        <v>L51_L107</v>
      </c>
    </row>
    <row r="1265" spans="1:16" ht="11" customHeight="1" x14ac:dyDescent="0.45">
      <c r="A1265" s="10">
        <v>1264</v>
      </c>
      <c r="B1265" s="26" t="s">
        <v>22</v>
      </c>
      <c r="C1265" s="26">
        <v>46213</v>
      </c>
      <c r="D1265" s="11">
        <v>101</v>
      </c>
      <c r="E1265" s="12" t="s">
        <v>12</v>
      </c>
      <c r="F1265" s="11">
        <v>90</v>
      </c>
      <c r="G1265" s="11" t="str">
        <f>IF(ISERROR(VLOOKUP(D1265,'[1]Liste bétail'!$A$1:$B$65516,2,FALSE)),"",VLOOKUP(D1265,'[1]Liste bétail'!$A$1:$B$65516,2,FALSE))</f>
        <v>ROTHORN</v>
      </c>
      <c r="H1265" s="11" t="str">
        <f t="shared" si="80"/>
        <v>&gt;</v>
      </c>
      <c r="I1265" s="11" t="str">
        <f>IF(ISERROR(VLOOKUP(F1265,'[1]Liste bétail'!$A$1:$B$65516,2,FALSE)),"",VLOOKUP(F1265,'[1]Liste bétail'!$A$1:$B$65516,2,FALSE))</f>
        <v>FLACA</v>
      </c>
      <c r="K1265" s="3" t="str">
        <f>IF(_xlfn.XLOOKUP(D1265,'[1]Liste bétail'!A:A,'[1]Liste bétail'!D:D,"")=0,"",_xlfn.XLOOKUP(D1265,'[1]Liste bétail'!A:A,'[1]Liste bétail'!D:D,""))</f>
        <v/>
      </c>
      <c r="L1265" s="3" t="str">
        <f>IF(_xlfn.XLOOKUP(F1265,'[1]Liste bétail'!A:A,'[1]Liste bétail'!D:D,"")=0,"",_xlfn.XLOOKUP(F1265,'[1]Liste bétail'!A:A,'[1]Liste bétail'!D:D,""))</f>
        <v>2V</v>
      </c>
      <c r="M1265" s="3">
        <f t="shared" si="82"/>
        <v>1</v>
      </c>
      <c r="N1265" s="3" t="str">
        <f t="shared" si="81"/>
        <v/>
      </c>
      <c r="O1265" s="1"/>
      <c r="P1265" s="1" t="str">
        <f t="shared" si="79"/>
        <v>L90_L101</v>
      </c>
    </row>
    <row r="1266" spans="1:16" ht="11" customHeight="1" x14ac:dyDescent="0.45">
      <c r="A1266" s="10">
        <v>1265</v>
      </c>
      <c r="B1266" s="26" t="s">
        <v>22</v>
      </c>
      <c r="C1266" s="26">
        <v>46213</v>
      </c>
      <c r="D1266" s="11">
        <v>58</v>
      </c>
      <c r="E1266" s="12" t="s">
        <v>9</v>
      </c>
      <c r="F1266" s="11">
        <v>3</v>
      </c>
      <c r="G1266" s="11" t="str">
        <f>IF(ISERROR(VLOOKUP(D1266,'[1]Liste bétail'!$A$1:$B$65516,2,FALSE)),"",VLOOKUP(D1266,'[1]Liste bétail'!$A$1:$B$65516,2,FALSE))</f>
        <v>NEROBI</v>
      </c>
      <c r="H1266" s="11" t="str">
        <f t="shared" si="80"/>
        <v>-</v>
      </c>
      <c r="I1266" s="11" t="str">
        <f>IF(ISERROR(VLOOKUP(F1266,'[1]Liste bétail'!$A$1:$B$65516,2,FALSE)),"",VLOOKUP(F1266,'[1]Liste bétail'!$A$1:$B$65516,2,FALSE))</f>
        <v>NANTAISE</v>
      </c>
      <c r="K1266" s="3" t="str">
        <f>IF(_xlfn.XLOOKUP(D1266,'[1]Liste bétail'!A:A,'[1]Liste bétail'!D:D,"")=0,"",_xlfn.XLOOKUP(D1266,'[1]Liste bétail'!A:A,'[1]Liste bétail'!D:D,""))</f>
        <v>2V</v>
      </c>
      <c r="L1266" s="3" t="str">
        <f>IF(_xlfn.XLOOKUP(F1266,'[1]Liste bétail'!A:A,'[1]Liste bétail'!D:D,"")=0,"",_xlfn.XLOOKUP(F1266,'[1]Liste bétail'!A:A,'[1]Liste bétail'!D:D,""))</f>
        <v/>
      </c>
      <c r="M1266" s="3">
        <f t="shared" si="82"/>
        <v>1</v>
      </c>
      <c r="N1266" s="3" t="str">
        <f t="shared" si="81"/>
        <v/>
      </c>
      <c r="O1266" s="1"/>
      <c r="P1266" s="1" t="str">
        <f t="shared" si="79"/>
        <v>L3_L58</v>
      </c>
    </row>
    <row r="1267" spans="1:16" ht="11" customHeight="1" x14ac:dyDescent="0.45">
      <c r="A1267" s="10">
        <v>1266</v>
      </c>
      <c r="B1267" s="26" t="s">
        <v>22</v>
      </c>
      <c r="C1267" s="26">
        <v>46213</v>
      </c>
      <c r="D1267" s="11">
        <v>50</v>
      </c>
      <c r="E1267" s="12" t="s">
        <v>9</v>
      </c>
      <c r="F1267" s="11">
        <v>114</v>
      </c>
      <c r="G1267" s="11" t="str">
        <f>IF(ISERROR(VLOOKUP(D1267,'[1]Liste bétail'!$A$1:$B$65516,2,FALSE)),"",VLOOKUP(D1267,'[1]Liste bétail'!$A$1:$B$65516,2,FALSE))</f>
        <v>ASTUCE</v>
      </c>
      <c r="H1267" s="11" t="str">
        <f t="shared" si="80"/>
        <v>-</v>
      </c>
      <c r="I1267" s="11" t="str">
        <f>IF(ISERROR(VLOOKUP(F1267,'[1]Liste bétail'!$A$1:$B$65516,2,FALSE)),"",VLOOKUP(F1267,'[1]Liste bétail'!$A$1:$B$65516,2,FALSE))</f>
        <v>BARACUDA</v>
      </c>
      <c r="K1267" s="3" t="str">
        <f>IF(_xlfn.XLOOKUP(D1267,'[1]Liste bétail'!A:A,'[1]Liste bétail'!D:D,"")=0,"",_xlfn.XLOOKUP(D1267,'[1]Liste bétail'!A:A,'[1]Liste bétail'!D:D,""))</f>
        <v>IV</v>
      </c>
      <c r="L1267" s="3" t="str">
        <f>IF(_xlfn.XLOOKUP(F1267,'[1]Liste bétail'!A:A,'[1]Liste bétail'!D:D,"")=0,"",_xlfn.XLOOKUP(F1267,'[1]Liste bétail'!A:A,'[1]Liste bétail'!D:D,""))</f>
        <v>IV</v>
      </c>
      <c r="M1267" s="3" t="str">
        <f t="shared" si="82"/>
        <v>IV</v>
      </c>
      <c r="N1267" s="3" t="str">
        <f t="shared" si="81"/>
        <v>IV</v>
      </c>
      <c r="O1267" s="1"/>
      <c r="P1267" s="1" t="str">
        <f t="shared" si="79"/>
        <v>L50_L114</v>
      </c>
    </row>
    <row r="1268" spans="1:16" ht="11" customHeight="1" x14ac:dyDescent="0.45">
      <c r="A1268" s="10">
        <v>1267</v>
      </c>
      <c r="B1268" s="26" t="s">
        <v>22</v>
      </c>
      <c r="C1268" s="26">
        <v>46213</v>
      </c>
      <c r="D1268" s="11">
        <v>29</v>
      </c>
      <c r="E1268" s="12" t="s">
        <v>9</v>
      </c>
      <c r="F1268" s="11">
        <v>64</v>
      </c>
      <c r="G1268" s="11" t="str">
        <f>IF(ISERROR(VLOOKUP(D1268,'[1]Liste bétail'!$A$1:$B$65516,2,FALSE)),"",VLOOKUP(D1268,'[1]Liste bétail'!$A$1:$B$65516,2,FALSE))</f>
        <v>CEVENNES</v>
      </c>
      <c r="H1268" s="11" t="str">
        <f t="shared" si="80"/>
        <v>-</v>
      </c>
      <c r="I1268" s="11" t="str">
        <f>IF(ISERROR(VLOOKUP(F1268,'[1]Liste bétail'!$A$1:$B$65516,2,FALSE)),"",VLOOKUP(F1268,'[1]Liste bétail'!$A$1:$B$65516,2,FALSE))</f>
        <v>PYGMEE</v>
      </c>
      <c r="K1268" s="3" t="str">
        <f>IF(_xlfn.XLOOKUP(D1268,'[1]Liste bétail'!A:A,'[1]Liste bétail'!D:D,"")=0,"",_xlfn.XLOOKUP(D1268,'[1]Liste bétail'!A:A,'[1]Liste bétail'!D:D,""))</f>
        <v/>
      </c>
      <c r="L1268" s="3" t="str">
        <f>IF(_xlfn.XLOOKUP(F1268,'[1]Liste bétail'!A:A,'[1]Liste bétail'!D:D,"")=0,"",_xlfn.XLOOKUP(F1268,'[1]Liste bétail'!A:A,'[1]Liste bétail'!D:D,""))</f>
        <v/>
      </c>
      <c r="M1268" s="3" t="str">
        <f t="shared" si="82"/>
        <v/>
      </c>
      <c r="N1268" s="3" t="str">
        <f t="shared" si="81"/>
        <v/>
      </c>
      <c r="O1268" s="1"/>
      <c r="P1268" s="1" t="str">
        <f t="shared" si="79"/>
        <v>L29_L64</v>
      </c>
    </row>
    <row r="1269" spans="1:16" ht="11" customHeight="1" x14ac:dyDescent="0.45">
      <c r="A1269" s="10">
        <v>1268</v>
      </c>
      <c r="B1269" s="26" t="s">
        <v>22</v>
      </c>
      <c r="C1269" s="26">
        <v>46213</v>
      </c>
      <c r="D1269" s="11">
        <v>113</v>
      </c>
      <c r="E1269" s="12" t="s">
        <v>9</v>
      </c>
      <c r="F1269" s="11">
        <v>36</v>
      </c>
      <c r="G1269" s="11" t="str">
        <f>IF(ISERROR(VLOOKUP(D1269,'[1]Liste bétail'!$A$1:$B$65516,2,FALSE)),"",VLOOKUP(D1269,'[1]Liste bétail'!$A$1:$B$65516,2,FALSE))</f>
        <v>BOBA</v>
      </c>
      <c r="H1269" s="11" t="str">
        <f t="shared" si="80"/>
        <v>-</v>
      </c>
      <c r="I1269" s="11" t="str">
        <f>IF(ISERROR(VLOOKUP(F1269,'[1]Liste bétail'!$A$1:$B$65516,2,FALSE)),"",VLOOKUP(F1269,'[1]Liste bétail'!$A$1:$B$65516,2,FALSE))</f>
        <v>CHARLIE</v>
      </c>
      <c r="K1269" s="3" t="str">
        <f>IF(_xlfn.XLOOKUP(D1269,'[1]Liste bétail'!A:A,'[1]Liste bétail'!D:D,"")=0,"",_xlfn.XLOOKUP(D1269,'[1]Liste bétail'!A:A,'[1]Liste bétail'!D:D,""))</f>
        <v/>
      </c>
      <c r="L1269" s="3" t="str">
        <f>IF(_xlfn.XLOOKUP(F1269,'[1]Liste bétail'!A:A,'[1]Liste bétail'!D:D,"")=0,"",_xlfn.XLOOKUP(F1269,'[1]Liste bétail'!A:A,'[1]Liste bétail'!D:D,""))</f>
        <v>V</v>
      </c>
      <c r="M1269" s="3">
        <f t="shared" si="82"/>
        <v>1</v>
      </c>
      <c r="N1269" s="3" t="str">
        <f t="shared" si="81"/>
        <v/>
      </c>
      <c r="O1269" s="1"/>
      <c r="P1269" s="1" t="str">
        <f t="shared" si="79"/>
        <v>L36_L113</v>
      </c>
    </row>
    <row r="1270" spans="1:16" ht="11" customHeight="1" x14ac:dyDescent="0.45">
      <c r="A1270" s="10">
        <v>1269</v>
      </c>
      <c r="B1270" s="26" t="s">
        <v>22</v>
      </c>
      <c r="C1270" s="26">
        <v>46213</v>
      </c>
      <c r="D1270" s="11">
        <v>69</v>
      </c>
      <c r="E1270" s="12" t="s">
        <v>9</v>
      </c>
      <c r="F1270" s="11">
        <v>111</v>
      </c>
      <c r="G1270" s="11" t="str">
        <f>IF(ISERROR(VLOOKUP(D1270,'[1]Liste bétail'!$A$1:$B$65516,2,FALSE)),"",VLOOKUP(D1270,'[1]Liste bétail'!$A$1:$B$65516,2,FALSE))</f>
        <v>METIS</v>
      </c>
      <c r="H1270" s="11" t="str">
        <f t="shared" si="80"/>
        <v>-</v>
      </c>
      <c r="I1270" s="11" t="str">
        <f>IF(ISERROR(VLOOKUP(F1270,'[1]Liste bétail'!$A$1:$B$65516,2,FALSE)),"",VLOOKUP(F1270,'[1]Liste bétail'!$A$1:$B$65516,2,FALSE))</f>
        <v>TEXAS</v>
      </c>
      <c r="K1270" s="3" t="str">
        <f>IF(_xlfn.XLOOKUP(D1270,'[1]Liste bétail'!A:A,'[1]Liste bétail'!D:D,"")=0,"",_xlfn.XLOOKUP(D1270,'[1]Liste bétail'!A:A,'[1]Liste bétail'!D:D,""))</f>
        <v/>
      </c>
      <c r="L1270" s="3" t="str">
        <f>IF(_xlfn.XLOOKUP(F1270,'[1]Liste bétail'!A:A,'[1]Liste bétail'!D:D,"")=0,"",_xlfn.XLOOKUP(F1270,'[1]Liste bétail'!A:A,'[1]Liste bétail'!D:D,""))</f>
        <v>IV</v>
      </c>
      <c r="M1270" s="3">
        <f t="shared" si="82"/>
        <v>1</v>
      </c>
      <c r="N1270" s="3" t="str">
        <f t="shared" si="81"/>
        <v/>
      </c>
      <c r="O1270" s="1"/>
      <c r="P1270" s="1" t="str">
        <f t="shared" si="79"/>
        <v>L69_L111</v>
      </c>
    </row>
    <row r="1271" spans="1:16" ht="11" customHeight="1" x14ac:dyDescent="0.45">
      <c r="A1271" s="10">
        <v>1270</v>
      </c>
      <c r="B1271" s="26" t="s">
        <v>22</v>
      </c>
      <c r="C1271" s="26">
        <v>46213</v>
      </c>
      <c r="D1271" s="11">
        <v>52</v>
      </c>
      <c r="E1271" s="12" t="s">
        <v>9</v>
      </c>
      <c r="F1271" s="11">
        <v>82</v>
      </c>
      <c r="G1271" s="11" t="str">
        <f>IF(ISERROR(VLOOKUP(D1271,'[1]Liste bétail'!$A$1:$B$65516,2,FALSE)),"",VLOOKUP(D1271,'[1]Liste bétail'!$A$1:$B$65516,2,FALSE))</f>
        <v>PHRISTMAS</v>
      </c>
      <c r="H1271" s="11" t="str">
        <f t="shared" si="80"/>
        <v>-</v>
      </c>
      <c r="I1271" s="11" t="str">
        <f>IF(ISERROR(VLOOKUP(F1271,'[1]Liste bétail'!$A$1:$B$65516,2,FALSE)),"",VLOOKUP(F1271,'[1]Liste bétail'!$A$1:$B$65516,2,FALSE))</f>
        <v>FRIMOUSSE</v>
      </c>
      <c r="K1271" s="3" t="str">
        <f>IF(_xlfn.XLOOKUP(D1271,'[1]Liste bétail'!A:A,'[1]Liste bétail'!D:D,"")=0,"",_xlfn.XLOOKUP(D1271,'[1]Liste bétail'!A:A,'[1]Liste bétail'!D:D,""))</f>
        <v>IV</v>
      </c>
      <c r="L1271" s="3" t="str">
        <f>IF(_xlfn.XLOOKUP(F1271,'[1]Liste bétail'!A:A,'[1]Liste bétail'!D:D,"")=0,"",_xlfn.XLOOKUP(F1271,'[1]Liste bétail'!A:A,'[1]Liste bétail'!D:D,""))</f>
        <v>IV</v>
      </c>
      <c r="M1271" s="3" t="str">
        <f t="shared" si="82"/>
        <v>IV</v>
      </c>
      <c r="N1271" s="3" t="str">
        <f t="shared" si="81"/>
        <v>IV</v>
      </c>
      <c r="O1271" s="1"/>
      <c r="P1271" s="1" t="str">
        <f t="shared" ref="P1271:P1334" si="83">"L"&amp;TEXT(MIN(D1271,F1271),"0")&amp;"_L"&amp;TEXT(MAX(D1271,F1271),"0")</f>
        <v>L52_L82</v>
      </c>
    </row>
    <row r="1272" spans="1:16" ht="11" customHeight="1" x14ac:dyDescent="0.45">
      <c r="A1272" s="10">
        <v>1271</v>
      </c>
      <c r="B1272" s="26" t="s">
        <v>22</v>
      </c>
      <c r="C1272" s="26">
        <v>46213</v>
      </c>
      <c r="D1272" s="11">
        <v>69</v>
      </c>
      <c r="E1272" s="12" t="s">
        <v>9</v>
      </c>
      <c r="F1272" s="11">
        <v>34</v>
      </c>
      <c r="G1272" s="11" t="str">
        <f>IF(ISERROR(VLOOKUP(D1272,'[1]Liste bétail'!$A$1:$B$65516,2,FALSE)),"",VLOOKUP(D1272,'[1]Liste bétail'!$A$1:$B$65516,2,FALSE))</f>
        <v>METIS</v>
      </c>
      <c r="H1272" s="11" t="str">
        <f t="shared" si="80"/>
        <v>-</v>
      </c>
      <c r="I1272" s="11" t="str">
        <f>IF(ISERROR(VLOOKUP(F1272,'[1]Liste bétail'!$A$1:$B$65516,2,FALSE)),"",VLOOKUP(F1272,'[1]Liste bétail'!$A$1:$B$65516,2,FALSE))</f>
        <v>CHIQUITA</v>
      </c>
      <c r="K1272" s="3" t="str">
        <f>IF(_xlfn.XLOOKUP(D1272,'[1]Liste bétail'!A:A,'[1]Liste bétail'!D:D,"")=0,"",_xlfn.XLOOKUP(D1272,'[1]Liste bétail'!A:A,'[1]Liste bétail'!D:D,""))</f>
        <v/>
      </c>
      <c r="L1272" s="3" t="str">
        <f>IF(_xlfn.XLOOKUP(F1272,'[1]Liste bétail'!A:A,'[1]Liste bétail'!D:D,"")=0,"",_xlfn.XLOOKUP(F1272,'[1]Liste bétail'!A:A,'[1]Liste bétail'!D:D,""))</f>
        <v/>
      </c>
      <c r="M1272" s="3" t="str">
        <f t="shared" si="82"/>
        <v/>
      </c>
      <c r="N1272" s="3" t="str">
        <f t="shared" si="81"/>
        <v/>
      </c>
      <c r="O1272" s="1"/>
      <c r="P1272" s="1" t="str">
        <f t="shared" si="83"/>
        <v>L34_L69</v>
      </c>
    </row>
    <row r="1273" spans="1:16" ht="11" customHeight="1" x14ac:dyDescent="0.45">
      <c r="A1273" s="10">
        <v>1272</v>
      </c>
      <c r="B1273" s="26" t="s">
        <v>22</v>
      </c>
      <c r="C1273" s="26">
        <v>46213</v>
      </c>
      <c r="D1273" s="11">
        <v>94</v>
      </c>
      <c r="E1273" s="12" t="s">
        <v>12</v>
      </c>
      <c r="F1273" s="11">
        <v>29</v>
      </c>
      <c r="G1273" s="11" t="str">
        <f>IF(ISERROR(VLOOKUP(D1273,'[1]Liste bétail'!$A$1:$B$65516,2,FALSE)),"",VLOOKUP(D1273,'[1]Liste bétail'!$A$1:$B$65516,2,FALSE))</f>
        <v>PANDORE</v>
      </c>
      <c r="H1273" s="11" t="str">
        <f t="shared" si="80"/>
        <v>&gt;</v>
      </c>
      <c r="I1273" s="11" t="str">
        <f>IF(ISERROR(VLOOKUP(F1273,'[1]Liste bétail'!$A$1:$B$65516,2,FALSE)),"",VLOOKUP(F1273,'[1]Liste bétail'!$A$1:$B$65516,2,FALSE))</f>
        <v>CEVENNES</v>
      </c>
      <c r="K1273" s="3" t="str">
        <f>IF(_xlfn.XLOOKUP(D1273,'[1]Liste bétail'!A:A,'[1]Liste bétail'!D:D,"")=0,"",_xlfn.XLOOKUP(D1273,'[1]Liste bétail'!A:A,'[1]Liste bétail'!D:D,""))</f>
        <v>2V</v>
      </c>
      <c r="L1273" s="3" t="str">
        <f>IF(_xlfn.XLOOKUP(F1273,'[1]Liste bétail'!A:A,'[1]Liste bétail'!D:D,"")=0,"",_xlfn.XLOOKUP(F1273,'[1]Liste bétail'!A:A,'[1]Liste bétail'!D:D,""))</f>
        <v/>
      </c>
      <c r="M1273" s="3">
        <f t="shared" si="82"/>
        <v>1</v>
      </c>
      <c r="N1273" s="3" t="str">
        <f t="shared" si="81"/>
        <v/>
      </c>
      <c r="O1273" s="1"/>
      <c r="P1273" s="1" t="str">
        <f t="shared" si="83"/>
        <v>L29_L94</v>
      </c>
    </row>
    <row r="1274" spans="1:16" ht="11" customHeight="1" x14ac:dyDescent="0.45">
      <c r="A1274" s="10">
        <v>1273</v>
      </c>
      <c r="B1274" s="26" t="s">
        <v>22</v>
      </c>
      <c r="C1274" s="26">
        <v>46213</v>
      </c>
      <c r="D1274" s="11">
        <v>101</v>
      </c>
      <c r="E1274" s="12" t="s">
        <v>9</v>
      </c>
      <c r="F1274" s="11">
        <v>69</v>
      </c>
      <c r="G1274" s="11" t="str">
        <f>IF(ISERROR(VLOOKUP(D1274,'[1]Liste bétail'!$A$1:$B$65516,2,FALSE)),"",VLOOKUP(D1274,'[1]Liste bétail'!$A$1:$B$65516,2,FALSE))</f>
        <v>ROTHORN</v>
      </c>
      <c r="H1274" s="11" t="str">
        <f t="shared" si="80"/>
        <v>-</v>
      </c>
      <c r="I1274" s="11" t="str">
        <f>IF(ISERROR(VLOOKUP(F1274,'[1]Liste bétail'!$A$1:$B$65516,2,FALSE)),"",VLOOKUP(F1274,'[1]Liste bétail'!$A$1:$B$65516,2,FALSE))</f>
        <v>METIS</v>
      </c>
      <c r="K1274" s="3" t="str">
        <f>IF(_xlfn.XLOOKUP(D1274,'[1]Liste bétail'!A:A,'[1]Liste bétail'!D:D,"")=0,"",_xlfn.XLOOKUP(D1274,'[1]Liste bétail'!A:A,'[1]Liste bétail'!D:D,""))</f>
        <v/>
      </c>
      <c r="L1274" s="3" t="str">
        <f>IF(_xlfn.XLOOKUP(F1274,'[1]Liste bétail'!A:A,'[1]Liste bétail'!D:D,"")=0,"",_xlfn.XLOOKUP(F1274,'[1]Liste bétail'!A:A,'[1]Liste bétail'!D:D,""))</f>
        <v/>
      </c>
      <c r="M1274" s="3" t="str">
        <f t="shared" si="82"/>
        <v/>
      </c>
      <c r="N1274" s="3" t="str">
        <f t="shared" si="81"/>
        <v/>
      </c>
      <c r="O1274" s="1"/>
      <c r="P1274" s="1" t="str">
        <f t="shared" si="83"/>
        <v>L69_L101</v>
      </c>
    </row>
    <row r="1275" spans="1:16" ht="11" customHeight="1" x14ac:dyDescent="0.45">
      <c r="A1275" s="10">
        <v>1274</v>
      </c>
      <c r="B1275" s="26" t="s">
        <v>22</v>
      </c>
      <c r="C1275" s="26">
        <v>46213</v>
      </c>
      <c r="D1275" s="11">
        <v>126</v>
      </c>
      <c r="E1275" s="12" t="s">
        <v>9</v>
      </c>
      <c r="F1275" s="11">
        <v>94</v>
      </c>
      <c r="G1275" s="11" t="str">
        <f>IF(ISERROR(VLOOKUP(D1275,'[1]Liste bétail'!$A$1:$B$65516,2,FALSE)),"",VLOOKUP(D1275,'[1]Liste bétail'!$A$1:$B$65516,2,FALSE))</f>
        <v>BANDIT</v>
      </c>
      <c r="H1275" s="11" t="str">
        <f t="shared" si="80"/>
        <v>-</v>
      </c>
      <c r="I1275" s="11" t="str">
        <f>IF(ISERROR(VLOOKUP(F1275,'[1]Liste bétail'!$A$1:$B$65516,2,FALSE)),"",VLOOKUP(F1275,'[1]Liste bétail'!$A$1:$B$65516,2,FALSE))</f>
        <v>PANDORE</v>
      </c>
      <c r="K1275" s="3" t="str">
        <f>IF(_xlfn.XLOOKUP(D1275,'[1]Liste bétail'!A:A,'[1]Liste bétail'!D:D,"")=0,"",_xlfn.XLOOKUP(D1275,'[1]Liste bétail'!A:A,'[1]Liste bétail'!D:D,""))</f>
        <v>2V</v>
      </c>
      <c r="L1275" s="3" t="str">
        <f>IF(_xlfn.XLOOKUP(F1275,'[1]Liste bétail'!A:A,'[1]Liste bétail'!D:D,"")=0,"",_xlfn.XLOOKUP(F1275,'[1]Liste bétail'!A:A,'[1]Liste bétail'!D:D,""))</f>
        <v>2V</v>
      </c>
      <c r="M1275" s="3" t="str">
        <f t="shared" si="82"/>
        <v>2V</v>
      </c>
      <c r="N1275" s="3" t="str">
        <f t="shared" si="81"/>
        <v>2V</v>
      </c>
      <c r="O1275" s="1"/>
      <c r="P1275" s="1" t="str">
        <f t="shared" si="83"/>
        <v>L94_L126</v>
      </c>
    </row>
    <row r="1276" spans="1:16" ht="11" customHeight="1" x14ac:dyDescent="0.45">
      <c r="A1276" s="10">
        <v>1275</v>
      </c>
      <c r="B1276" s="26" t="s">
        <v>22</v>
      </c>
      <c r="C1276" s="26">
        <v>46213</v>
      </c>
      <c r="D1276" s="11">
        <v>80</v>
      </c>
      <c r="E1276" s="12" t="s">
        <v>9</v>
      </c>
      <c r="F1276" s="11">
        <v>126</v>
      </c>
      <c r="G1276" s="11" t="str">
        <f>IF(ISERROR(VLOOKUP(D1276,'[1]Liste bétail'!$A$1:$B$65516,2,FALSE)),"",VLOOKUP(D1276,'[1]Liste bétail'!$A$1:$B$65516,2,FALSE))</f>
        <v>VALENCE</v>
      </c>
      <c r="H1276" s="11" t="str">
        <f t="shared" si="80"/>
        <v>-</v>
      </c>
      <c r="I1276" s="11" t="str">
        <f>IF(ISERROR(VLOOKUP(F1276,'[1]Liste bétail'!$A$1:$B$65516,2,FALSE)),"",VLOOKUP(F1276,'[1]Liste bétail'!$A$1:$B$65516,2,FALSE))</f>
        <v>BANDIT</v>
      </c>
      <c r="K1276" s="3" t="str">
        <f>IF(_xlfn.XLOOKUP(D1276,'[1]Liste bétail'!A:A,'[1]Liste bétail'!D:D,"")=0,"",_xlfn.XLOOKUP(D1276,'[1]Liste bétail'!A:A,'[1]Liste bétail'!D:D,""))</f>
        <v>2V</v>
      </c>
      <c r="L1276" s="3" t="str">
        <f>IF(_xlfn.XLOOKUP(F1276,'[1]Liste bétail'!A:A,'[1]Liste bétail'!D:D,"")=0,"",_xlfn.XLOOKUP(F1276,'[1]Liste bétail'!A:A,'[1]Liste bétail'!D:D,""))</f>
        <v>2V</v>
      </c>
      <c r="M1276" s="3" t="str">
        <f t="shared" si="82"/>
        <v>2V</v>
      </c>
      <c r="N1276" s="3" t="str">
        <f t="shared" si="81"/>
        <v>2V</v>
      </c>
      <c r="O1276" s="1"/>
      <c r="P1276" s="1" t="str">
        <f t="shared" si="83"/>
        <v>L80_L126</v>
      </c>
    </row>
    <row r="1277" spans="1:16" ht="11" customHeight="1" x14ac:dyDescent="0.45">
      <c r="A1277" s="10">
        <v>1276</v>
      </c>
      <c r="B1277" s="26" t="s">
        <v>22</v>
      </c>
      <c r="C1277" s="26">
        <v>46213</v>
      </c>
      <c r="D1277" s="11">
        <v>51</v>
      </c>
      <c r="E1277" s="12" t="s">
        <v>9</v>
      </c>
      <c r="F1277" s="11">
        <v>41</v>
      </c>
      <c r="G1277" s="11" t="str">
        <f>IF(ISERROR(VLOOKUP(D1277,'[1]Liste bétail'!$A$1:$B$65516,2,FALSE)),"",VLOOKUP(D1277,'[1]Liste bétail'!$A$1:$B$65516,2,FALSE))</f>
        <v>LANA</v>
      </c>
      <c r="H1277" s="11" t="str">
        <f t="shared" si="80"/>
        <v>-</v>
      </c>
      <c r="I1277" s="11" t="str">
        <f>IF(ISERROR(VLOOKUP(F1277,'[1]Liste bétail'!$A$1:$B$65516,2,FALSE)),"",VLOOKUP(F1277,'[1]Liste bétail'!$A$1:$B$65516,2,FALSE))</f>
        <v>MOMING</v>
      </c>
      <c r="K1277" s="3" t="str">
        <f>IF(_xlfn.XLOOKUP(D1277,'[1]Liste bétail'!A:A,'[1]Liste bétail'!D:D,"")=0,"",_xlfn.XLOOKUP(D1277,'[1]Liste bétail'!A:A,'[1]Liste bétail'!D:D,""))</f>
        <v>2V</v>
      </c>
      <c r="L1277" s="3" t="str">
        <f>IF(_xlfn.XLOOKUP(F1277,'[1]Liste bétail'!A:A,'[1]Liste bétail'!D:D,"")=0,"",_xlfn.XLOOKUP(F1277,'[1]Liste bétail'!A:A,'[1]Liste bétail'!D:D,""))</f>
        <v/>
      </c>
      <c r="M1277" s="3">
        <f t="shared" si="82"/>
        <v>1</v>
      </c>
      <c r="N1277" s="3" t="str">
        <f t="shared" si="81"/>
        <v/>
      </c>
      <c r="O1277" s="1"/>
      <c r="P1277" s="1" t="str">
        <f t="shared" si="83"/>
        <v>L41_L51</v>
      </c>
    </row>
    <row r="1278" spans="1:16" ht="11" customHeight="1" x14ac:dyDescent="0.45">
      <c r="A1278" s="10">
        <v>1277</v>
      </c>
      <c r="B1278" s="26" t="s">
        <v>22</v>
      </c>
      <c r="C1278" s="26">
        <v>46213</v>
      </c>
      <c r="D1278" s="11">
        <v>134</v>
      </c>
      <c r="E1278" s="12" t="s">
        <v>9</v>
      </c>
      <c r="F1278" s="11">
        <v>111</v>
      </c>
      <c r="G1278" s="11" t="str">
        <f>IF(ISERROR(VLOOKUP(D1278,'[1]Liste bétail'!$A$1:$B$65516,2,FALSE)),"",VLOOKUP(D1278,'[1]Liste bétail'!$A$1:$B$65516,2,FALSE))</f>
        <v>PRISMA</v>
      </c>
      <c r="H1278" s="11" t="str">
        <f t="shared" si="80"/>
        <v>-</v>
      </c>
      <c r="I1278" s="11" t="str">
        <f>IF(ISERROR(VLOOKUP(F1278,'[1]Liste bétail'!$A$1:$B$65516,2,FALSE)),"",VLOOKUP(F1278,'[1]Liste bétail'!$A$1:$B$65516,2,FALSE))</f>
        <v>TEXAS</v>
      </c>
      <c r="K1278" s="3" t="str">
        <f>IF(_xlfn.XLOOKUP(D1278,'[1]Liste bétail'!A:A,'[1]Liste bétail'!D:D,"")=0,"",_xlfn.XLOOKUP(D1278,'[1]Liste bétail'!A:A,'[1]Liste bétail'!D:D,""))</f>
        <v>IV</v>
      </c>
      <c r="L1278" s="3" t="str">
        <f>IF(_xlfn.XLOOKUP(F1278,'[1]Liste bétail'!A:A,'[1]Liste bétail'!D:D,"")=0,"",_xlfn.XLOOKUP(F1278,'[1]Liste bétail'!A:A,'[1]Liste bétail'!D:D,""))</f>
        <v>IV</v>
      </c>
      <c r="M1278" s="3" t="str">
        <f t="shared" si="82"/>
        <v>IV</v>
      </c>
      <c r="N1278" s="3" t="str">
        <f t="shared" si="81"/>
        <v>IV</v>
      </c>
      <c r="O1278" s="1"/>
      <c r="P1278" s="1" t="str">
        <f t="shared" si="83"/>
        <v>L111_L134</v>
      </c>
    </row>
    <row r="1279" spans="1:16" ht="11" customHeight="1" x14ac:dyDescent="0.45">
      <c r="A1279" s="10">
        <v>1278</v>
      </c>
      <c r="B1279" s="26" t="s">
        <v>22</v>
      </c>
      <c r="C1279" s="26">
        <v>46213</v>
      </c>
      <c r="D1279" s="11">
        <v>106</v>
      </c>
      <c r="E1279" s="12" t="s">
        <v>9</v>
      </c>
      <c r="F1279" s="11">
        <v>66</v>
      </c>
      <c r="G1279" s="11" t="str">
        <f>IF(ISERROR(VLOOKUP(D1279,'[1]Liste bétail'!$A$1:$B$65516,2,FALSE)),"",VLOOKUP(D1279,'[1]Liste bétail'!$A$1:$B$65516,2,FALSE))</f>
        <v>MISTRAL</v>
      </c>
      <c r="H1279" s="11" t="str">
        <f t="shared" si="80"/>
        <v>-</v>
      </c>
      <c r="I1279" s="11" t="str">
        <f>IF(ISERROR(VLOOKUP(F1279,'[1]Liste bétail'!$A$1:$B$65516,2,FALSE)),"",VLOOKUP(F1279,'[1]Liste bétail'!$A$1:$B$65516,2,FALSE))</f>
        <v>PARIA</v>
      </c>
      <c r="K1279" s="3" t="str">
        <f>IF(_xlfn.XLOOKUP(D1279,'[1]Liste bétail'!A:A,'[1]Liste bétail'!D:D,"")=0,"",_xlfn.XLOOKUP(D1279,'[1]Liste bétail'!A:A,'[1]Liste bétail'!D:D,""))</f>
        <v>2V</v>
      </c>
      <c r="L1279" s="3" t="str">
        <f>IF(_xlfn.XLOOKUP(F1279,'[1]Liste bétail'!A:A,'[1]Liste bétail'!D:D,"")=0,"",_xlfn.XLOOKUP(F1279,'[1]Liste bétail'!A:A,'[1]Liste bétail'!D:D,""))</f>
        <v>2V</v>
      </c>
      <c r="M1279" s="3" t="str">
        <f t="shared" si="82"/>
        <v>2V</v>
      </c>
      <c r="N1279" s="3" t="str">
        <f t="shared" si="81"/>
        <v>2V</v>
      </c>
      <c r="O1279" s="1"/>
      <c r="P1279" s="1" t="str">
        <f t="shared" si="83"/>
        <v>L66_L106</v>
      </c>
    </row>
    <row r="1280" spans="1:16" ht="11" customHeight="1" x14ac:dyDescent="0.45">
      <c r="A1280" s="10">
        <v>1279</v>
      </c>
      <c r="B1280" s="26" t="s">
        <v>22</v>
      </c>
      <c r="C1280" s="26">
        <v>46213</v>
      </c>
      <c r="D1280" s="11">
        <v>89</v>
      </c>
      <c r="E1280" s="12" t="s">
        <v>9</v>
      </c>
      <c r="F1280" s="11">
        <v>79</v>
      </c>
      <c r="G1280" s="11" t="str">
        <f>IF(ISERROR(VLOOKUP(D1280,'[1]Liste bétail'!$A$1:$B$65516,2,FALSE)),"",VLOOKUP(D1280,'[1]Liste bétail'!$A$1:$B$65516,2,FALSE))</f>
        <v>MASCARA</v>
      </c>
      <c r="H1280" s="11" t="str">
        <f t="shared" si="80"/>
        <v>-</v>
      </c>
      <c r="I1280" s="11" t="str">
        <f>IF(ISERROR(VLOOKUP(F1280,'[1]Liste bétail'!$A$1:$B$65516,2,FALSE)),"",VLOOKUP(F1280,'[1]Liste bétail'!$A$1:$B$65516,2,FALSE))</f>
        <v>VACARME</v>
      </c>
      <c r="K1280" s="3" t="str">
        <f>IF(_xlfn.XLOOKUP(D1280,'[1]Liste bétail'!A:A,'[1]Liste bétail'!D:D,"")=0,"",_xlfn.XLOOKUP(D1280,'[1]Liste bétail'!A:A,'[1]Liste bétail'!D:D,""))</f>
        <v>2V</v>
      </c>
      <c r="L1280" s="3" t="str">
        <f>IF(_xlfn.XLOOKUP(F1280,'[1]Liste bétail'!A:A,'[1]Liste bétail'!D:D,"")=0,"",_xlfn.XLOOKUP(F1280,'[1]Liste bétail'!A:A,'[1]Liste bétail'!D:D,""))</f>
        <v>2V</v>
      </c>
      <c r="M1280" s="3" t="str">
        <f t="shared" si="82"/>
        <v>2V</v>
      </c>
      <c r="N1280" s="3" t="str">
        <f t="shared" si="81"/>
        <v>2V</v>
      </c>
      <c r="O1280" s="1"/>
      <c r="P1280" s="1" t="str">
        <f t="shared" si="83"/>
        <v>L79_L89</v>
      </c>
    </row>
    <row r="1281" spans="1:16" ht="11" customHeight="1" x14ac:dyDescent="0.45">
      <c r="A1281" s="10">
        <v>1280</v>
      </c>
      <c r="B1281" s="26" t="s">
        <v>22</v>
      </c>
      <c r="C1281" s="26">
        <v>46213</v>
      </c>
      <c r="D1281" s="11">
        <v>79</v>
      </c>
      <c r="E1281" s="12" t="s">
        <v>12</v>
      </c>
      <c r="F1281" s="11">
        <v>4</v>
      </c>
      <c r="G1281" s="11" t="str">
        <f>IF(ISERROR(VLOOKUP(D1281,'[1]Liste bétail'!$A$1:$B$65516,2,FALSE)),"",VLOOKUP(D1281,'[1]Liste bétail'!$A$1:$B$65516,2,FALSE))</f>
        <v>VACARME</v>
      </c>
      <c r="H1281" s="11" t="str">
        <f t="shared" si="80"/>
        <v>&gt;</v>
      </c>
      <c r="I1281" s="11" t="str">
        <f>IF(ISERROR(VLOOKUP(F1281,'[1]Liste bétail'!$A$1:$B$65516,2,FALSE)),"",VLOOKUP(F1281,'[1]Liste bétail'!$A$1:$B$65516,2,FALSE))</f>
        <v>JAHL</v>
      </c>
      <c r="K1281" s="3" t="str">
        <f>IF(_xlfn.XLOOKUP(D1281,'[1]Liste bétail'!A:A,'[1]Liste bétail'!D:D,"")=0,"",_xlfn.XLOOKUP(D1281,'[1]Liste bétail'!A:A,'[1]Liste bétail'!D:D,""))</f>
        <v>2V</v>
      </c>
      <c r="L1281" s="3" t="str">
        <f>IF(_xlfn.XLOOKUP(F1281,'[1]Liste bétail'!A:A,'[1]Liste bétail'!D:D,"")=0,"",_xlfn.XLOOKUP(F1281,'[1]Liste bétail'!A:A,'[1]Liste bétail'!D:D,""))</f>
        <v>2V</v>
      </c>
      <c r="M1281" s="3" t="str">
        <f t="shared" si="82"/>
        <v>2V</v>
      </c>
      <c r="N1281" s="3" t="str">
        <f t="shared" si="81"/>
        <v>2V</v>
      </c>
      <c r="O1281" s="1"/>
      <c r="P1281" s="1" t="str">
        <f t="shared" si="83"/>
        <v>L4_L79</v>
      </c>
    </row>
    <row r="1282" spans="1:16" ht="11" customHeight="1" x14ac:dyDescent="0.45">
      <c r="A1282" s="10">
        <v>1281</v>
      </c>
      <c r="B1282" s="26" t="s">
        <v>22</v>
      </c>
      <c r="C1282" s="26">
        <v>46213</v>
      </c>
      <c r="D1282" s="11">
        <v>38</v>
      </c>
      <c r="E1282" s="12" t="s">
        <v>12</v>
      </c>
      <c r="F1282" s="11">
        <v>71</v>
      </c>
      <c r="G1282" s="11" t="str">
        <f>IF(ISERROR(VLOOKUP(D1282,'[1]Liste bétail'!$A$1:$B$65516,2,FALSE)),"",VLOOKUP(D1282,'[1]Liste bétail'!$A$1:$B$65516,2,FALSE))</f>
        <v>MANDARINE</v>
      </c>
      <c r="H1282" s="11" t="str">
        <f t="shared" si="80"/>
        <v>&gt;</v>
      </c>
      <c r="I1282" s="11" t="str">
        <f>IF(ISERROR(VLOOKUP(F1282,'[1]Liste bétail'!$A$1:$B$65516,2,FALSE)),"",VLOOKUP(F1282,'[1]Liste bétail'!$A$1:$B$65516,2,FALSE))</f>
        <v>SAUVAGE</v>
      </c>
      <c r="K1282" s="3" t="str">
        <f>IF(_xlfn.XLOOKUP(D1282,'[1]Liste bétail'!A:A,'[1]Liste bétail'!D:D,"")=0,"",_xlfn.XLOOKUP(D1282,'[1]Liste bétail'!A:A,'[1]Liste bétail'!D:D,""))</f>
        <v>V</v>
      </c>
      <c r="L1282" s="3" t="str">
        <f>IF(_xlfn.XLOOKUP(F1282,'[1]Liste bétail'!A:A,'[1]Liste bétail'!D:D,"")=0,"",_xlfn.XLOOKUP(F1282,'[1]Liste bétail'!A:A,'[1]Liste bétail'!D:D,""))</f>
        <v>V</v>
      </c>
      <c r="M1282" s="3" t="str">
        <f t="shared" si="82"/>
        <v>V</v>
      </c>
      <c r="N1282" s="3" t="str">
        <f t="shared" si="81"/>
        <v>V</v>
      </c>
      <c r="O1282" s="1"/>
      <c r="P1282" s="1" t="str">
        <f t="shared" si="83"/>
        <v>L38_L71</v>
      </c>
    </row>
    <row r="1283" spans="1:16" ht="11" customHeight="1" x14ac:dyDescent="0.45">
      <c r="A1283" s="10">
        <v>1282</v>
      </c>
      <c r="B1283" s="26" t="s">
        <v>22</v>
      </c>
      <c r="C1283" s="26">
        <v>46213</v>
      </c>
      <c r="D1283" s="11">
        <v>65</v>
      </c>
      <c r="E1283" s="12" t="s">
        <v>9</v>
      </c>
      <c r="F1283" s="11">
        <v>109</v>
      </c>
      <c r="G1283" s="11" t="str">
        <f>IF(ISERROR(VLOOKUP(D1283,'[1]Liste bétail'!$A$1:$B$65516,2,FALSE)),"",VLOOKUP(D1283,'[1]Liste bétail'!$A$1:$B$65516,2,FALSE))</f>
        <v>RAFALE</v>
      </c>
      <c r="H1283" s="11" t="str">
        <f t="shared" si="80"/>
        <v>-</v>
      </c>
      <c r="I1283" s="11" t="str">
        <f>IF(ISERROR(VLOOKUP(F1283,'[1]Liste bétail'!$A$1:$B$65516,2,FALSE)),"",VLOOKUP(F1283,'[1]Liste bétail'!$A$1:$B$65516,2,FALSE))</f>
        <v>BAMBINO III</v>
      </c>
      <c r="K1283" s="3" t="str">
        <f>IF(_xlfn.XLOOKUP(D1283,'[1]Liste bétail'!A:A,'[1]Liste bétail'!D:D,"")=0,"",_xlfn.XLOOKUP(D1283,'[1]Liste bétail'!A:A,'[1]Liste bétail'!D:D,""))</f>
        <v/>
      </c>
      <c r="L1283" s="3" t="str">
        <f>IF(_xlfn.XLOOKUP(F1283,'[1]Liste bétail'!A:A,'[1]Liste bétail'!D:D,"")=0,"",_xlfn.XLOOKUP(F1283,'[1]Liste bétail'!A:A,'[1]Liste bétail'!D:D,""))</f>
        <v>2V</v>
      </c>
      <c r="M1283" s="3">
        <f t="shared" si="82"/>
        <v>1</v>
      </c>
      <c r="N1283" s="3" t="str">
        <f t="shared" si="81"/>
        <v/>
      </c>
      <c r="O1283" s="1"/>
      <c r="P1283" s="1" t="str">
        <f t="shared" si="83"/>
        <v>L65_L109</v>
      </c>
    </row>
    <row r="1284" spans="1:16" ht="11" customHeight="1" x14ac:dyDescent="0.45">
      <c r="A1284" s="10">
        <v>1283</v>
      </c>
      <c r="B1284" s="26" t="s">
        <v>22</v>
      </c>
      <c r="C1284" s="26">
        <v>46213</v>
      </c>
      <c r="D1284" s="11">
        <v>103</v>
      </c>
      <c r="E1284" s="12" t="s">
        <v>9</v>
      </c>
      <c r="F1284" s="11">
        <v>5</v>
      </c>
      <c r="G1284" s="11" t="str">
        <f>IF(ISERROR(VLOOKUP(D1284,'[1]Liste bétail'!$A$1:$B$65516,2,FALSE)),"",VLOOKUP(D1284,'[1]Liste bétail'!$A$1:$B$65516,2,FALSE))</f>
        <v>RAZADE</v>
      </c>
      <c r="H1284" s="11" t="str">
        <f t="shared" si="80"/>
        <v>-</v>
      </c>
      <c r="I1284" s="11" t="str">
        <f>IF(ISERROR(VLOOKUP(F1284,'[1]Liste bétail'!$A$1:$B$65516,2,FALSE)),"",VLOOKUP(F1284,'[1]Liste bétail'!$A$1:$B$65516,2,FALSE))</f>
        <v>BARQUETTE</v>
      </c>
      <c r="K1284" s="3" t="str">
        <f>IF(_xlfn.XLOOKUP(D1284,'[1]Liste bétail'!A:A,'[1]Liste bétail'!D:D,"")=0,"",_xlfn.XLOOKUP(D1284,'[1]Liste bétail'!A:A,'[1]Liste bétail'!D:D,""))</f>
        <v>IV</v>
      </c>
      <c r="L1284" s="3" t="str">
        <f>IF(_xlfn.XLOOKUP(F1284,'[1]Liste bétail'!A:A,'[1]Liste bétail'!D:D,"")=0,"",_xlfn.XLOOKUP(F1284,'[1]Liste bétail'!A:A,'[1]Liste bétail'!D:D,""))</f>
        <v>IV</v>
      </c>
      <c r="M1284" s="3" t="str">
        <f t="shared" si="82"/>
        <v>IV</v>
      </c>
      <c r="N1284" s="3" t="str">
        <f t="shared" si="81"/>
        <v>IV</v>
      </c>
      <c r="O1284" s="1"/>
      <c r="P1284" s="1" t="str">
        <f t="shared" si="83"/>
        <v>L5_L103</v>
      </c>
    </row>
    <row r="1285" spans="1:16" ht="11" customHeight="1" x14ac:dyDescent="0.45">
      <c r="A1285" s="10">
        <v>1284</v>
      </c>
      <c r="B1285" s="26" t="s">
        <v>22</v>
      </c>
      <c r="C1285" s="26">
        <v>46213</v>
      </c>
      <c r="D1285" s="11">
        <v>108</v>
      </c>
      <c r="E1285" s="12" t="s">
        <v>9</v>
      </c>
      <c r="F1285" s="11">
        <v>87</v>
      </c>
      <c r="G1285" s="11" t="str">
        <f>IF(ISERROR(VLOOKUP(D1285,'[1]Liste bétail'!$A$1:$B$65516,2,FALSE)),"",VLOOKUP(D1285,'[1]Liste bétail'!$A$1:$B$65516,2,FALSE))</f>
        <v>BALOO</v>
      </c>
      <c r="H1285" s="11" t="str">
        <f t="shared" si="80"/>
        <v>-</v>
      </c>
      <c r="I1285" s="11" t="str">
        <f>IF(ISERROR(VLOOKUP(F1285,'[1]Liste bétail'!$A$1:$B$65516,2,FALSE)),"",VLOOKUP(F1285,'[1]Liste bétail'!$A$1:$B$65516,2,FALSE))</f>
        <v>COMBAT</v>
      </c>
      <c r="K1285" s="3" t="str">
        <f>IF(_xlfn.XLOOKUP(D1285,'[1]Liste bétail'!A:A,'[1]Liste bétail'!D:D,"")=0,"",_xlfn.XLOOKUP(D1285,'[1]Liste bétail'!A:A,'[1]Liste bétail'!D:D,""))</f>
        <v/>
      </c>
      <c r="L1285" s="3" t="str">
        <f>IF(_xlfn.XLOOKUP(F1285,'[1]Liste bétail'!A:A,'[1]Liste bétail'!D:D,"")=0,"",_xlfn.XLOOKUP(F1285,'[1]Liste bétail'!A:A,'[1]Liste bétail'!D:D,""))</f>
        <v/>
      </c>
      <c r="M1285" s="3" t="str">
        <f t="shared" si="82"/>
        <v/>
      </c>
      <c r="N1285" s="3" t="str">
        <f t="shared" si="81"/>
        <v/>
      </c>
      <c r="O1285" s="1"/>
      <c r="P1285" s="1" t="str">
        <f t="shared" si="83"/>
        <v>L87_L108</v>
      </c>
    </row>
    <row r="1286" spans="1:16" ht="11" customHeight="1" x14ac:dyDescent="0.45">
      <c r="A1286" s="10">
        <v>1285</v>
      </c>
      <c r="B1286" s="27" t="s">
        <v>23</v>
      </c>
      <c r="C1286" s="27">
        <v>46214</v>
      </c>
      <c r="D1286" s="11">
        <v>28</v>
      </c>
      <c r="E1286" s="12" t="s">
        <v>9</v>
      </c>
      <c r="F1286" s="11">
        <v>32</v>
      </c>
      <c r="G1286" s="11" t="str">
        <f>IF(ISERROR(VLOOKUP(D1286,'[1]Liste bétail'!$A$1:$B$65516,2,FALSE)),"",VLOOKUP(D1286,'[1]Liste bétail'!$A$1:$B$65516,2,FALSE))</f>
        <v>CHANEL</v>
      </c>
      <c r="H1286" s="11" t="str">
        <f t="shared" si="80"/>
        <v>-</v>
      </c>
      <c r="I1286" s="11" t="str">
        <f>IF(ISERROR(VLOOKUP(F1286,'[1]Liste bétail'!$A$1:$B$65516,2,FALSE)),"",VLOOKUP(F1286,'[1]Liste bétail'!$A$1:$B$65516,2,FALSE))</f>
        <v>CHATAIGNE</v>
      </c>
      <c r="K1286" s="3" t="str">
        <f>IF(_xlfn.XLOOKUP(D1286,'[1]Liste bétail'!A:A,'[1]Liste bétail'!D:D,"")=0,"",_xlfn.XLOOKUP(D1286,'[1]Liste bétail'!A:A,'[1]Liste bétail'!D:D,""))</f>
        <v/>
      </c>
      <c r="L1286" s="3" t="str">
        <f>IF(_xlfn.XLOOKUP(F1286,'[1]Liste bétail'!A:A,'[1]Liste bétail'!D:D,"")=0,"",_xlfn.XLOOKUP(F1286,'[1]Liste bétail'!A:A,'[1]Liste bétail'!D:D,""))</f>
        <v/>
      </c>
      <c r="M1286" s="3" t="str">
        <f t="shared" si="82"/>
        <v/>
      </c>
      <c r="N1286" s="3" t="str">
        <f t="shared" si="81"/>
        <v/>
      </c>
      <c r="O1286" s="1"/>
      <c r="P1286" s="1" t="str">
        <f t="shared" si="83"/>
        <v>L28_L32</v>
      </c>
    </row>
    <row r="1287" spans="1:16" ht="11" customHeight="1" x14ac:dyDescent="0.45">
      <c r="A1287" s="10">
        <v>1286</v>
      </c>
      <c r="B1287" s="27" t="s">
        <v>23</v>
      </c>
      <c r="C1287" s="27">
        <v>46214</v>
      </c>
      <c r="D1287" s="11">
        <v>89</v>
      </c>
      <c r="E1287" s="12" t="s">
        <v>9</v>
      </c>
      <c r="F1287" s="11">
        <v>100</v>
      </c>
      <c r="G1287" s="11" t="str">
        <f>IF(ISERROR(VLOOKUP(D1287,'[1]Liste bétail'!$A$1:$B$65516,2,FALSE)),"",VLOOKUP(D1287,'[1]Liste bétail'!$A$1:$B$65516,2,FALSE))</f>
        <v>MASCARA</v>
      </c>
      <c r="H1287" s="11" t="str">
        <f t="shared" si="80"/>
        <v>-</v>
      </c>
      <c r="I1287" s="11" t="str">
        <f>IF(ISERROR(VLOOKUP(F1287,'[1]Liste bétail'!$A$1:$B$65516,2,FALSE)),"",VLOOKUP(F1287,'[1]Liste bétail'!$A$1:$B$65516,2,FALSE))</f>
        <v>RHÔNE</v>
      </c>
      <c r="K1287" s="3" t="str">
        <f>IF(_xlfn.XLOOKUP(D1287,'[1]Liste bétail'!A:A,'[1]Liste bétail'!D:D,"")=0,"",_xlfn.XLOOKUP(D1287,'[1]Liste bétail'!A:A,'[1]Liste bétail'!D:D,""))</f>
        <v>2V</v>
      </c>
      <c r="L1287" s="3" t="str">
        <f>IF(_xlfn.XLOOKUP(F1287,'[1]Liste bétail'!A:A,'[1]Liste bétail'!D:D,"")=0,"",_xlfn.XLOOKUP(F1287,'[1]Liste bétail'!A:A,'[1]Liste bétail'!D:D,""))</f>
        <v/>
      </c>
      <c r="M1287" s="3">
        <f t="shared" si="82"/>
        <v>1</v>
      </c>
      <c r="N1287" s="3" t="str">
        <f t="shared" si="81"/>
        <v/>
      </c>
      <c r="O1287" s="1"/>
      <c r="P1287" s="1" t="str">
        <f t="shared" si="83"/>
        <v>L89_L100</v>
      </c>
    </row>
    <row r="1288" spans="1:16" ht="11" customHeight="1" x14ac:dyDescent="0.45">
      <c r="A1288" s="10">
        <v>1287</v>
      </c>
      <c r="B1288" s="27" t="s">
        <v>23</v>
      </c>
      <c r="C1288" s="27">
        <v>46214</v>
      </c>
      <c r="D1288" s="11">
        <v>86</v>
      </c>
      <c r="E1288" s="12" t="s">
        <v>12</v>
      </c>
      <c r="F1288" s="11">
        <v>21</v>
      </c>
      <c r="G1288" s="11" t="str">
        <f>IF(ISERROR(VLOOKUP(D1288,'[1]Liste bétail'!$A$1:$B$65516,2,FALSE)),"",VLOOKUP(D1288,'[1]Liste bétail'!$A$1:$B$65516,2,FALSE))</f>
        <v>CELTIS</v>
      </c>
      <c r="H1288" s="11" t="str">
        <f t="shared" si="80"/>
        <v>&gt;</v>
      </c>
      <c r="I1288" s="11" t="str">
        <f>IF(ISERROR(VLOOKUP(F1288,'[1]Liste bétail'!$A$1:$B$65516,2,FALSE)),"",VLOOKUP(F1288,'[1]Liste bétail'!$A$1:$B$65516,2,FALSE))</f>
        <v>PANENKA</v>
      </c>
      <c r="K1288" s="3" t="str">
        <f>IF(_xlfn.XLOOKUP(D1288,'[1]Liste bétail'!A:A,'[1]Liste bétail'!D:D,"")=0,"",_xlfn.XLOOKUP(D1288,'[1]Liste bétail'!A:A,'[1]Liste bétail'!D:D,""))</f>
        <v/>
      </c>
      <c r="L1288" s="3" t="str">
        <f>IF(_xlfn.XLOOKUP(F1288,'[1]Liste bétail'!A:A,'[1]Liste bétail'!D:D,"")=0,"",_xlfn.XLOOKUP(F1288,'[1]Liste bétail'!A:A,'[1]Liste bétail'!D:D,""))</f>
        <v>IV</v>
      </c>
      <c r="M1288" s="3">
        <f t="shared" si="82"/>
        <v>1</v>
      </c>
      <c r="N1288" s="3" t="str">
        <f t="shared" si="81"/>
        <v/>
      </c>
      <c r="O1288" s="1"/>
      <c r="P1288" s="1" t="str">
        <f t="shared" si="83"/>
        <v>L21_L86</v>
      </c>
    </row>
    <row r="1289" spans="1:16" ht="11" customHeight="1" x14ac:dyDescent="0.45">
      <c r="A1289" s="10">
        <v>1288</v>
      </c>
      <c r="B1289" s="27" t="s">
        <v>23</v>
      </c>
      <c r="C1289" s="27">
        <v>46214</v>
      </c>
      <c r="D1289" s="11">
        <v>62</v>
      </c>
      <c r="E1289" s="12" t="s">
        <v>9</v>
      </c>
      <c r="F1289" s="11">
        <v>119</v>
      </c>
      <c r="G1289" s="11" t="str">
        <f>IF(ISERROR(VLOOKUP(D1289,'[1]Liste bétail'!$A$1:$B$65516,2,FALSE)),"",VLOOKUP(D1289,'[1]Liste bétail'!$A$1:$B$65516,2,FALSE))</f>
        <v>PYKADOR</v>
      </c>
      <c r="H1289" s="11" t="str">
        <f t="shared" si="80"/>
        <v>-</v>
      </c>
      <c r="I1289" s="11" t="str">
        <f>IF(ISERROR(VLOOKUP(F1289,'[1]Liste bétail'!$A$1:$B$65516,2,FALSE)),"",VLOOKUP(F1289,'[1]Liste bétail'!$A$1:$B$65516,2,FALSE))</f>
        <v>CALCUTTA</v>
      </c>
      <c r="K1289" s="3" t="str">
        <f>IF(_xlfn.XLOOKUP(D1289,'[1]Liste bétail'!A:A,'[1]Liste bétail'!D:D,"")=0,"",_xlfn.XLOOKUP(D1289,'[1]Liste bétail'!A:A,'[1]Liste bétail'!D:D,""))</f>
        <v/>
      </c>
      <c r="L1289" s="3" t="str">
        <f>IF(_xlfn.XLOOKUP(F1289,'[1]Liste bétail'!A:A,'[1]Liste bétail'!D:D,"")=0,"",_xlfn.XLOOKUP(F1289,'[1]Liste bétail'!A:A,'[1]Liste bétail'!D:D,""))</f>
        <v/>
      </c>
      <c r="M1289" s="3" t="str">
        <f t="shared" si="82"/>
        <v/>
      </c>
      <c r="N1289" s="3" t="str">
        <f t="shared" si="81"/>
        <v/>
      </c>
      <c r="O1289" s="1"/>
      <c r="P1289" s="1" t="str">
        <f t="shared" si="83"/>
        <v>L62_L119</v>
      </c>
    </row>
    <row r="1290" spans="1:16" ht="11" customHeight="1" x14ac:dyDescent="0.45">
      <c r="A1290" s="10">
        <v>1289</v>
      </c>
      <c r="B1290" s="27" t="s">
        <v>23</v>
      </c>
      <c r="C1290" s="27">
        <v>46214</v>
      </c>
      <c r="D1290" s="11">
        <v>57</v>
      </c>
      <c r="E1290" s="12" t="s">
        <v>12</v>
      </c>
      <c r="F1290" s="11">
        <v>89</v>
      </c>
      <c r="G1290" s="11" t="str">
        <f>IF(ISERROR(VLOOKUP(D1290,'[1]Liste bétail'!$A$1:$B$65516,2,FALSE)),"",VLOOKUP(D1290,'[1]Liste bétail'!$A$1:$B$65516,2,FALSE))</f>
        <v>FRISSON</v>
      </c>
      <c r="H1290" s="11" t="str">
        <f t="shared" si="80"/>
        <v>&gt;</v>
      </c>
      <c r="I1290" s="11" t="str">
        <f>IF(ISERROR(VLOOKUP(F1290,'[1]Liste bétail'!$A$1:$B$65516,2,FALSE)),"",VLOOKUP(F1290,'[1]Liste bétail'!$A$1:$B$65516,2,FALSE))</f>
        <v>MASCARA</v>
      </c>
      <c r="K1290" s="3" t="str">
        <f>IF(_xlfn.XLOOKUP(D1290,'[1]Liste bétail'!A:A,'[1]Liste bétail'!D:D,"")=0,"",_xlfn.XLOOKUP(D1290,'[1]Liste bétail'!A:A,'[1]Liste bétail'!D:D,""))</f>
        <v/>
      </c>
      <c r="L1290" s="3" t="str">
        <f>IF(_xlfn.XLOOKUP(F1290,'[1]Liste bétail'!A:A,'[1]Liste bétail'!D:D,"")=0,"",_xlfn.XLOOKUP(F1290,'[1]Liste bétail'!A:A,'[1]Liste bétail'!D:D,""))</f>
        <v>2V</v>
      </c>
      <c r="M1290" s="3">
        <f t="shared" si="82"/>
        <v>1</v>
      </c>
      <c r="N1290" s="3" t="str">
        <f t="shared" si="81"/>
        <v/>
      </c>
      <c r="O1290" s="1"/>
      <c r="P1290" s="1" t="str">
        <f t="shared" si="83"/>
        <v>L57_L89</v>
      </c>
    </row>
    <row r="1291" spans="1:16" ht="11" customHeight="1" x14ac:dyDescent="0.45">
      <c r="A1291" s="10">
        <v>1290</v>
      </c>
      <c r="B1291" s="27" t="s">
        <v>23</v>
      </c>
      <c r="C1291" s="27">
        <v>46214</v>
      </c>
      <c r="D1291" s="11">
        <v>1</v>
      </c>
      <c r="E1291" s="12" t="s">
        <v>9</v>
      </c>
      <c r="F1291" s="11">
        <v>71</v>
      </c>
      <c r="G1291" s="11" t="str">
        <f>IF(ISERROR(VLOOKUP(D1291,'[1]Liste bétail'!$A$1:$B$65516,2,FALSE)),"",VLOOKUP(D1291,'[1]Liste bétail'!$A$1:$B$65516,2,FALSE))</f>
        <v>BACARA</v>
      </c>
      <c r="H1291" s="11" t="str">
        <f t="shared" si="80"/>
        <v>-</v>
      </c>
      <c r="I1291" s="11" t="str">
        <f>IF(ISERROR(VLOOKUP(F1291,'[1]Liste bétail'!$A$1:$B$65516,2,FALSE)),"",VLOOKUP(F1291,'[1]Liste bétail'!$A$1:$B$65516,2,FALSE))</f>
        <v>SAUVAGE</v>
      </c>
      <c r="K1291" s="3" t="str">
        <f>IF(_xlfn.XLOOKUP(D1291,'[1]Liste bétail'!A:A,'[1]Liste bétail'!D:D,"")=0,"",_xlfn.XLOOKUP(D1291,'[1]Liste bétail'!A:A,'[1]Liste bétail'!D:D,""))</f>
        <v/>
      </c>
      <c r="L1291" s="3" t="str">
        <f>IF(_xlfn.XLOOKUP(F1291,'[1]Liste bétail'!A:A,'[1]Liste bétail'!D:D,"")=0,"",_xlfn.XLOOKUP(F1291,'[1]Liste bétail'!A:A,'[1]Liste bétail'!D:D,""))</f>
        <v>V</v>
      </c>
      <c r="M1291" s="3">
        <f t="shared" si="82"/>
        <v>1</v>
      </c>
      <c r="N1291" s="3" t="str">
        <f t="shared" si="81"/>
        <v/>
      </c>
      <c r="O1291" s="1"/>
      <c r="P1291" s="1" t="str">
        <f t="shared" si="83"/>
        <v>L1_L71</v>
      </c>
    </row>
    <row r="1292" spans="1:16" ht="11" customHeight="1" x14ac:dyDescent="0.45">
      <c r="A1292" s="10">
        <v>1291</v>
      </c>
      <c r="B1292" s="27" t="s">
        <v>23</v>
      </c>
      <c r="C1292" s="27">
        <v>46214</v>
      </c>
      <c r="D1292" s="11">
        <v>57</v>
      </c>
      <c r="E1292" s="12" t="s">
        <v>9</v>
      </c>
      <c r="F1292" s="11">
        <v>109</v>
      </c>
      <c r="G1292" s="11" t="str">
        <f>IF(ISERROR(VLOOKUP(D1292,'[1]Liste bétail'!$A$1:$B$65516,2,FALSE)),"",VLOOKUP(D1292,'[1]Liste bétail'!$A$1:$B$65516,2,FALSE))</f>
        <v>FRISSON</v>
      </c>
      <c r="H1292" s="11" t="str">
        <f t="shared" si="80"/>
        <v>-</v>
      </c>
      <c r="I1292" s="11" t="str">
        <f>IF(ISERROR(VLOOKUP(F1292,'[1]Liste bétail'!$A$1:$B$65516,2,FALSE)),"",VLOOKUP(F1292,'[1]Liste bétail'!$A$1:$B$65516,2,FALSE))</f>
        <v>BAMBINO III</v>
      </c>
      <c r="K1292" s="3" t="str">
        <f>IF(_xlfn.XLOOKUP(D1292,'[1]Liste bétail'!A:A,'[1]Liste bétail'!D:D,"")=0,"",_xlfn.XLOOKUP(D1292,'[1]Liste bétail'!A:A,'[1]Liste bétail'!D:D,""))</f>
        <v/>
      </c>
      <c r="L1292" s="3" t="str">
        <f>IF(_xlfn.XLOOKUP(F1292,'[1]Liste bétail'!A:A,'[1]Liste bétail'!D:D,"")=0,"",_xlfn.XLOOKUP(F1292,'[1]Liste bétail'!A:A,'[1]Liste bétail'!D:D,""))</f>
        <v>2V</v>
      </c>
      <c r="M1292" s="3">
        <f t="shared" si="82"/>
        <v>1</v>
      </c>
      <c r="N1292" s="3" t="str">
        <f t="shared" si="81"/>
        <v/>
      </c>
      <c r="O1292" s="1"/>
      <c r="P1292" s="1" t="str">
        <f t="shared" si="83"/>
        <v>L57_L109</v>
      </c>
    </row>
    <row r="1293" spans="1:16" ht="11" customHeight="1" x14ac:dyDescent="0.45">
      <c r="A1293" s="10">
        <v>1292</v>
      </c>
      <c r="B1293" s="27" t="s">
        <v>23</v>
      </c>
      <c r="C1293" s="27">
        <v>46214</v>
      </c>
      <c r="D1293" s="11">
        <v>20</v>
      </c>
      <c r="E1293" s="12" t="s">
        <v>12</v>
      </c>
      <c r="F1293" s="11">
        <v>90</v>
      </c>
      <c r="G1293" s="11" t="str">
        <f>IF(ISERROR(VLOOKUP(D1293,'[1]Liste bétail'!$A$1:$B$65516,2,FALSE)),"",VLOOKUP(D1293,'[1]Liste bétail'!$A$1:$B$65516,2,FALSE))</f>
        <v>BENETNASH</v>
      </c>
      <c r="H1293" s="11" t="str">
        <f t="shared" si="80"/>
        <v>&gt;</v>
      </c>
      <c r="I1293" s="11" t="str">
        <f>IF(ISERROR(VLOOKUP(F1293,'[1]Liste bétail'!$A$1:$B$65516,2,FALSE)),"",VLOOKUP(F1293,'[1]Liste bétail'!$A$1:$B$65516,2,FALSE))</f>
        <v>FLACA</v>
      </c>
      <c r="K1293" s="3" t="str">
        <f>IF(_xlfn.XLOOKUP(D1293,'[1]Liste bétail'!A:A,'[1]Liste bétail'!D:D,"")=0,"",_xlfn.XLOOKUP(D1293,'[1]Liste bétail'!A:A,'[1]Liste bétail'!D:D,""))</f>
        <v/>
      </c>
      <c r="L1293" s="3" t="str">
        <f>IF(_xlfn.XLOOKUP(F1293,'[1]Liste bétail'!A:A,'[1]Liste bétail'!D:D,"")=0,"",_xlfn.XLOOKUP(F1293,'[1]Liste bétail'!A:A,'[1]Liste bétail'!D:D,""))</f>
        <v>2V</v>
      </c>
      <c r="M1293" s="3">
        <f t="shared" si="82"/>
        <v>1</v>
      </c>
      <c r="N1293" s="3" t="str">
        <f t="shared" si="81"/>
        <v/>
      </c>
      <c r="O1293" s="1"/>
      <c r="P1293" s="1" t="str">
        <f t="shared" si="83"/>
        <v>L20_L90</v>
      </c>
    </row>
    <row r="1294" spans="1:16" ht="11" customHeight="1" x14ac:dyDescent="0.45">
      <c r="A1294" s="10">
        <v>1293</v>
      </c>
      <c r="B1294" s="27" t="s">
        <v>23</v>
      </c>
      <c r="C1294" s="27">
        <v>46214</v>
      </c>
      <c r="D1294" s="11">
        <v>40</v>
      </c>
      <c r="E1294" s="12" t="s">
        <v>9</v>
      </c>
      <c r="F1294" s="11">
        <v>35</v>
      </c>
      <c r="G1294" s="11" t="str">
        <f>IF(ISERROR(VLOOKUP(D1294,'[1]Liste bétail'!$A$1:$B$65516,2,FALSE)),"",VLOOKUP(D1294,'[1]Liste bétail'!$A$1:$B$65516,2,FALSE))</f>
        <v>PEPITE</v>
      </c>
      <c r="H1294" s="11" t="str">
        <f t="shared" si="80"/>
        <v>-</v>
      </c>
      <c r="I1294" s="11" t="str">
        <f>IF(ISERROR(VLOOKUP(F1294,'[1]Liste bétail'!$A$1:$B$65516,2,FALSE)),"",VLOOKUP(F1294,'[1]Liste bétail'!$A$1:$B$65516,2,FALSE))</f>
        <v>CHARLINE</v>
      </c>
      <c r="K1294" s="3" t="str">
        <f>IF(_xlfn.XLOOKUP(D1294,'[1]Liste bétail'!A:A,'[1]Liste bétail'!D:D,"")=0,"",_xlfn.XLOOKUP(D1294,'[1]Liste bétail'!A:A,'[1]Liste bétail'!D:D,""))</f>
        <v>IV</v>
      </c>
      <c r="L1294" s="3" t="str">
        <f>IF(_xlfn.XLOOKUP(F1294,'[1]Liste bétail'!A:A,'[1]Liste bétail'!D:D,"")=0,"",_xlfn.XLOOKUP(F1294,'[1]Liste bétail'!A:A,'[1]Liste bétail'!D:D,""))</f>
        <v>V</v>
      </c>
      <c r="M1294" s="3">
        <f t="shared" si="82"/>
        <v>1</v>
      </c>
      <c r="N1294" s="3" t="str">
        <f t="shared" si="81"/>
        <v/>
      </c>
      <c r="O1294" s="1"/>
      <c r="P1294" s="1" t="str">
        <f t="shared" si="83"/>
        <v>L35_L40</v>
      </c>
    </row>
    <row r="1295" spans="1:16" ht="11" customHeight="1" x14ac:dyDescent="0.45">
      <c r="A1295" s="10">
        <v>1294</v>
      </c>
      <c r="B1295" s="27" t="s">
        <v>23</v>
      </c>
      <c r="C1295" s="27">
        <v>46214</v>
      </c>
      <c r="D1295" s="11">
        <v>9</v>
      </c>
      <c r="E1295" s="12" t="s">
        <v>9</v>
      </c>
      <c r="F1295" s="11">
        <v>112</v>
      </c>
      <c r="G1295" s="11" t="str">
        <f>IF(ISERROR(VLOOKUP(D1295,'[1]Liste bétail'!$A$1:$B$65516,2,FALSE)),"",VLOOKUP(D1295,'[1]Liste bétail'!$A$1:$B$65516,2,FALSE))</f>
        <v>TYRANNIE</v>
      </c>
      <c r="H1295" s="11" t="str">
        <f t="shared" ref="H1295:H1358" si="84">E1295</f>
        <v>-</v>
      </c>
      <c r="I1295" s="11" t="str">
        <f>IF(ISERROR(VLOOKUP(F1295,'[1]Liste bétail'!$A$1:$B$65516,2,FALSE)),"",VLOOKUP(F1295,'[1]Liste bétail'!$A$1:$B$65516,2,FALSE))</f>
        <v>VALENCIA</v>
      </c>
      <c r="K1295" s="3" t="str">
        <f>IF(_xlfn.XLOOKUP(D1295,'[1]Liste bétail'!A:A,'[1]Liste bétail'!D:D,"")=0,"",_xlfn.XLOOKUP(D1295,'[1]Liste bétail'!A:A,'[1]Liste bétail'!D:D,""))</f>
        <v/>
      </c>
      <c r="L1295" s="3" t="str">
        <f>IF(_xlfn.XLOOKUP(F1295,'[1]Liste bétail'!A:A,'[1]Liste bétail'!D:D,"")=0,"",_xlfn.XLOOKUP(F1295,'[1]Liste bétail'!A:A,'[1]Liste bétail'!D:D,""))</f>
        <v>IV</v>
      </c>
      <c r="M1295" s="3">
        <f t="shared" si="82"/>
        <v>1</v>
      </c>
      <c r="N1295" s="3" t="str">
        <f t="shared" si="81"/>
        <v/>
      </c>
      <c r="O1295" s="1"/>
      <c r="P1295" s="1" t="str">
        <f t="shared" si="83"/>
        <v>L9_L112</v>
      </c>
    </row>
    <row r="1296" spans="1:16" ht="11" customHeight="1" x14ac:dyDescent="0.45">
      <c r="A1296" s="10">
        <v>1295</v>
      </c>
      <c r="B1296" s="27" t="s">
        <v>23</v>
      </c>
      <c r="C1296" s="27">
        <v>46214</v>
      </c>
      <c r="D1296" s="11">
        <v>101</v>
      </c>
      <c r="E1296" s="12" t="s">
        <v>9</v>
      </c>
      <c r="F1296" s="11">
        <v>7</v>
      </c>
      <c r="G1296" s="11" t="str">
        <f>IF(ISERROR(VLOOKUP(D1296,'[1]Liste bétail'!$A$1:$B$65516,2,FALSE)),"",VLOOKUP(D1296,'[1]Liste bétail'!$A$1:$B$65516,2,FALSE))</f>
        <v>ROTHORN</v>
      </c>
      <c r="H1296" s="11" t="str">
        <f t="shared" si="84"/>
        <v>-</v>
      </c>
      <c r="I1296" s="11" t="str">
        <f>IF(ISERROR(VLOOKUP(F1296,'[1]Liste bétail'!$A$1:$B$65516,2,FALSE)),"",VLOOKUP(F1296,'[1]Liste bétail'!$A$1:$B$65516,2,FALSE))</f>
        <v>NAIROBI</v>
      </c>
      <c r="K1296" s="3" t="str">
        <f>IF(_xlfn.XLOOKUP(D1296,'[1]Liste bétail'!A:A,'[1]Liste bétail'!D:D,"")=0,"",_xlfn.XLOOKUP(D1296,'[1]Liste bétail'!A:A,'[1]Liste bétail'!D:D,""))</f>
        <v/>
      </c>
      <c r="L1296" s="3" t="str">
        <f>IF(_xlfn.XLOOKUP(F1296,'[1]Liste bétail'!A:A,'[1]Liste bétail'!D:D,"")=0,"",_xlfn.XLOOKUP(F1296,'[1]Liste bétail'!A:A,'[1]Liste bétail'!D:D,""))</f>
        <v/>
      </c>
      <c r="M1296" s="3" t="str">
        <f t="shared" si="82"/>
        <v/>
      </c>
      <c r="N1296" s="3" t="str">
        <f t="shared" si="81"/>
        <v/>
      </c>
      <c r="O1296" s="1"/>
      <c r="P1296" s="1" t="str">
        <f t="shared" si="83"/>
        <v>L7_L101</v>
      </c>
    </row>
    <row r="1297" spans="1:16" ht="11" customHeight="1" x14ac:dyDescent="0.45">
      <c r="A1297" s="10">
        <v>1296</v>
      </c>
      <c r="B1297" s="27" t="s">
        <v>23</v>
      </c>
      <c r="C1297" s="27">
        <v>46214</v>
      </c>
      <c r="D1297" s="11">
        <v>58</v>
      </c>
      <c r="E1297" s="12" t="s">
        <v>9</v>
      </c>
      <c r="F1297" s="11">
        <v>114</v>
      </c>
      <c r="G1297" s="11" t="str">
        <f>IF(ISERROR(VLOOKUP(D1297,'[1]Liste bétail'!$A$1:$B$65516,2,FALSE)),"",VLOOKUP(D1297,'[1]Liste bétail'!$A$1:$B$65516,2,FALSE))</f>
        <v>NEROBI</v>
      </c>
      <c r="H1297" s="11" t="str">
        <f t="shared" si="84"/>
        <v>-</v>
      </c>
      <c r="I1297" s="11" t="str">
        <f>IF(ISERROR(VLOOKUP(F1297,'[1]Liste bétail'!$A$1:$B$65516,2,FALSE)),"",VLOOKUP(F1297,'[1]Liste bétail'!$A$1:$B$65516,2,FALSE))</f>
        <v>BARACUDA</v>
      </c>
      <c r="K1297" s="3" t="str">
        <f>IF(_xlfn.XLOOKUP(D1297,'[1]Liste bétail'!A:A,'[1]Liste bétail'!D:D,"")=0,"",_xlfn.XLOOKUP(D1297,'[1]Liste bétail'!A:A,'[1]Liste bétail'!D:D,""))</f>
        <v>2V</v>
      </c>
      <c r="L1297" s="3" t="str">
        <f>IF(_xlfn.XLOOKUP(F1297,'[1]Liste bétail'!A:A,'[1]Liste bétail'!D:D,"")=0,"",_xlfn.XLOOKUP(F1297,'[1]Liste bétail'!A:A,'[1]Liste bétail'!D:D,""))</f>
        <v>IV</v>
      </c>
      <c r="M1297" s="3">
        <f t="shared" si="82"/>
        <v>1</v>
      </c>
      <c r="N1297" s="3" t="str">
        <f t="shared" si="81"/>
        <v/>
      </c>
      <c r="O1297" s="1"/>
      <c r="P1297" s="1" t="str">
        <f t="shared" si="83"/>
        <v>L58_L114</v>
      </c>
    </row>
    <row r="1298" spans="1:16" ht="11" customHeight="1" x14ac:dyDescent="0.45">
      <c r="A1298" s="10">
        <v>1297</v>
      </c>
      <c r="B1298" s="27" t="s">
        <v>23</v>
      </c>
      <c r="C1298" s="27">
        <v>46214</v>
      </c>
      <c r="D1298" s="11">
        <v>58</v>
      </c>
      <c r="E1298" s="12" t="s">
        <v>9</v>
      </c>
      <c r="F1298" s="11">
        <v>32</v>
      </c>
      <c r="G1298" s="11" t="str">
        <f>IF(ISERROR(VLOOKUP(D1298,'[1]Liste bétail'!$A$1:$B$65516,2,FALSE)),"",VLOOKUP(D1298,'[1]Liste bétail'!$A$1:$B$65516,2,FALSE))</f>
        <v>NEROBI</v>
      </c>
      <c r="H1298" s="11" t="str">
        <f t="shared" si="84"/>
        <v>-</v>
      </c>
      <c r="I1298" s="11" t="str">
        <f>IF(ISERROR(VLOOKUP(F1298,'[1]Liste bétail'!$A$1:$B$65516,2,FALSE)),"",VLOOKUP(F1298,'[1]Liste bétail'!$A$1:$B$65516,2,FALSE))</f>
        <v>CHATAIGNE</v>
      </c>
      <c r="K1298" s="3" t="str">
        <f>IF(_xlfn.XLOOKUP(D1298,'[1]Liste bétail'!A:A,'[1]Liste bétail'!D:D,"")=0,"",_xlfn.XLOOKUP(D1298,'[1]Liste bétail'!A:A,'[1]Liste bétail'!D:D,""))</f>
        <v>2V</v>
      </c>
      <c r="L1298" s="3" t="str">
        <f>IF(_xlfn.XLOOKUP(F1298,'[1]Liste bétail'!A:A,'[1]Liste bétail'!D:D,"")=0,"",_xlfn.XLOOKUP(F1298,'[1]Liste bétail'!A:A,'[1]Liste bétail'!D:D,""))</f>
        <v/>
      </c>
      <c r="M1298" s="3">
        <f t="shared" si="82"/>
        <v>1</v>
      </c>
      <c r="N1298" s="3" t="str">
        <f t="shared" si="81"/>
        <v/>
      </c>
      <c r="O1298" s="1"/>
      <c r="P1298" s="1" t="str">
        <f t="shared" si="83"/>
        <v>L32_L58</v>
      </c>
    </row>
    <row r="1299" spans="1:16" ht="11" customHeight="1" x14ac:dyDescent="0.45">
      <c r="A1299" s="10">
        <v>1298</v>
      </c>
      <c r="B1299" s="27" t="s">
        <v>23</v>
      </c>
      <c r="C1299" s="27">
        <v>46214</v>
      </c>
      <c r="D1299" s="11">
        <v>52</v>
      </c>
      <c r="E1299" s="12" t="s">
        <v>9</v>
      </c>
      <c r="F1299" s="11">
        <v>74</v>
      </c>
      <c r="G1299" s="11" t="str">
        <f>IF(ISERROR(VLOOKUP(D1299,'[1]Liste bétail'!$A$1:$B$65516,2,FALSE)),"",VLOOKUP(D1299,'[1]Liste bétail'!$A$1:$B$65516,2,FALSE))</f>
        <v>PHRISTMAS</v>
      </c>
      <c r="H1299" s="11" t="str">
        <f t="shared" si="84"/>
        <v>-</v>
      </c>
      <c r="I1299" s="11" t="str">
        <f>IF(ISERROR(VLOOKUP(F1299,'[1]Liste bétail'!$A$1:$B$65516,2,FALSE)),"",VLOOKUP(F1299,'[1]Liste bétail'!$A$1:$B$65516,2,FALSE))</f>
        <v>MAIA</v>
      </c>
      <c r="K1299" s="3" t="str">
        <f>IF(_xlfn.XLOOKUP(D1299,'[1]Liste bétail'!A:A,'[1]Liste bétail'!D:D,"")=0,"",_xlfn.XLOOKUP(D1299,'[1]Liste bétail'!A:A,'[1]Liste bétail'!D:D,""))</f>
        <v>IV</v>
      </c>
      <c r="L1299" s="3" t="str">
        <f>IF(_xlfn.XLOOKUP(F1299,'[1]Liste bétail'!A:A,'[1]Liste bétail'!D:D,"")=0,"",_xlfn.XLOOKUP(F1299,'[1]Liste bétail'!A:A,'[1]Liste bétail'!D:D,""))</f>
        <v>V</v>
      </c>
      <c r="M1299" s="3">
        <f t="shared" si="82"/>
        <v>1</v>
      </c>
      <c r="N1299" s="3" t="str">
        <f t="shared" si="81"/>
        <v/>
      </c>
      <c r="O1299" s="1"/>
      <c r="P1299" s="1" t="str">
        <f t="shared" si="83"/>
        <v>L52_L74</v>
      </c>
    </row>
    <row r="1300" spans="1:16" ht="11" customHeight="1" x14ac:dyDescent="0.45">
      <c r="A1300" s="10">
        <v>1299</v>
      </c>
      <c r="B1300" s="27" t="s">
        <v>23</v>
      </c>
      <c r="C1300" s="27">
        <v>46214</v>
      </c>
      <c r="D1300" s="11">
        <v>26</v>
      </c>
      <c r="E1300" s="12" t="s">
        <v>12</v>
      </c>
      <c r="F1300" s="11">
        <v>90</v>
      </c>
      <c r="G1300" s="11" t="str">
        <f>IF(ISERROR(VLOOKUP(D1300,'[1]Liste bétail'!$A$1:$B$65516,2,FALSE)),"",VLOOKUP(D1300,'[1]Liste bétail'!$A$1:$B$65516,2,FALSE))</f>
        <v>BENZÉBÉ</v>
      </c>
      <c r="H1300" s="11" t="str">
        <f t="shared" si="84"/>
        <v>&gt;</v>
      </c>
      <c r="I1300" s="11" t="str">
        <f>IF(ISERROR(VLOOKUP(F1300,'[1]Liste bétail'!$A$1:$B$65516,2,FALSE)),"",VLOOKUP(F1300,'[1]Liste bétail'!$A$1:$B$65516,2,FALSE))</f>
        <v>FLACA</v>
      </c>
      <c r="K1300" s="3" t="str">
        <f>IF(_xlfn.XLOOKUP(D1300,'[1]Liste bétail'!A:A,'[1]Liste bétail'!D:D,"")=0,"",_xlfn.XLOOKUP(D1300,'[1]Liste bétail'!A:A,'[1]Liste bétail'!D:D,""))</f>
        <v/>
      </c>
      <c r="L1300" s="3" t="str">
        <f>IF(_xlfn.XLOOKUP(F1300,'[1]Liste bétail'!A:A,'[1]Liste bétail'!D:D,"")=0,"",_xlfn.XLOOKUP(F1300,'[1]Liste bétail'!A:A,'[1]Liste bétail'!D:D,""))</f>
        <v>2V</v>
      </c>
      <c r="M1300" s="3">
        <f t="shared" si="82"/>
        <v>1</v>
      </c>
      <c r="N1300" s="3" t="str">
        <f t="shared" ref="N1300:N1363" si="85">IF(M1300&lt;2,"",M1300)</f>
        <v/>
      </c>
      <c r="O1300" s="1"/>
      <c r="P1300" s="1" t="str">
        <f t="shared" si="83"/>
        <v>L26_L90</v>
      </c>
    </row>
    <row r="1301" spans="1:16" ht="11" customHeight="1" x14ac:dyDescent="0.45">
      <c r="A1301" s="10">
        <v>1300</v>
      </c>
      <c r="B1301" s="27" t="s">
        <v>23</v>
      </c>
      <c r="C1301" s="27">
        <v>46214</v>
      </c>
      <c r="D1301" s="11">
        <v>90</v>
      </c>
      <c r="E1301" s="12" t="s">
        <v>9</v>
      </c>
      <c r="F1301" s="11">
        <v>94</v>
      </c>
      <c r="G1301" s="11" t="str">
        <f>IF(ISERROR(VLOOKUP(D1301,'[1]Liste bétail'!$A$1:$B$65516,2,FALSE)),"",VLOOKUP(D1301,'[1]Liste bétail'!$A$1:$B$65516,2,FALSE))</f>
        <v>FLACA</v>
      </c>
      <c r="H1301" s="11" t="str">
        <f t="shared" si="84"/>
        <v>-</v>
      </c>
      <c r="I1301" s="11" t="str">
        <f>IF(ISERROR(VLOOKUP(F1301,'[1]Liste bétail'!$A$1:$B$65516,2,FALSE)),"",VLOOKUP(F1301,'[1]Liste bétail'!$A$1:$B$65516,2,FALSE))</f>
        <v>PANDORE</v>
      </c>
      <c r="K1301" s="3" t="str">
        <f>IF(_xlfn.XLOOKUP(D1301,'[1]Liste bétail'!A:A,'[1]Liste bétail'!D:D,"")=0,"",_xlfn.XLOOKUP(D1301,'[1]Liste bétail'!A:A,'[1]Liste bétail'!D:D,""))</f>
        <v>2V</v>
      </c>
      <c r="L1301" s="3" t="str">
        <f>IF(_xlfn.XLOOKUP(F1301,'[1]Liste bétail'!A:A,'[1]Liste bétail'!D:D,"")=0,"",_xlfn.XLOOKUP(F1301,'[1]Liste bétail'!A:A,'[1]Liste bétail'!D:D,""))</f>
        <v>2V</v>
      </c>
      <c r="M1301" s="3" t="str">
        <f t="shared" ref="M1301:M1364" si="86">IF(K1301=L1301,L1301,1)</f>
        <v>2V</v>
      </c>
      <c r="N1301" s="3" t="str">
        <f t="shared" si="85"/>
        <v>2V</v>
      </c>
      <c r="O1301" s="1"/>
      <c r="P1301" s="1" t="str">
        <f t="shared" si="83"/>
        <v>L90_L94</v>
      </c>
    </row>
    <row r="1302" spans="1:16" ht="11" customHeight="1" x14ac:dyDescent="0.45">
      <c r="A1302" s="10">
        <v>1301</v>
      </c>
      <c r="B1302" s="27" t="s">
        <v>23</v>
      </c>
      <c r="C1302" s="27">
        <v>46214</v>
      </c>
      <c r="D1302" s="11">
        <v>35</v>
      </c>
      <c r="E1302" s="12" t="s">
        <v>12</v>
      </c>
      <c r="F1302" s="11">
        <v>38</v>
      </c>
      <c r="G1302" s="11" t="str">
        <f>IF(ISERROR(VLOOKUP(D1302,'[1]Liste bétail'!$A$1:$B$65516,2,FALSE)),"",VLOOKUP(D1302,'[1]Liste bétail'!$A$1:$B$65516,2,FALSE))</f>
        <v>CHARLINE</v>
      </c>
      <c r="H1302" s="11" t="str">
        <f t="shared" si="84"/>
        <v>&gt;</v>
      </c>
      <c r="I1302" s="11" t="str">
        <f>IF(ISERROR(VLOOKUP(F1302,'[1]Liste bétail'!$A$1:$B$65516,2,FALSE)),"",VLOOKUP(F1302,'[1]Liste bétail'!$A$1:$B$65516,2,FALSE))</f>
        <v>MANDARINE</v>
      </c>
      <c r="K1302" s="3" t="str">
        <f>IF(_xlfn.XLOOKUP(D1302,'[1]Liste bétail'!A:A,'[1]Liste bétail'!D:D,"")=0,"",_xlfn.XLOOKUP(D1302,'[1]Liste bétail'!A:A,'[1]Liste bétail'!D:D,""))</f>
        <v>V</v>
      </c>
      <c r="L1302" s="3" t="str">
        <f>IF(_xlfn.XLOOKUP(F1302,'[1]Liste bétail'!A:A,'[1]Liste bétail'!D:D,"")=0,"",_xlfn.XLOOKUP(F1302,'[1]Liste bétail'!A:A,'[1]Liste bétail'!D:D,""))</f>
        <v>V</v>
      </c>
      <c r="M1302" s="3" t="str">
        <f t="shared" si="86"/>
        <v>V</v>
      </c>
      <c r="N1302" s="3" t="str">
        <f t="shared" si="85"/>
        <v>V</v>
      </c>
      <c r="O1302" s="1"/>
      <c r="P1302" s="1" t="str">
        <f t="shared" si="83"/>
        <v>L35_L38</v>
      </c>
    </row>
    <row r="1303" spans="1:16" ht="11" customHeight="1" x14ac:dyDescent="0.45">
      <c r="A1303" s="10">
        <v>1302</v>
      </c>
      <c r="B1303" s="27" t="s">
        <v>23</v>
      </c>
      <c r="C1303" s="27">
        <v>46214</v>
      </c>
      <c r="D1303" s="11">
        <v>97</v>
      </c>
      <c r="E1303" s="12" t="s">
        <v>9</v>
      </c>
      <c r="F1303" s="11">
        <v>32</v>
      </c>
      <c r="G1303" s="11" t="str">
        <f>IF(ISERROR(VLOOKUP(D1303,'[1]Liste bétail'!$A$1:$B$65516,2,FALSE)),"",VLOOKUP(D1303,'[1]Liste bétail'!$A$1:$B$65516,2,FALSE))</f>
        <v>FRAGOLA</v>
      </c>
      <c r="H1303" s="11" t="str">
        <f t="shared" si="84"/>
        <v>-</v>
      </c>
      <c r="I1303" s="11" t="str">
        <f>IF(ISERROR(VLOOKUP(F1303,'[1]Liste bétail'!$A$1:$B$65516,2,FALSE)),"",VLOOKUP(F1303,'[1]Liste bétail'!$A$1:$B$65516,2,FALSE))</f>
        <v>CHATAIGNE</v>
      </c>
      <c r="K1303" s="3" t="str">
        <f>IF(_xlfn.XLOOKUP(D1303,'[1]Liste bétail'!A:A,'[1]Liste bétail'!D:D,"")=0,"",_xlfn.XLOOKUP(D1303,'[1]Liste bétail'!A:A,'[1]Liste bétail'!D:D,""))</f>
        <v/>
      </c>
      <c r="L1303" s="3" t="str">
        <f>IF(_xlfn.XLOOKUP(F1303,'[1]Liste bétail'!A:A,'[1]Liste bétail'!D:D,"")=0,"",_xlfn.XLOOKUP(F1303,'[1]Liste bétail'!A:A,'[1]Liste bétail'!D:D,""))</f>
        <v/>
      </c>
      <c r="M1303" s="3" t="str">
        <f t="shared" si="86"/>
        <v/>
      </c>
      <c r="N1303" s="3" t="str">
        <f t="shared" si="85"/>
        <v/>
      </c>
      <c r="O1303" s="1"/>
      <c r="P1303" s="1" t="str">
        <f t="shared" si="83"/>
        <v>L32_L97</v>
      </c>
    </row>
    <row r="1304" spans="1:16" ht="11" customHeight="1" x14ac:dyDescent="0.45">
      <c r="A1304" s="10">
        <v>1303</v>
      </c>
      <c r="B1304" s="27" t="s">
        <v>23</v>
      </c>
      <c r="C1304" s="27">
        <v>46214</v>
      </c>
      <c r="D1304" s="11">
        <v>113</v>
      </c>
      <c r="E1304" s="12" t="s">
        <v>9</v>
      </c>
      <c r="F1304" s="11">
        <v>50</v>
      </c>
      <c r="G1304" s="11" t="str">
        <f>IF(ISERROR(VLOOKUP(D1304,'[1]Liste bétail'!$A$1:$B$65516,2,FALSE)),"",VLOOKUP(D1304,'[1]Liste bétail'!$A$1:$B$65516,2,FALSE))</f>
        <v>BOBA</v>
      </c>
      <c r="H1304" s="11" t="str">
        <f t="shared" si="84"/>
        <v>-</v>
      </c>
      <c r="I1304" s="11" t="str">
        <f>IF(ISERROR(VLOOKUP(F1304,'[1]Liste bétail'!$A$1:$B$65516,2,FALSE)),"",VLOOKUP(F1304,'[1]Liste bétail'!$A$1:$B$65516,2,FALSE))</f>
        <v>ASTUCE</v>
      </c>
      <c r="K1304" s="3" t="str">
        <f>IF(_xlfn.XLOOKUP(D1304,'[1]Liste bétail'!A:A,'[1]Liste bétail'!D:D,"")=0,"",_xlfn.XLOOKUP(D1304,'[1]Liste bétail'!A:A,'[1]Liste bétail'!D:D,""))</f>
        <v/>
      </c>
      <c r="L1304" s="3" t="str">
        <f>IF(_xlfn.XLOOKUP(F1304,'[1]Liste bétail'!A:A,'[1]Liste bétail'!D:D,"")=0,"",_xlfn.XLOOKUP(F1304,'[1]Liste bétail'!A:A,'[1]Liste bétail'!D:D,""))</f>
        <v>IV</v>
      </c>
      <c r="M1304" s="3">
        <f t="shared" si="86"/>
        <v>1</v>
      </c>
      <c r="N1304" s="3" t="str">
        <f t="shared" si="85"/>
        <v/>
      </c>
      <c r="O1304" s="1"/>
      <c r="P1304" s="1" t="str">
        <f t="shared" si="83"/>
        <v>L50_L113</v>
      </c>
    </row>
    <row r="1305" spans="1:16" ht="11" customHeight="1" x14ac:dyDescent="0.45">
      <c r="A1305" s="10">
        <v>1304</v>
      </c>
      <c r="B1305" s="28" t="s">
        <v>3</v>
      </c>
      <c r="C1305" s="28">
        <v>46215</v>
      </c>
      <c r="D1305" s="11">
        <v>101</v>
      </c>
      <c r="E1305" s="12" t="s">
        <v>9</v>
      </c>
      <c r="F1305" s="11">
        <v>1</v>
      </c>
      <c r="G1305" s="11" t="str">
        <f>IF(ISERROR(VLOOKUP(D1305,'[1]Liste bétail'!$A$1:$B$65516,2,FALSE)),"",VLOOKUP(D1305,'[1]Liste bétail'!$A$1:$B$65516,2,FALSE))</f>
        <v>ROTHORN</v>
      </c>
      <c r="H1305" s="11" t="str">
        <f t="shared" si="84"/>
        <v>-</v>
      </c>
      <c r="I1305" s="11" t="str">
        <f>IF(ISERROR(VLOOKUP(F1305,'[1]Liste bétail'!$A$1:$B$65516,2,FALSE)),"",VLOOKUP(F1305,'[1]Liste bétail'!$A$1:$B$65516,2,FALSE))</f>
        <v>BACARA</v>
      </c>
      <c r="K1305" s="3" t="str">
        <f>IF(_xlfn.XLOOKUP(D1305,'[1]Liste bétail'!A:A,'[1]Liste bétail'!D:D,"")=0,"",_xlfn.XLOOKUP(D1305,'[1]Liste bétail'!A:A,'[1]Liste bétail'!D:D,""))</f>
        <v/>
      </c>
      <c r="L1305" s="3" t="str">
        <f>IF(_xlfn.XLOOKUP(F1305,'[1]Liste bétail'!A:A,'[1]Liste bétail'!D:D,"")=0,"",_xlfn.XLOOKUP(F1305,'[1]Liste bétail'!A:A,'[1]Liste bétail'!D:D,""))</f>
        <v/>
      </c>
      <c r="M1305" s="3" t="str">
        <f t="shared" si="86"/>
        <v/>
      </c>
      <c r="N1305" s="3" t="str">
        <f t="shared" si="85"/>
        <v/>
      </c>
      <c r="O1305" s="1"/>
      <c r="P1305" s="1" t="str">
        <f t="shared" si="83"/>
        <v>L1_L101</v>
      </c>
    </row>
    <row r="1306" spans="1:16" ht="11" customHeight="1" x14ac:dyDescent="0.45">
      <c r="A1306" s="10">
        <v>1305</v>
      </c>
      <c r="B1306" s="28" t="s">
        <v>3</v>
      </c>
      <c r="C1306" s="28">
        <v>46215</v>
      </c>
      <c r="D1306" s="11">
        <v>112</v>
      </c>
      <c r="E1306" s="12" t="s">
        <v>12</v>
      </c>
      <c r="F1306" s="11">
        <v>111</v>
      </c>
      <c r="G1306" s="11" t="str">
        <f>IF(ISERROR(VLOOKUP(D1306,'[1]Liste bétail'!$A$1:$B$65516,2,FALSE)),"",VLOOKUP(D1306,'[1]Liste bétail'!$A$1:$B$65516,2,FALSE))</f>
        <v>VALENCIA</v>
      </c>
      <c r="H1306" s="11" t="str">
        <f t="shared" si="84"/>
        <v>&gt;</v>
      </c>
      <c r="I1306" s="11" t="str">
        <f>IF(ISERROR(VLOOKUP(F1306,'[1]Liste bétail'!$A$1:$B$65516,2,FALSE)),"",VLOOKUP(F1306,'[1]Liste bétail'!$A$1:$B$65516,2,FALSE))</f>
        <v>TEXAS</v>
      </c>
      <c r="K1306" s="3" t="str">
        <f>IF(_xlfn.XLOOKUP(D1306,'[1]Liste bétail'!A:A,'[1]Liste bétail'!D:D,"")=0,"",_xlfn.XLOOKUP(D1306,'[1]Liste bétail'!A:A,'[1]Liste bétail'!D:D,""))</f>
        <v>IV</v>
      </c>
      <c r="L1306" s="3" t="str">
        <f>IF(_xlfn.XLOOKUP(F1306,'[1]Liste bétail'!A:A,'[1]Liste bétail'!D:D,"")=0,"",_xlfn.XLOOKUP(F1306,'[1]Liste bétail'!A:A,'[1]Liste bétail'!D:D,""))</f>
        <v>IV</v>
      </c>
      <c r="M1306" s="3" t="str">
        <f t="shared" si="86"/>
        <v>IV</v>
      </c>
      <c r="N1306" s="3" t="str">
        <f t="shared" si="85"/>
        <v>IV</v>
      </c>
      <c r="O1306" s="1"/>
      <c r="P1306" s="1" t="str">
        <f t="shared" si="83"/>
        <v>L111_L112</v>
      </c>
    </row>
    <row r="1307" spans="1:16" ht="11" customHeight="1" x14ac:dyDescent="0.45">
      <c r="A1307" s="10">
        <v>1306</v>
      </c>
      <c r="B1307" s="28" t="s">
        <v>3</v>
      </c>
      <c r="C1307" s="28">
        <v>46215</v>
      </c>
      <c r="D1307" s="11">
        <v>26</v>
      </c>
      <c r="E1307" s="12" t="s">
        <v>12</v>
      </c>
      <c r="F1307" s="11">
        <v>74</v>
      </c>
      <c r="G1307" s="11" t="str">
        <f>IF(ISERROR(VLOOKUP(D1307,'[1]Liste bétail'!$A$1:$B$65516,2,FALSE)),"",VLOOKUP(D1307,'[1]Liste bétail'!$A$1:$B$65516,2,FALSE))</f>
        <v>BENZÉBÉ</v>
      </c>
      <c r="H1307" s="11" t="str">
        <f t="shared" si="84"/>
        <v>&gt;</v>
      </c>
      <c r="I1307" s="11" t="str">
        <f>IF(ISERROR(VLOOKUP(F1307,'[1]Liste bétail'!$A$1:$B$65516,2,FALSE)),"",VLOOKUP(F1307,'[1]Liste bétail'!$A$1:$B$65516,2,FALSE))</f>
        <v>MAIA</v>
      </c>
      <c r="K1307" s="3" t="str">
        <f>IF(_xlfn.XLOOKUP(D1307,'[1]Liste bétail'!A:A,'[1]Liste bétail'!D:D,"")=0,"",_xlfn.XLOOKUP(D1307,'[1]Liste bétail'!A:A,'[1]Liste bétail'!D:D,""))</f>
        <v/>
      </c>
      <c r="L1307" s="3" t="str">
        <f>IF(_xlfn.XLOOKUP(F1307,'[1]Liste bétail'!A:A,'[1]Liste bétail'!D:D,"")=0,"",_xlfn.XLOOKUP(F1307,'[1]Liste bétail'!A:A,'[1]Liste bétail'!D:D,""))</f>
        <v>V</v>
      </c>
      <c r="M1307" s="3">
        <f t="shared" si="86"/>
        <v>1</v>
      </c>
      <c r="N1307" s="3" t="str">
        <f t="shared" si="85"/>
        <v/>
      </c>
      <c r="O1307" s="1"/>
      <c r="P1307" s="1" t="str">
        <f t="shared" si="83"/>
        <v>L26_L74</v>
      </c>
    </row>
    <row r="1308" spans="1:16" ht="11" customHeight="1" x14ac:dyDescent="0.45">
      <c r="A1308" s="10">
        <v>1307</v>
      </c>
      <c r="B1308" s="28" t="s">
        <v>3</v>
      </c>
      <c r="C1308" s="28">
        <v>46215</v>
      </c>
      <c r="D1308" s="11">
        <v>6</v>
      </c>
      <c r="E1308" s="12" t="s">
        <v>9</v>
      </c>
      <c r="F1308" s="11">
        <v>25</v>
      </c>
      <c r="G1308" s="11" t="str">
        <f>IF(ISERROR(VLOOKUP(D1308,'[1]Liste bétail'!$A$1:$B$65516,2,FALSE)),"",VLOOKUP(D1308,'[1]Liste bétail'!$A$1:$B$65516,2,FALSE))</f>
        <v>MADRID</v>
      </c>
      <c r="H1308" s="11" t="str">
        <f t="shared" si="84"/>
        <v>-</v>
      </c>
      <c r="I1308" s="11" t="str">
        <f>IF(ISERROR(VLOOKUP(F1308,'[1]Liste bétail'!$A$1:$B$65516,2,FALSE)),"",VLOOKUP(F1308,'[1]Liste bétail'!$A$1:$B$65516,2,FALSE))</f>
        <v>BENDOLLE</v>
      </c>
      <c r="K1308" s="3" t="str">
        <f>IF(_xlfn.XLOOKUP(D1308,'[1]Liste bétail'!A:A,'[1]Liste bétail'!D:D,"")=0,"",_xlfn.XLOOKUP(D1308,'[1]Liste bétail'!A:A,'[1]Liste bétail'!D:D,""))</f>
        <v/>
      </c>
      <c r="L1308" s="3" t="str">
        <f>IF(_xlfn.XLOOKUP(F1308,'[1]Liste bétail'!A:A,'[1]Liste bétail'!D:D,"")=0,"",_xlfn.XLOOKUP(F1308,'[1]Liste bétail'!A:A,'[1]Liste bétail'!D:D,""))</f>
        <v>V</v>
      </c>
      <c r="M1308" s="3">
        <f t="shared" si="86"/>
        <v>1</v>
      </c>
      <c r="N1308" s="3" t="str">
        <f t="shared" si="85"/>
        <v/>
      </c>
      <c r="O1308" s="1"/>
      <c r="P1308" s="1" t="str">
        <f t="shared" si="83"/>
        <v>L6_L25</v>
      </c>
    </row>
    <row r="1309" spans="1:16" ht="11" customHeight="1" x14ac:dyDescent="0.45">
      <c r="A1309" s="10">
        <v>1308</v>
      </c>
      <c r="B1309" s="28" t="s">
        <v>3</v>
      </c>
      <c r="C1309" s="28">
        <v>46215</v>
      </c>
      <c r="D1309" s="11">
        <v>8</v>
      </c>
      <c r="E1309" s="12" t="s">
        <v>9</v>
      </c>
      <c r="F1309" s="11">
        <v>61</v>
      </c>
      <c r="G1309" s="11" t="str">
        <f>IF(ISERROR(VLOOKUP(D1309,'[1]Liste bétail'!$A$1:$B$65516,2,FALSE)),"",VLOOKUP(D1309,'[1]Liste bétail'!$A$1:$B$65516,2,FALSE))</f>
        <v>PENSEE</v>
      </c>
      <c r="H1309" s="11" t="str">
        <f t="shared" si="84"/>
        <v>-</v>
      </c>
      <c r="I1309" s="11" t="str">
        <f>IF(ISERROR(VLOOKUP(F1309,'[1]Liste bétail'!$A$1:$B$65516,2,FALSE)),"",VLOOKUP(F1309,'[1]Liste bétail'!$A$1:$B$65516,2,FALSE))</f>
        <v>ASPIRINE</v>
      </c>
      <c r="K1309" s="3" t="str">
        <f>IF(_xlfn.XLOOKUP(D1309,'[1]Liste bétail'!A:A,'[1]Liste bétail'!D:D,"")=0,"",_xlfn.XLOOKUP(D1309,'[1]Liste bétail'!A:A,'[1]Liste bétail'!D:D,""))</f>
        <v/>
      </c>
      <c r="L1309" s="3" t="str">
        <f>IF(_xlfn.XLOOKUP(F1309,'[1]Liste bétail'!A:A,'[1]Liste bétail'!D:D,"")=0,"",_xlfn.XLOOKUP(F1309,'[1]Liste bétail'!A:A,'[1]Liste bétail'!D:D,""))</f>
        <v>2V</v>
      </c>
      <c r="M1309" s="3">
        <f t="shared" si="86"/>
        <v>1</v>
      </c>
      <c r="N1309" s="3" t="str">
        <f t="shared" si="85"/>
        <v/>
      </c>
      <c r="O1309" s="1"/>
      <c r="P1309" s="1" t="str">
        <f t="shared" si="83"/>
        <v>L8_L61</v>
      </c>
    </row>
    <row r="1310" spans="1:16" ht="11" customHeight="1" x14ac:dyDescent="0.45">
      <c r="A1310" s="10">
        <v>1309</v>
      </c>
      <c r="B1310" s="28" t="s">
        <v>3</v>
      </c>
      <c r="C1310" s="28">
        <v>46215</v>
      </c>
      <c r="D1310" s="11">
        <v>49</v>
      </c>
      <c r="E1310" s="12" t="s">
        <v>9</v>
      </c>
      <c r="F1310" s="11">
        <v>25</v>
      </c>
      <c r="G1310" s="11" t="str">
        <f>IF(ISERROR(VLOOKUP(D1310,'[1]Liste bétail'!$A$1:$B$65516,2,FALSE)),"",VLOOKUP(D1310,'[1]Liste bétail'!$A$1:$B$65516,2,FALSE))</f>
        <v>GANACHE</v>
      </c>
      <c r="H1310" s="11" t="str">
        <f t="shared" si="84"/>
        <v>-</v>
      </c>
      <c r="I1310" s="11" t="str">
        <f>IF(ISERROR(VLOOKUP(F1310,'[1]Liste bétail'!$A$1:$B$65516,2,FALSE)),"",VLOOKUP(F1310,'[1]Liste bétail'!$A$1:$B$65516,2,FALSE))</f>
        <v>BENDOLLE</v>
      </c>
      <c r="K1310" s="3" t="str">
        <f>IF(_xlfn.XLOOKUP(D1310,'[1]Liste bétail'!A:A,'[1]Liste bétail'!D:D,"")=0,"",_xlfn.XLOOKUP(D1310,'[1]Liste bétail'!A:A,'[1]Liste bétail'!D:D,""))</f>
        <v>IV</v>
      </c>
      <c r="L1310" s="3" t="str">
        <f>IF(_xlfn.XLOOKUP(F1310,'[1]Liste bétail'!A:A,'[1]Liste bétail'!D:D,"")=0,"",_xlfn.XLOOKUP(F1310,'[1]Liste bétail'!A:A,'[1]Liste bétail'!D:D,""))</f>
        <v>V</v>
      </c>
      <c r="M1310" s="3">
        <f t="shared" si="86"/>
        <v>1</v>
      </c>
      <c r="N1310" s="3" t="str">
        <f t="shared" si="85"/>
        <v/>
      </c>
      <c r="O1310" s="1"/>
      <c r="P1310" s="1" t="str">
        <f t="shared" si="83"/>
        <v>L25_L49</v>
      </c>
    </row>
    <row r="1311" spans="1:16" ht="11" customHeight="1" x14ac:dyDescent="0.45">
      <c r="A1311" s="10">
        <v>1310</v>
      </c>
      <c r="B1311" s="28" t="s">
        <v>3</v>
      </c>
      <c r="C1311" s="28">
        <v>46215</v>
      </c>
      <c r="D1311" s="11">
        <v>12</v>
      </c>
      <c r="E1311" s="12" t="s">
        <v>9</v>
      </c>
      <c r="F1311" s="11">
        <v>34</v>
      </c>
      <c r="G1311" s="11" t="str">
        <f>IF(ISERROR(VLOOKUP(D1311,'[1]Liste bétail'!$A$1:$B$65516,2,FALSE)),"",VLOOKUP(D1311,'[1]Liste bétail'!$A$1:$B$65516,2,FALSE))</f>
        <v>KORONA</v>
      </c>
      <c r="H1311" s="11" t="str">
        <f t="shared" si="84"/>
        <v>-</v>
      </c>
      <c r="I1311" s="11" t="str">
        <f>IF(ISERROR(VLOOKUP(F1311,'[1]Liste bétail'!$A$1:$B$65516,2,FALSE)),"",VLOOKUP(F1311,'[1]Liste bétail'!$A$1:$B$65516,2,FALSE))</f>
        <v>CHIQUITA</v>
      </c>
      <c r="K1311" s="3" t="str">
        <f>IF(_xlfn.XLOOKUP(D1311,'[1]Liste bétail'!A:A,'[1]Liste bétail'!D:D,"")=0,"",_xlfn.XLOOKUP(D1311,'[1]Liste bétail'!A:A,'[1]Liste bétail'!D:D,""))</f>
        <v/>
      </c>
      <c r="L1311" s="3" t="str">
        <f>IF(_xlfn.XLOOKUP(F1311,'[1]Liste bétail'!A:A,'[1]Liste bétail'!D:D,"")=0,"",_xlfn.XLOOKUP(F1311,'[1]Liste bétail'!A:A,'[1]Liste bétail'!D:D,""))</f>
        <v/>
      </c>
      <c r="M1311" s="3" t="str">
        <f t="shared" si="86"/>
        <v/>
      </c>
      <c r="N1311" s="3" t="str">
        <f t="shared" si="85"/>
        <v/>
      </c>
      <c r="O1311" s="1"/>
      <c r="P1311" s="1" t="str">
        <f t="shared" si="83"/>
        <v>L12_L34</v>
      </c>
    </row>
    <row r="1312" spans="1:16" ht="11" customHeight="1" x14ac:dyDescent="0.45">
      <c r="A1312" s="10">
        <v>1311</v>
      </c>
      <c r="B1312" s="28" t="s">
        <v>3</v>
      </c>
      <c r="C1312" s="28">
        <v>46215</v>
      </c>
      <c r="D1312" s="11">
        <v>51</v>
      </c>
      <c r="E1312" s="12" t="s">
        <v>9</v>
      </c>
      <c r="F1312" s="11">
        <v>6</v>
      </c>
      <c r="G1312" s="11" t="str">
        <f>IF(ISERROR(VLOOKUP(D1312,'[1]Liste bétail'!$A$1:$B$65516,2,FALSE)),"",VLOOKUP(D1312,'[1]Liste bétail'!$A$1:$B$65516,2,FALSE))</f>
        <v>LANA</v>
      </c>
      <c r="H1312" s="11" t="str">
        <f t="shared" si="84"/>
        <v>-</v>
      </c>
      <c r="I1312" s="11" t="str">
        <f>IF(ISERROR(VLOOKUP(F1312,'[1]Liste bétail'!$A$1:$B$65516,2,FALSE)),"",VLOOKUP(F1312,'[1]Liste bétail'!$A$1:$B$65516,2,FALSE))</f>
        <v>MADRID</v>
      </c>
      <c r="K1312" s="3" t="str">
        <f>IF(_xlfn.XLOOKUP(D1312,'[1]Liste bétail'!A:A,'[1]Liste bétail'!D:D,"")=0,"",_xlfn.XLOOKUP(D1312,'[1]Liste bétail'!A:A,'[1]Liste bétail'!D:D,""))</f>
        <v>2V</v>
      </c>
      <c r="L1312" s="3" t="str">
        <f>IF(_xlfn.XLOOKUP(F1312,'[1]Liste bétail'!A:A,'[1]Liste bétail'!D:D,"")=0,"",_xlfn.XLOOKUP(F1312,'[1]Liste bétail'!A:A,'[1]Liste bétail'!D:D,""))</f>
        <v/>
      </c>
      <c r="M1312" s="3">
        <f t="shared" si="86"/>
        <v>1</v>
      </c>
      <c r="N1312" s="3" t="str">
        <f t="shared" si="85"/>
        <v/>
      </c>
      <c r="O1312" s="1"/>
      <c r="P1312" s="1" t="str">
        <f t="shared" si="83"/>
        <v>L6_L51</v>
      </c>
    </row>
    <row r="1313" spans="1:16" ht="11" customHeight="1" x14ac:dyDescent="0.45">
      <c r="A1313" s="10">
        <v>1312</v>
      </c>
      <c r="B1313" s="28" t="s">
        <v>3</v>
      </c>
      <c r="C1313" s="28">
        <v>46215</v>
      </c>
      <c r="D1313" s="11">
        <v>111</v>
      </c>
      <c r="E1313" s="12" t="s">
        <v>9</v>
      </c>
      <c r="F1313" s="11">
        <v>130</v>
      </c>
      <c r="G1313" s="11" t="str">
        <f>IF(ISERROR(VLOOKUP(D1313,'[1]Liste bétail'!$A$1:$B$65516,2,FALSE)),"",VLOOKUP(D1313,'[1]Liste bétail'!$A$1:$B$65516,2,FALSE))</f>
        <v>TEXAS</v>
      </c>
      <c r="H1313" s="11" t="str">
        <f t="shared" si="84"/>
        <v>-</v>
      </c>
      <c r="I1313" s="11" t="str">
        <f>IF(ISERROR(VLOOKUP(F1313,'[1]Liste bétail'!$A$1:$B$65516,2,FALSE)),"",VLOOKUP(F1313,'[1]Liste bétail'!$A$1:$B$65516,2,FALSE))</f>
        <v>MARQUISE</v>
      </c>
      <c r="K1313" s="3" t="str">
        <f>IF(_xlfn.XLOOKUP(D1313,'[1]Liste bétail'!A:A,'[1]Liste bétail'!D:D,"")=0,"",_xlfn.XLOOKUP(D1313,'[1]Liste bétail'!A:A,'[1]Liste bétail'!D:D,""))</f>
        <v>IV</v>
      </c>
      <c r="L1313" s="3" t="str">
        <f>IF(_xlfn.XLOOKUP(F1313,'[1]Liste bétail'!A:A,'[1]Liste bétail'!D:D,"")=0,"",_xlfn.XLOOKUP(F1313,'[1]Liste bétail'!A:A,'[1]Liste bétail'!D:D,""))</f>
        <v>IV</v>
      </c>
      <c r="M1313" s="3" t="str">
        <f t="shared" si="86"/>
        <v>IV</v>
      </c>
      <c r="N1313" s="3" t="str">
        <f t="shared" si="85"/>
        <v>IV</v>
      </c>
      <c r="O1313" s="1"/>
      <c r="P1313" s="1" t="str">
        <f t="shared" si="83"/>
        <v>L111_L130</v>
      </c>
    </row>
    <row r="1314" spans="1:16" ht="11" customHeight="1" x14ac:dyDescent="0.45">
      <c r="A1314" s="10">
        <v>1313</v>
      </c>
      <c r="B1314" s="28" t="s">
        <v>3</v>
      </c>
      <c r="C1314" s="28">
        <v>46215</v>
      </c>
      <c r="D1314" s="11">
        <v>14</v>
      </c>
      <c r="E1314" s="12" t="s">
        <v>12</v>
      </c>
      <c r="F1314" s="11">
        <v>100</v>
      </c>
      <c r="G1314" s="11" t="str">
        <f>IF(ISERROR(VLOOKUP(D1314,'[1]Liste bétail'!$A$1:$B$65516,2,FALSE)),"",VLOOKUP(D1314,'[1]Liste bétail'!$A$1:$B$65516,2,FALSE))</f>
        <v>NUBIE</v>
      </c>
      <c r="H1314" s="11" t="str">
        <f t="shared" si="84"/>
        <v>&gt;</v>
      </c>
      <c r="I1314" s="11" t="str">
        <f>IF(ISERROR(VLOOKUP(F1314,'[1]Liste bétail'!$A$1:$B$65516,2,FALSE)),"",VLOOKUP(F1314,'[1]Liste bétail'!$A$1:$B$65516,2,FALSE))</f>
        <v>RHÔNE</v>
      </c>
      <c r="K1314" s="3" t="str">
        <f>IF(_xlfn.XLOOKUP(D1314,'[1]Liste bétail'!A:A,'[1]Liste bétail'!D:D,"")=0,"",_xlfn.XLOOKUP(D1314,'[1]Liste bétail'!A:A,'[1]Liste bétail'!D:D,""))</f>
        <v/>
      </c>
      <c r="L1314" s="3" t="str">
        <f>IF(_xlfn.XLOOKUP(F1314,'[1]Liste bétail'!A:A,'[1]Liste bétail'!D:D,"")=0,"",_xlfn.XLOOKUP(F1314,'[1]Liste bétail'!A:A,'[1]Liste bétail'!D:D,""))</f>
        <v/>
      </c>
      <c r="M1314" s="3" t="str">
        <f t="shared" si="86"/>
        <v/>
      </c>
      <c r="N1314" s="3" t="str">
        <f t="shared" si="85"/>
        <v/>
      </c>
      <c r="O1314" s="1"/>
      <c r="P1314" s="1" t="str">
        <f t="shared" si="83"/>
        <v>L14_L100</v>
      </c>
    </row>
    <row r="1315" spans="1:16" ht="11" customHeight="1" x14ac:dyDescent="0.45">
      <c r="A1315" s="10">
        <v>1314</v>
      </c>
      <c r="B1315" s="28" t="s">
        <v>3</v>
      </c>
      <c r="C1315" s="28">
        <v>46215</v>
      </c>
      <c r="D1315" s="11">
        <v>6</v>
      </c>
      <c r="E1315" s="12" t="s">
        <v>12</v>
      </c>
      <c r="F1315" s="11">
        <v>111</v>
      </c>
      <c r="G1315" s="11" t="str">
        <f>IF(ISERROR(VLOOKUP(D1315,'[1]Liste bétail'!$A$1:$B$65516,2,FALSE)),"",VLOOKUP(D1315,'[1]Liste bétail'!$A$1:$B$65516,2,FALSE))</f>
        <v>MADRID</v>
      </c>
      <c r="H1315" s="11" t="str">
        <f t="shared" si="84"/>
        <v>&gt;</v>
      </c>
      <c r="I1315" s="11" t="str">
        <f>IF(ISERROR(VLOOKUP(F1315,'[1]Liste bétail'!$A$1:$B$65516,2,FALSE)),"",VLOOKUP(F1315,'[1]Liste bétail'!$A$1:$B$65516,2,FALSE))</f>
        <v>TEXAS</v>
      </c>
      <c r="K1315" s="3" t="str">
        <f>IF(_xlfn.XLOOKUP(D1315,'[1]Liste bétail'!A:A,'[1]Liste bétail'!D:D,"")=0,"",_xlfn.XLOOKUP(D1315,'[1]Liste bétail'!A:A,'[1]Liste bétail'!D:D,""))</f>
        <v/>
      </c>
      <c r="L1315" s="3" t="str">
        <f>IF(_xlfn.XLOOKUP(F1315,'[1]Liste bétail'!A:A,'[1]Liste bétail'!D:D,"")=0,"",_xlfn.XLOOKUP(F1315,'[1]Liste bétail'!A:A,'[1]Liste bétail'!D:D,""))</f>
        <v>IV</v>
      </c>
      <c r="M1315" s="3">
        <f t="shared" si="86"/>
        <v>1</v>
      </c>
      <c r="N1315" s="3" t="str">
        <f t="shared" si="85"/>
        <v/>
      </c>
      <c r="O1315" s="1"/>
      <c r="P1315" s="1" t="str">
        <f t="shared" si="83"/>
        <v>L6_L111</v>
      </c>
    </row>
    <row r="1316" spans="1:16" ht="11" customHeight="1" x14ac:dyDescent="0.45">
      <c r="A1316" s="10">
        <v>1315</v>
      </c>
      <c r="B1316" s="28" t="s">
        <v>3</v>
      </c>
      <c r="C1316" s="28">
        <v>46215</v>
      </c>
      <c r="D1316" s="11">
        <v>109</v>
      </c>
      <c r="E1316" s="12" t="s">
        <v>9</v>
      </c>
      <c r="F1316" s="11">
        <v>68</v>
      </c>
      <c r="G1316" s="11" t="str">
        <f>IF(ISERROR(VLOOKUP(D1316,'[1]Liste bétail'!$A$1:$B$65516,2,FALSE)),"",VLOOKUP(D1316,'[1]Liste bétail'!$A$1:$B$65516,2,FALSE))</f>
        <v>BAMBINO III</v>
      </c>
      <c r="H1316" s="11" t="str">
        <f t="shared" si="84"/>
        <v>-</v>
      </c>
      <c r="I1316" s="11" t="str">
        <f>IF(ISERROR(VLOOKUP(F1316,'[1]Liste bétail'!$A$1:$B$65516,2,FALSE)),"",VLOOKUP(F1316,'[1]Liste bétail'!$A$1:$B$65516,2,FALSE))</f>
        <v>AYOUTO</v>
      </c>
      <c r="K1316" s="3" t="str">
        <f>IF(_xlfn.XLOOKUP(D1316,'[1]Liste bétail'!A:A,'[1]Liste bétail'!D:D,"")=0,"",_xlfn.XLOOKUP(D1316,'[1]Liste bétail'!A:A,'[1]Liste bétail'!D:D,""))</f>
        <v>2V</v>
      </c>
      <c r="L1316" s="3" t="str">
        <f>IF(_xlfn.XLOOKUP(F1316,'[1]Liste bétail'!A:A,'[1]Liste bétail'!D:D,"")=0,"",_xlfn.XLOOKUP(F1316,'[1]Liste bétail'!A:A,'[1]Liste bétail'!D:D,""))</f>
        <v>2V</v>
      </c>
      <c r="M1316" s="3" t="str">
        <f t="shared" si="86"/>
        <v>2V</v>
      </c>
      <c r="N1316" s="3" t="str">
        <f t="shared" si="85"/>
        <v>2V</v>
      </c>
      <c r="O1316" s="1"/>
      <c r="P1316" s="1" t="str">
        <f t="shared" si="83"/>
        <v>L68_L109</v>
      </c>
    </row>
    <row r="1317" spans="1:16" ht="11" customHeight="1" x14ac:dyDescent="0.45">
      <c r="A1317" s="10">
        <v>1316</v>
      </c>
      <c r="B1317" s="28" t="s">
        <v>3</v>
      </c>
      <c r="C1317" s="28">
        <v>46215</v>
      </c>
      <c r="D1317" s="11">
        <v>114</v>
      </c>
      <c r="E1317" s="12" t="s">
        <v>12</v>
      </c>
      <c r="F1317" s="11">
        <v>53</v>
      </c>
      <c r="G1317" s="11" t="str">
        <f>IF(ISERROR(VLOOKUP(D1317,'[1]Liste bétail'!$A$1:$B$65516,2,FALSE)),"",VLOOKUP(D1317,'[1]Liste bétail'!$A$1:$B$65516,2,FALSE))</f>
        <v>BARACUDA</v>
      </c>
      <c r="H1317" s="11" t="str">
        <f t="shared" si="84"/>
        <v>&gt;</v>
      </c>
      <c r="I1317" s="11" t="str">
        <f>IF(ISERROR(VLOOKUP(F1317,'[1]Liste bétail'!$A$1:$B$65516,2,FALSE)),"",VLOOKUP(F1317,'[1]Liste bétail'!$A$1:$B$65516,2,FALSE))</f>
        <v>DANETTE</v>
      </c>
      <c r="K1317" s="3" t="str">
        <f>IF(_xlfn.XLOOKUP(D1317,'[1]Liste bétail'!A:A,'[1]Liste bétail'!D:D,"")=0,"",_xlfn.XLOOKUP(D1317,'[1]Liste bétail'!A:A,'[1]Liste bétail'!D:D,""))</f>
        <v>IV</v>
      </c>
      <c r="L1317" s="3" t="str">
        <f>IF(_xlfn.XLOOKUP(F1317,'[1]Liste bétail'!A:A,'[1]Liste bétail'!D:D,"")=0,"",_xlfn.XLOOKUP(F1317,'[1]Liste bétail'!A:A,'[1]Liste bétail'!D:D,""))</f>
        <v>IV</v>
      </c>
      <c r="M1317" s="3" t="str">
        <f t="shared" si="86"/>
        <v>IV</v>
      </c>
      <c r="N1317" s="3" t="str">
        <f t="shared" si="85"/>
        <v>IV</v>
      </c>
      <c r="O1317" s="1"/>
      <c r="P1317" s="1" t="str">
        <f t="shared" si="83"/>
        <v>L53_L114</v>
      </c>
    </row>
    <row r="1318" spans="1:16" ht="11" customHeight="1" x14ac:dyDescent="0.45">
      <c r="A1318" s="10">
        <v>1317</v>
      </c>
      <c r="B1318" s="28" t="s">
        <v>3</v>
      </c>
      <c r="C1318" s="28">
        <v>46215</v>
      </c>
      <c r="D1318" s="11">
        <v>73</v>
      </c>
      <c r="E1318" s="12" t="s">
        <v>9</v>
      </c>
      <c r="F1318" s="11">
        <v>111</v>
      </c>
      <c r="G1318" s="11" t="str">
        <f>IF(ISERROR(VLOOKUP(D1318,'[1]Liste bétail'!$A$1:$B$65516,2,FALSE)),"",VLOOKUP(D1318,'[1]Liste bétail'!$A$1:$B$65516,2,FALSE))</f>
        <v>DORA</v>
      </c>
      <c r="H1318" s="11" t="str">
        <f t="shared" si="84"/>
        <v>-</v>
      </c>
      <c r="I1318" s="11" t="str">
        <f>IF(ISERROR(VLOOKUP(F1318,'[1]Liste bétail'!$A$1:$B$65516,2,FALSE)),"",VLOOKUP(F1318,'[1]Liste bétail'!$A$1:$B$65516,2,FALSE))</f>
        <v>TEXAS</v>
      </c>
      <c r="K1318" s="3" t="str">
        <f>IF(_xlfn.XLOOKUP(D1318,'[1]Liste bétail'!A:A,'[1]Liste bétail'!D:D,"")=0,"",_xlfn.XLOOKUP(D1318,'[1]Liste bétail'!A:A,'[1]Liste bétail'!D:D,""))</f>
        <v>V</v>
      </c>
      <c r="L1318" s="3" t="str">
        <f>IF(_xlfn.XLOOKUP(F1318,'[1]Liste bétail'!A:A,'[1]Liste bétail'!D:D,"")=0,"",_xlfn.XLOOKUP(F1318,'[1]Liste bétail'!A:A,'[1]Liste bétail'!D:D,""))</f>
        <v>IV</v>
      </c>
      <c r="M1318" s="3">
        <f t="shared" si="86"/>
        <v>1</v>
      </c>
      <c r="N1318" s="3" t="str">
        <f t="shared" si="85"/>
        <v/>
      </c>
      <c r="O1318" s="1"/>
      <c r="P1318" s="1" t="str">
        <f t="shared" si="83"/>
        <v>L73_L111</v>
      </c>
    </row>
    <row r="1319" spans="1:16" ht="11" customHeight="1" x14ac:dyDescent="0.45">
      <c r="A1319" s="10">
        <v>1318</v>
      </c>
      <c r="B1319" s="28" t="s">
        <v>3</v>
      </c>
      <c r="C1319" s="28">
        <v>46215</v>
      </c>
      <c r="D1319" s="11">
        <v>115</v>
      </c>
      <c r="E1319" s="12" t="s">
        <v>12</v>
      </c>
      <c r="F1319" s="11">
        <v>60</v>
      </c>
      <c r="G1319" s="11" t="str">
        <f>IF(ISERROR(VLOOKUP(D1319,'[1]Liste bétail'!$A$1:$B$65516,2,FALSE)),"",VLOOKUP(D1319,'[1]Liste bétail'!$A$1:$B$65516,2,FALSE))</f>
        <v>BARBADOS</v>
      </c>
      <c r="H1319" s="11" t="str">
        <f t="shared" si="84"/>
        <v>&gt;</v>
      </c>
      <c r="I1319" s="11" t="str">
        <f>IF(ISERROR(VLOOKUP(F1319,'[1]Liste bétail'!$A$1:$B$65516,2,FALSE)),"",VLOOKUP(F1319,'[1]Liste bétail'!$A$1:$B$65516,2,FALSE))</f>
        <v>REGLISSE</v>
      </c>
      <c r="K1319" s="3" t="str">
        <f>IF(_xlfn.XLOOKUP(D1319,'[1]Liste bétail'!A:A,'[1]Liste bétail'!D:D,"")=0,"",_xlfn.XLOOKUP(D1319,'[1]Liste bétail'!A:A,'[1]Liste bétail'!D:D,""))</f>
        <v>2V</v>
      </c>
      <c r="L1319" s="3" t="str">
        <f>IF(_xlfn.XLOOKUP(F1319,'[1]Liste bétail'!A:A,'[1]Liste bétail'!D:D,"")=0,"",_xlfn.XLOOKUP(F1319,'[1]Liste bétail'!A:A,'[1]Liste bétail'!D:D,""))</f>
        <v/>
      </c>
      <c r="M1319" s="3">
        <f t="shared" si="86"/>
        <v>1</v>
      </c>
      <c r="N1319" s="3" t="str">
        <f t="shared" si="85"/>
        <v/>
      </c>
      <c r="O1319" s="1"/>
      <c r="P1319" s="1" t="str">
        <f t="shared" si="83"/>
        <v>L60_L115</v>
      </c>
    </row>
    <row r="1320" spans="1:16" ht="11" customHeight="1" x14ac:dyDescent="0.45">
      <c r="A1320" s="10">
        <v>1319</v>
      </c>
      <c r="B1320" s="28" t="s">
        <v>3</v>
      </c>
      <c r="C1320" s="28">
        <v>46215</v>
      </c>
      <c r="D1320" s="11">
        <v>115</v>
      </c>
      <c r="E1320" s="12" t="s">
        <v>9</v>
      </c>
      <c r="F1320" s="11">
        <v>66</v>
      </c>
      <c r="G1320" s="11" t="str">
        <f>IF(ISERROR(VLOOKUP(D1320,'[1]Liste bétail'!$A$1:$B$65516,2,FALSE)),"",VLOOKUP(D1320,'[1]Liste bétail'!$A$1:$B$65516,2,FALSE))</f>
        <v>BARBADOS</v>
      </c>
      <c r="H1320" s="11" t="str">
        <f t="shared" si="84"/>
        <v>-</v>
      </c>
      <c r="I1320" s="11" t="str">
        <f>IF(ISERROR(VLOOKUP(F1320,'[1]Liste bétail'!$A$1:$B$65516,2,FALSE)),"",VLOOKUP(F1320,'[1]Liste bétail'!$A$1:$B$65516,2,FALSE))</f>
        <v>PARIA</v>
      </c>
      <c r="K1320" s="3" t="str">
        <f>IF(_xlfn.XLOOKUP(D1320,'[1]Liste bétail'!A:A,'[1]Liste bétail'!D:D,"")=0,"",_xlfn.XLOOKUP(D1320,'[1]Liste bétail'!A:A,'[1]Liste bétail'!D:D,""))</f>
        <v>2V</v>
      </c>
      <c r="L1320" s="3" t="str">
        <f>IF(_xlfn.XLOOKUP(F1320,'[1]Liste bétail'!A:A,'[1]Liste bétail'!D:D,"")=0,"",_xlfn.XLOOKUP(F1320,'[1]Liste bétail'!A:A,'[1]Liste bétail'!D:D,""))</f>
        <v>2V</v>
      </c>
      <c r="M1320" s="3" t="str">
        <f t="shared" si="86"/>
        <v>2V</v>
      </c>
      <c r="N1320" s="3" t="str">
        <f t="shared" si="85"/>
        <v>2V</v>
      </c>
      <c r="O1320" s="1"/>
      <c r="P1320" s="1" t="str">
        <f t="shared" si="83"/>
        <v>L66_L115</v>
      </c>
    </row>
    <row r="1321" spans="1:16" ht="11" customHeight="1" x14ac:dyDescent="0.45">
      <c r="A1321" s="10">
        <v>1320</v>
      </c>
      <c r="B1321" s="28" t="s">
        <v>3</v>
      </c>
      <c r="C1321" s="28">
        <v>46215</v>
      </c>
      <c r="D1321" s="11">
        <v>77</v>
      </c>
      <c r="E1321" s="12" t="s">
        <v>12</v>
      </c>
      <c r="F1321" s="11">
        <v>126</v>
      </c>
      <c r="G1321" s="11" t="str">
        <f>IF(ISERROR(VLOOKUP(D1321,'[1]Liste bétail'!$A$1:$B$65516,2,FALSE)),"",VLOOKUP(D1321,'[1]Liste bétail'!$A$1:$B$65516,2,FALSE))</f>
        <v>FELINDRA</v>
      </c>
      <c r="H1321" s="11" t="str">
        <f t="shared" si="84"/>
        <v>&gt;</v>
      </c>
      <c r="I1321" s="11" t="str">
        <f>IF(ISERROR(VLOOKUP(F1321,'[1]Liste bétail'!$A$1:$B$65516,2,FALSE)),"",VLOOKUP(F1321,'[1]Liste bétail'!$A$1:$B$65516,2,FALSE))</f>
        <v>BANDIT</v>
      </c>
      <c r="K1321" s="3" t="str">
        <f>IF(_xlfn.XLOOKUP(D1321,'[1]Liste bétail'!A:A,'[1]Liste bétail'!D:D,"")=0,"",_xlfn.XLOOKUP(D1321,'[1]Liste bétail'!A:A,'[1]Liste bétail'!D:D,""))</f>
        <v/>
      </c>
      <c r="L1321" s="3" t="str">
        <f>IF(_xlfn.XLOOKUP(F1321,'[1]Liste bétail'!A:A,'[1]Liste bétail'!D:D,"")=0,"",_xlfn.XLOOKUP(F1321,'[1]Liste bétail'!A:A,'[1]Liste bétail'!D:D,""))</f>
        <v>2V</v>
      </c>
      <c r="M1321" s="3">
        <f t="shared" si="86"/>
        <v>1</v>
      </c>
      <c r="N1321" s="3" t="str">
        <f t="shared" si="85"/>
        <v/>
      </c>
      <c r="O1321" s="1"/>
      <c r="P1321" s="1" t="str">
        <f t="shared" si="83"/>
        <v>L77_L126</v>
      </c>
    </row>
    <row r="1322" spans="1:16" ht="11" customHeight="1" x14ac:dyDescent="0.45">
      <c r="A1322" s="10">
        <v>1321</v>
      </c>
      <c r="B1322" s="28" t="s">
        <v>3</v>
      </c>
      <c r="C1322" s="28">
        <v>46215</v>
      </c>
      <c r="D1322" s="11">
        <v>101</v>
      </c>
      <c r="E1322" s="12" t="s">
        <v>12</v>
      </c>
      <c r="F1322" s="11">
        <v>84</v>
      </c>
      <c r="G1322" s="11" t="str">
        <f>IF(ISERROR(VLOOKUP(D1322,'[1]Liste bétail'!$A$1:$B$65516,2,FALSE)),"",VLOOKUP(D1322,'[1]Liste bétail'!$A$1:$B$65516,2,FALSE))</f>
        <v>ROTHORN</v>
      </c>
      <c r="H1322" s="11" t="str">
        <f t="shared" si="84"/>
        <v>&gt;</v>
      </c>
      <c r="I1322" s="11" t="str">
        <f>IF(ISERROR(VLOOKUP(F1322,'[1]Liste bétail'!$A$1:$B$65516,2,FALSE)),"",VLOOKUP(F1322,'[1]Liste bétail'!$A$1:$B$65516,2,FALSE))</f>
        <v>MIRAGE</v>
      </c>
      <c r="K1322" s="3" t="str">
        <f>IF(_xlfn.XLOOKUP(D1322,'[1]Liste bétail'!A:A,'[1]Liste bétail'!D:D,"")=0,"",_xlfn.XLOOKUP(D1322,'[1]Liste bétail'!A:A,'[1]Liste bétail'!D:D,""))</f>
        <v/>
      </c>
      <c r="L1322" s="3" t="str">
        <f>IF(_xlfn.XLOOKUP(F1322,'[1]Liste bétail'!A:A,'[1]Liste bétail'!D:D,"")=0,"",_xlfn.XLOOKUP(F1322,'[1]Liste bétail'!A:A,'[1]Liste bétail'!D:D,""))</f>
        <v/>
      </c>
      <c r="M1322" s="3" t="str">
        <f t="shared" si="86"/>
        <v/>
      </c>
      <c r="N1322" s="3" t="str">
        <f t="shared" si="85"/>
        <v/>
      </c>
      <c r="O1322" s="1"/>
      <c r="P1322" s="1" t="str">
        <f t="shared" si="83"/>
        <v>L84_L101</v>
      </c>
    </row>
    <row r="1323" spans="1:16" ht="11" customHeight="1" x14ac:dyDescent="0.45">
      <c r="A1323" s="10">
        <v>1322</v>
      </c>
      <c r="B1323" s="28" t="s">
        <v>3</v>
      </c>
      <c r="C1323" s="28">
        <v>46215</v>
      </c>
      <c r="D1323" s="11">
        <v>106</v>
      </c>
      <c r="E1323" s="12" t="s">
        <v>9</v>
      </c>
      <c r="F1323" s="11">
        <v>97</v>
      </c>
      <c r="G1323" s="11" t="str">
        <f>IF(ISERROR(VLOOKUP(D1323,'[1]Liste bétail'!$A$1:$B$65516,2,FALSE)),"",VLOOKUP(D1323,'[1]Liste bétail'!$A$1:$B$65516,2,FALSE))</f>
        <v>MISTRAL</v>
      </c>
      <c r="H1323" s="11" t="str">
        <f t="shared" si="84"/>
        <v>-</v>
      </c>
      <c r="I1323" s="11" t="str">
        <f>IF(ISERROR(VLOOKUP(F1323,'[1]Liste bétail'!$A$1:$B$65516,2,FALSE)),"",VLOOKUP(F1323,'[1]Liste bétail'!$A$1:$B$65516,2,FALSE))</f>
        <v>FRAGOLA</v>
      </c>
      <c r="K1323" s="3" t="str">
        <f>IF(_xlfn.XLOOKUP(D1323,'[1]Liste bétail'!A:A,'[1]Liste bétail'!D:D,"")=0,"",_xlfn.XLOOKUP(D1323,'[1]Liste bétail'!A:A,'[1]Liste bétail'!D:D,""))</f>
        <v>2V</v>
      </c>
      <c r="L1323" s="3" t="str">
        <f>IF(_xlfn.XLOOKUP(F1323,'[1]Liste bétail'!A:A,'[1]Liste bétail'!D:D,"")=0,"",_xlfn.XLOOKUP(F1323,'[1]Liste bétail'!A:A,'[1]Liste bétail'!D:D,""))</f>
        <v/>
      </c>
      <c r="M1323" s="3">
        <f t="shared" si="86"/>
        <v>1</v>
      </c>
      <c r="N1323" s="3" t="str">
        <f t="shared" si="85"/>
        <v/>
      </c>
      <c r="O1323" s="1"/>
      <c r="P1323" s="1" t="str">
        <f t="shared" si="83"/>
        <v>L97_L106</v>
      </c>
    </row>
    <row r="1324" spans="1:16" ht="11" customHeight="1" x14ac:dyDescent="0.45">
      <c r="A1324" s="10">
        <v>1323</v>
      </c>
      <c r="B1324" s="28" t="s">
        <v>3</v>
      </c>
      <c r="C1324" s="28">
        <v>46215</v>
      </c>
      <c r="D1324" s="11">
        <v>89</v>
      </c>
      <c r="E1324" s="12" t="s">
        <v>9</v>
      </c>
      <c r="F1324" s="11">
        <v>1</v>
      </c>
      <c r="G1324" s="11" t="str">
        <f>IF(ISERROR(VLOOKUP(D1324,'[1]Liste bétail'!$A$1:$B$65516,2,FALSE)),"",VLOOKUP(D1324,'[1]Liste bétail'!$A$1:$B$65516,2,FALSE))</f>
        <v>MASCARA</v>
      </c>
      <c r="H1324" s="11" t="str">
        <f t="shared" si="84"/>
        <v>-</v>
      </c>
      <c r="I1324" s="11" t="str">
        <f>IF(ISERROR(VLOOKUP(F1324,'[1]Liste bétail'!$A$1:$B$65516,2,FALSE)),"",VLOOKUP(F1324,'[1]Liste bétail'!$A$1:$B$65516,2,FALSE))</f>
        <v>BACARA</v>
      </c>
      <c r="K1324" s="3" t="str">
        <f>IF(_xlfn.XLOOKUP(D1324,'[1]Liste bétail'!A:A,'[1]Liste bétail'!D:D,"")=0,"",_xlfn.XLOOKUP(D1324,'[1]Liste bétail'!A:A,'[1]Liste bétail'!D:D,""))</f>
        <v>2V</v>
      </c>
      <c r="L1324" s="3" t="str">
        <f>IF(_xlfn.XLOOKUP(F1324,'[1]Liste bétail'!A:A,'[1]Liste bétail'!D:D,"")=0,"",_xlfn.XLOOKUP(F1324,'[1]Liste bétail'!A:A,'[1]Liste bétail'!D:D,""))</f>
        <v/>
      </c>
      <c r="M1324" s="3">
        <f t="shared" si="86"/>
        <v>1</v>
      </c>
      <c r="N1324" s="3" t="str">
        <f t="shared" si="85"/>
        <v/>
      </c>
      <c r="O1324" s="1"/>
      <c r="P1324" s="1" t="str">
        <f t="shared" si="83"/>
        <v>L1_L89</v>
      </c>
    </row>
    <row r="1325" spans="1:16" ht="11" customHeight="1" x14ac:dyDescent="0.45">
      <c r="A1325" s="10">
        <v>1324</v>
      </c>
      <c r="B1325" s="28" t="s">
        <v>3</v>
      </c>
      <c r="C1325" s="28">
        <v>46215</v>
      </c>
      <c r="D1325" s="11">
        <v>104</v>
      </c>
      <c r="E1325" s="12" t="s">
        <v>9</v>
      </c>
      <c r="F1325" s="11">
        <v>120</v>
      </c>
      <c r="G1325" s="11" t="str">
        <f>IF(ISERROR(VLOOKUP(D1325,'[1]Liste bétail'!$A$1:$B$65516,2,FALSE)),"",VLOOKUP(D1325,'[1]Liste bétail'!$A$1:$B$65516,2,FALSE))</f>
        <v>REINON</v>
      </c>
      <c r="H1325" s="11" t="str">
        <f t="shared" si="84"/>
        <v>-</v>
      </c>
      <c r="I1325" s="11" t="str">
        <f>IF(ISERROR(VLOOKUP(F1325,'[1]Liste bétail'!$A$1:$B$65516,2,FALSE)),"",VLOOKUP(F1325,'[1]Liste bétail'!$A$1:$B$65516,2,FALSE))</f>
        <v>TORNADE</v>
      </c>
      <c r="K1325" s="3" t="str">
        <f>IF(_xlfn.XLOOKUP(D1325,'[1]Liste bétail'!A:A,'[1]Liste bétail'!D:D,"")=0,"",_xlfn.XLOOKUP(D1325,'[1]Liste bétail'!A:A,'[1]Liste bétail'!D:D,""))</f>
        <v>IV</v>
      </c>
      <c r="L1325" s="3" t="str">
        <f>IF(_xlfn.XLOOKUP(F1325,'[1]Liste bétail'!A:A,'[1]Liste bétail'!D:D,"")=0,"",_xlfn.XLOOKUP(F1325,'[1]Liste bétail'!A:A,'[1]Liste bétail'!D:D,""))</f>
        <v>IV</v>
      </c>
      <c r="M1325" s="3" t="str">
        <f t="shared" si="86"/>
        <v>IV</v>
      </c>
      <c r="N1325" s="3" t="str">
        <f t="shared" si="85"/>
        <v>IV</v>
      </c>
      <c r="O1325" s="1"/>
      <c r="P1325" s="1" t="str">
        <f t="shared" si="83"/>
        <v>L104_L120</v>
      </c>
    </row>
    <row r="1326" spans="1:16" ht="11" customHeight="1" x14ac:dyDescent="0.45">
      <c r="A1326" s="10">
        <v>1325</v>
      </c>
      <c r="B1326" s="15" t="s">
        <v>2</v>
      </c>
      <c r="C1326" s="15">
        <v>46216</v>
      </c>
      <c r="D1326" s="11">
        <v>101</v>
      </c>
      <c r="E1326" s="12" t="s">
        <v>9</v>
      </c>
      <c r="F1326" s="11">
        <v>87</v>
      </c>
      <c r="G1326" s="11" t="str">
        <f>IF(ISERROR(VLOOKUP(D1326,'[1]Liste bétail'!$A$1:$B$65516,2,FALSE)),"",VLOOKUP(D1326,'[1]Liste bétail'!$A$1:$B$65516,2,FALSE))</f>
        <v>ROTHORN</v>
      </c>
      <c r="H1326" s="11" t="str">
        <f t="shared" si="84"/>
        <v>-</v>
      </c>
      <c r="I1326" s="11" t="str">
        <f>IF(ISERROR(VLOOKUP(F1326,'[1]Liste bétail'!$A$1:$B$65516,2,FALSE)),"",VLOOKUP(F1326,'[1]Liste bétail'!$A$1:$B$65516,2,FALSE))</f>
        <v>COMBAT</v>
      </c>
      <c r="K1326" s="3" t="str">
        <f>IF(_xlfn.XLOOKUP(D1326,'[1]Liste bétail'!A:A,'[1]Liste bétail'!D:D,"")=0,"",_xlfn.XLOOKUP(D1326,'[1]Liste bétail'!A:A,'[1]Liste bétail'!D:D,""))</f>
        <v/>
      </c>
      <c r="L1326" s="3" t="str">
        <f>IF(_xlfn.XLOOKUP(F1326,'[1]Liste bétail'!A:A,'[1]Liste bétail'!D:D,"")=0,"",_xlfn.XLOOKUP(F1326,'[1]Liste bétail'!A:A,'[1]Liste bétail'!D:D,""))</f>
        <v/>
      </c>
      <c r="M1326" s="3" t="str">
        <f t="shared" si="86"/>
        <v/>
      </c>
      <c r="N1326" s="3" t="str">
        <f t="shared" si="85"/>
        <v/>
      </c>
      <c r="O1326" s="1"/>
      <c r="P1326" s="1" t="str">
        <f t="shared" si="83"/>
        <v>L87_L101</v>
      </c>
    </row>
    <row r="1327" spans="1:16" ht="11" customHeight="1" x14ac:dyDescent="0.45">
      <c r="A1327" s="10">
        <v>1326</v>
      </c>
      <c r="B1327" s="15" t="s">
        <v>2</v>
      </c>
      <c r="C1327" s="15">
        <v>46216</v>
      </c>
      <c r="D1327" s="11">
        <v>114</v>
      </c>
      <c r="E1327" s="12" t="s">
        <v>9</v>
      </c>
      <c r="F1327" s="11">
        <v>93</v>
      </c>
      <c r="G1327" s="11" t="str">
        <f>IF(ISERROR(VLOOKUP(D1327,'[1]Liste bétail'!$A$1:$B$65516,2,FALSE)),"",VLOOKUP(D1327,'[1]Liste bétail'!$A$1:$B$65516,2,FALSE))</f>
        <v>BARACUDA</v>
      </c>
      <c r="H1327" s="11" t="str">
        <f t="shared" si="84"/>
        <v>-</v>
      </c>
      <c r="I1327" s="11" t="str">
        <f>IF(ISERROR(VLOOKUP(F1327,'[1]Liste bétail'!$A$1:$B$65516,2,FALSE)),"",VLOOKUP(F1327,'[1]Liste bétail'!$A$1:$B$65516,2,FALSE))</f>
        <v>CHELSEA</v>
      </c>
      <c r="K1327" s="3" t="str">
        <f>IF(_xlfn.XLOOKUP(D1327,'[1]Liste bétail'!A:A,'[1]Liste bétail'!D:D,"")=0,"",_xlfn.XLOOKUP(D1327,'[1]Liste bétail'!A:A,'[1]Liste bétail'!D:D,""))</f>
        <v>IV</v>
      </c>
      <c r="L1327" s="3" t="str">
        <f>IF(_xlfn.XLOOKUP(F1327,'[1]Liste bétail'!A:A,'[1]Liste bétail'!D:D,"")=0,"",_xlfn.XLOOKUP(F1327,'[1]Liste bétail'!A:A,'[1]Liste bétail'!D:D,""))</f>
        <v>V</v>
      </c>
      <c r="M1327" s="3">
        <f t="shared" si="86"/>
        <v>1</v>
      </c>
      <c r="N1327" s="3" t="str">
        <f t="shared" si="85"/>
        <v/>
      </c>
      <c r="O1327" s="1"/>
      <c r="P1327" s="1" t="str">
        <f t="shared" si="83"/>
        <v>L93_L114</v>
      </c>
    </row>
    <row r="1328" spans="1:16" ht="11" customHeight="1" x14ac:dyDescent="0.45">
      <c r="A1328" s="10">
        <v>1327</v>
      </c>
      <c r="B1328" s="15" t="s">
        <v>2</v>
      </c>
      <c r="C1328" s="15">
        <v>46216</v>
      </c>
      <c r="D1328" s="11">
        <v>54</v>
      </c>
      <c r="E1328" s="12" t="s">
        <v>9</v>
      </c>
      <c r="F1328" s="11">
        <v>98</v>
      </c>
      <c r="G1328" s="11" t="str">
        <f>IF(ISERROR(VLOOKUP(D1328,'[1]Liste bétail'!$A$1:$B$65516,2,FALSE)),"",VLOOKUP(D1328,'[1]Liste bétail'!$A$1:$B$65516,2,FALSE))</f>
        <v>LAGINNA</v>
      </c>
      <c r="H1328" s="11" t="str">
        <f t="shared" si="84"/>
        <v>-</v>
      </c>
      <c r="I1328" s="11" t="str">
        <f>IF(ISERROR(VLOOKUP(F1328,'[1]Liste bétail'!$A$1:$B$65516,2,FALSE)),"",VLOOKUP(F1328,'[1]Liste bétail'!$A$1:$B$65516,2,FALSE))</f>
        <v>PEPITA</v>
      </c>
      <c r="K1328" s="3" t="str">
        <f>IF(_xlfn.XLOOKUP(D1328,'[1]Liste bétail'!A:A,'[1]Liste bétail'!D:D,"")=0,"",_xlfn.XLOOKUP(D1328,'[1]Liste bétail'!A:A,'[1]Liste bétail'!D:D,""))</f>
        <v>IV</v>
      </c>
      <c r="L1328" s="3" t="str">
        <f>IF(_xlfn.XLOOKUP(F1328,'[1]Liste bétail'!A:A,'[1]Liste bétail'!D:D,"")=0,"",_xlfn.XLOOKUP(F1328,'[1]Liste bétail'!A:A,'[1]Liste bétail'!D:D,""))</f>
        <v>V</v>
      </c>
      <c r="M1328" s="3">
        <f t="shared" si="86"/>
        <v>1</v>
      </c>
      <c r="N1328" s="3" t="str">
        <f t="shared" si="85"/>
        <v/>
      </c>
      <c r="O1328" s="1"/>
      <c r="P1328" s="1" t="str">
        <f t="shared" si="83"/>
        <v>L54_L98</v>
      </c>
    </row>
    <row r="1329" spans="1:16" ht="11" customHeight="1" x14ac:dyDescent="0.45">
      <c r="A1329" s="10">
        <v>1328</v>
      </c>
      <c r="B1329" s="15" t="s">
        <v>2</v>
      </c>
      <c r="C1329" s="15">
        <v>46216</v>
      </c>
      <c r="D1329" s="11">
        <v>21</v>
      </c>
      <c r="E1329" s="12" t="s">
        <v>9</v>
      </c>
      <c r="F1329" s="11">
        <v>12</v>
      </c>
      <c r="G1329" s="11" t="str">
        <f>IF(ISERROR(VLOOKUP(D1329,'[1]Liste bétail'!$A$1:$B$65516,2,FALSE)),"",VLOOKUP(D1329,'[1]Liste bétail'!$A$1:$B$65516,2,FALSE))</f>
        <v>PANENKA</v>
      </c>
      <c r="H1329" s="11" t="str">
        <f t="shared" si="84"/>
        <v>-</v>
      </c>
      <c r="I1329" s="11" t="str">
        <f>IF(ISERROR(VLOOKUP(F1329,'[1]Liste bétail'!$A$1:$B$65516,2,FALSE)),"",VLOOKUP(F1329,'[1]Liste bétail'!$A$1:$B$65516,2,FALSE))</f>
        <v>KORONA</v>
      </c>
      <c r="K1329" s="3" t="str">
        <f>IF(_xlfn.XLOOKUP(D1329,'[1]Liste bétail'!A:A,'[1]Liste bétail'!D:D,"")=0,"",_xlfn.XLOOKUP(D1329,'[1]Liste bétail'!A:A,'[1]Liste bétail'!D:D,""))</f>
        <v>IV</v>
      </c>
      <c r="L1329" s="3" t="str">
        <f>IF(_xlfn.XLOOKUP(F1329,'[1]Liste bétail'!A:A,'[1]Liste bétail'!D:D,"")=0,"",_xlfn.XLOOKUP(F1329,'[1]Liste bétail'!A:A,'[1]Liste bétail'!D:D,""))</f>
        <v/>
      </c>
      <c r="M1329" s="3">
        <f t="shared" si="86"/>
        <v>1</v>
      </c>
      <c r="N1329" s="3" t="str">
        <f t="shared" si="85"/>
        <v/>
      </c>
      <c r="O1329" s="1"/>
      <c r="P1329" s="1" t="str">
        <f t="shared" si="83"/>
        <v>L12_L21</v>
      </c>
    </row>
    <row r="1330" spans="1:16" ht="11" customHeight="1" x14ac:dyDescent="0.45">
      <c r="A1330" s="10">
        <v>1329</v>
      </c>
      <c r="B1330" s="15" t="s">
        <v>2</v>
      </c>
      <c r="C1330" s="15">
        <v>46216</v>
      </c>
      <c r="D1330" s="11">
        <v>108</v>
      </c>
      <c r="E1330" s="12" t="s">
        <v>9</v>
      </c>
      <c r="F1330" s="11">
        <v>87</v>
      </c>
      <c r="G1330" s="11" t="str">
        <f>IF(ISERROR(VLOOKUP(D1330,'[1]Liste bétail'!$A$1:$B$65516,2,FALSE)),"",VLOOKUP(D1330,'[1]Liste bétail'!$A$1:$B$65516,2,FALSE))</f>
        <v>BALOO</v>
      </c>
      <c r="H1330" s="11" t="str">
        <f t="shared" si="84"/>
        <v>-</v>
      </c>
      <c r="I1330" s="11" t="str">
        <f>IF(ISERROR(VLOOKUP(F1330,'[1]Liste bétail'!$A$1:$B$65516,2,FALSE)),"",VLOOKUP(F1330,'[1]Liste bétail'!$A$1:$B$65516,2,FALSE))</f>
        <v>COMBAT</v>
      </c>
      <c r="K1330" s="3" t="str">
        <f>IF(_xlfn.XLOOKUP(D1330,'[1]Liste bétail'!A:A,'[1]Liste bétail'!D:D,"")=0,"",_xlfn.XLOOKUP(D1330,'[1]Liste bétail'!A:A,'[1]Liste bétail'!D:D,""))</f>
        <v/>
      </c>
      <c r="L1330" s="3" t="str">
        <f>IF(_xlfn.XLOOKUP(F1330,'[1]Liste bétail'!A:A,'[1]Liste bétail'!D:D,"")=0,"",_xlfn.XLOOKUP(F1330,'[1]Liste bétail'!A:A,'[1]Liste bétail'!D:D,""))</f>
        <v/>
      </c>
      <c r="M1330" s="3" t="str">
        <f t="shared" si="86"/>
        <v/>
      </c>
      <c r="N1330" s="3" t="str">
        <f t="shared" si="85"/>
        <v/>
      </c>
      <c r="O1330" s="1"/>
      <c r="P1330" s="1" t="str">
        <f t="shared" si="83"/>
        <v>L87_L108</v>
      </c>
    </row>
    <row r="1331" spans="1:16" ht="11" customHeight="1" x14ac:dyDescent="0.45">
      <c r="A1331" s="10">
        <v>1330</v>
      </c>
      <c r="B1331" s="15" t="s">
        <v>2</v>
      </c>
      <c r="C1331" s="15">
        <v>46216</v>
      </c>
      <c r="D1331" s="11">
        <v>37</v>
      </c>
      <c r="E1331" s="12" t="s">
        <v>9</v>
      </c>
      <c r="F1331" s="11">
        <v>93</v>
      </c>
      <c r="G1331" s="11" t="str">
        <f>IF(ISERROR(VLOOKUP(D1331,'[1]Liste bétail'!$A$1:$B$65516,2,FALSE)),"",VLOOKUP(D1331,'[1]Liste bétail'!$A$1:$B$65516,2,FALSE))</f>
        <v>NECTARINE</v>
      </c>
      <c r="H1331" s="11" t="str">
        <f t="shared" si="84"/>
        <v>-</v>
      </c>
      <c r="I1331" s="11" t="str">
        <f>IF(ISERROR(VLOOKUP(F1331,'[1]Liste bétail'!$A$1:$B$65516,2,FALSE)),"",VLOOKUP(F1331,'[1]Liste bétail'!$A$1:$B$65516,2,FALSE))</f>
        <v>CHELSEA</v>
      </c>
      <c r="K1331" s="3" t="str">
        <f>IF(_xlfn.XLOOKUP(D1331,'[1]Liste bétail'!A:A,'[1]Liste bétail'!D:D,"")=0,"",_xlfn.XLOOKUP(D1331,'[1]Liste bétail'!A:A,'[1]Liste bétail'!D:D,""))</f>
        <v>V</v>
      </c>
      <c r="L1331" s="3" t="str">
        <f>IF(_xlfn.XLOOKUP(F1331,'[1]Liste bétail'!A:A,'[1]Liste bétail'!D:D,"")=0,"",_xlfn.XLOOKUP(F1331,'[1]Liste bétail'!A:A,'[1]Liste bétail'!D:D,""))</f>
        <v>V</v>
      </c>
      <c r="M1331" s="3" t="str">
        <f t="shared" si="86"/>
        <v>V</v>
      </c>
      <c r="N1331" s="3" t="str">
        <f t="shared" si="85"/>
        <v>V</v>
      </c>
      <c r="O1331" s="1"/>
      <c r="P1331" s="1" t="str">
        <f t="shared" si="83"/>
        <v>L37_L93</v>
      </c>
    </row>
    <row r="1332" spans="1:16" ht="11" customHeight="1" x14ac:dyDescent="0.45">
      <c r="A1332" s="10">
        <v>1331</v>
      </c>
      <c r="B1332" s="15" t="s">
        <v>2</v>
      </c>
      <c r="C1332" s="15">
        <v>46216</v>
      </c>
      <c r="D1332" s="11">
        <v>40</v>
      </c>
      <c r="E1332" s="12" t="s">
        <v>9</v>
      </c>
      <c r="F1332" s="11">
        <v>29</v>
      </c>
      <c r="G1332" s="11" t="str">
        <f>IF(ISERROR(VLOOKUP(D1332,'[1]Liste bétail'!$A$1:$B$65516,2,FALSE)),"",VLOOKUP(D1332,'[1]Liste bétail'!$A$1:$B$65516,2,FALSE))</f>
        <v>PEPITE</v>
      </c>
      <c r="H1332" s="11" t="str">
        <f t="shared" si="84"/>
        <v>-</v>
      </c>
      <c r="I1332" s="11" t="str">
        <f>IF(ISERROR(VLOOKUP(F1332,'[1]Liste bétail'!$A$1:$B$65516,2,FALSE)),"",VLOOKUP(F1332,'[1]Liste bétail'!$A$1:$B$65516,2,FALSE))</f>
        <v>CEVENNES</v>
      </c>
      <c r="K1332" s="3" t="str">
        <f>IF(_xlfn.XLOOKUP(D1332,'[1]Liste bétail'!A:A,'[1]Liste bétail'!D:D,"")=0,"",_xlfn.XLOOKUP(D1332,'[1]Liste bétail'!A:A,'[1]Liste bétail'!D:D,""))</f>
        <v>IV</v>
      </c>
      <c r="L1332" s="3" t="str">
        <f>IF(_xlfn.XLOOKUP(F1332,'[1]Liste bétail'!A:A,'[1]Liste bétail'!D:D,"")=0,"",_xlfn.XLOOKUP(F1332,'[1]Liste bétail'!A:A,'[1]Liste bétail'!D:D,""))</f>
        <v/>
      </c>
      <c r="M1332" s="3">
        <f t="shared" si="86"/>
        <v>1</v>
      </c>
      <c r="N1332" s="3" t="str">
        <f t="shared" si="85"/>
        <v/>
      </c>
      <c r="O1332" s="1"/>
      <c r="P1332" s="1" t="str">
        <f t="shared" si="83"/>
        <v>L29_L40</v>
      </c>
    </row>
    <row r="1333" spans="1:16" ht="11" customHeight="1" x14ac:dyDescent="0.45">
      <c r="A1333" s="10">
        <v>1332</v>
      </c>
      <c r="B1333" s="15" t="s">
        <v>2</v>
      </c>
      <c r="C1333" s="15">
        <v>46216</v>
      </c>
      <c r="D1333" s="11">
        <v>120</v>
      </c>
      <c r="E1333" s="12" t="s">
        <v>9</v>
      </c>
      <c r="F1333" s="11">
        <v>122</v>
      </c>
      <c r="G1333" s="11" t="str">
        <f>IF(ISERROR(VLOOKUP(D1333,'[1]Liste bétail'!$A$1:$B$65516,2,FALSE)),"",VLOOKUP(D1333,'[1]Liste bétail'!$A$1:$B$65516,2,FALSE))</f>
        <v>TORNADE</v>
      </c>
      <c r="H1333" s="11" t="str">
        <f t="shared" si="84"/>
        <v>-</v>
      </c>
      <c r="I1333" s="11" t="str">
        <f>IF(ISERROR(VLOOKUP(F1333,'[1]Liste bétail'!$A$1:$B$65516,2,FALSE)),"",VLOOKUP(F1333,'[1]Liste bétail'!$A$1:$B$65516,2,FALSE))</f>
        <v>NINA</v>
      </c>
      <c r="K1333" s="3" t="str">
        <f>IF(_xlfn.XLOOKUP(D1333,'[1]Liste bétail'!A:A,'[1]Liste bétail'!D:D,"")=0,"",_xlfn.XLOOKUP(D1333,'[1]Liste bétail'!A:A,'[1]Liste bétail'!D:D,""))</f>
        <v>IV</v>
      </c>
      <c r="L1333" s="3" t="str">
        <f>IF(_xlfn.XLOOKUP(F1333,'[1]Liste bétail'!A:A,'[1]Liste bétail'!D:D,"")=0,"",_xlfn.XLOOKUP(F1333,'[1]Liste bétail'!A:A,'[1]Liste bétail'!D:D,""))</f>
        <v>2V</v>
      </c>
      <c r="M1333" s="3">
        <f t="shared" si="86"/>
        <v>1</v>
      </c>
      <c r="N1333" s="3" t="str">
        <f t="shared" si="85"/>
        <v/>
      </c>
      <c r="O1333" s="1"/>
      <c r="P1333" s="1" t="str">
        <f t="shared" si="83"/>
        <v>L120_L122</v>
      </c>
    </row>
    <row r="1334" spans="1:16" ht="11" customHeight="1" x14ac:dyDescent="0.45">
      <c r="A1334" s="10">
        <v>1333</v>
      </c>
      <c r="B1334" s="15" t="s">
        <v>2</v>
      </c>
      <c r="C1334" s="15">
        <v>46216</v>
      </c>
      <c r="D1334" s="11">
        <v>24</v>
      </c>
      <c r="E1334" s="12" t="s">
        <v>9</v>
      </c>
      <c r="F1334" s="11">
        <v>1</v>
      </c>
      <c r="G1334" s="11" t="str">
        <f>IF(ISERROR(VLOOKUP(D1334,'[1]Liste bétail'!$A$1:$B$65516,2,FALSE)),"",VLOOKUP(D1334,'[1]Liste bétail'!$A$1:$B$65516,2,FALSE))</f>
        <v>BENKIPIC</v>
      </c>
      <c r="H1334" s="11" t="str">
        <f t="shared" si="84"/>
        <v>-</v>
      </c>
      <c r="I1334" s="11" t="str">
        <f>IF(ISERROR(VLOOKUP(F1334,'[1]Liste bétail'!$A$1:$B$65516,2,FALSE)),"",VLOOKUP(F1334,'[1]Liste bétail'!$A$1:$B$65516,2,FALSE))</f>
        <v>BACARA</v>
      </c>
      <c r="K1334" s="3" t="str">
        <f>IF(_xlfn.XLOOKUP(D1334,'[1]Liste bétail'!A:A,'[1]Liste bétail'!D:D,"")=0,"",_xlfn.XLOOKUP(D1334,'[1]Liste bétail'!A:A,'[1]Liste bétail'!D:D,""))</f>
        <v>2V</v>
      </c>
      <c r="L1334" s="3" t="str">
        <f>IF(_xlfn.XLOOKUP(F1334,'[1]Liste bétail'!A:A,'[1]Liste bétail'!D:D,"")=0,"",_xlfn.XLOOKUP(F1334,'[1]Liste bétail'!A:A,'[1]Liste bétail'!D:D,""))</f>
        <v/>
      </c>
      <c r="M1334" s="3">
        <f t="shared" si="86"/>
        <v>1</v>
      </c>
      <c r="N1334" s="3" t="str">
        <f t="shared" si="85"/>
        <v/>
      </c>
      <c r="O1334" s="1"/>
      <c r="P1334" s="1" t="str">
        <f t="shared" si="83"/>
        <v>L1_L24</v>
      </c>
    </row>
    <row r="1335" spans="1:16" ht="11" customHeight="1" x14ac:dyDescent="0.45">
      <c r="A1335" s="10">
        <v>1334</v>
      </c>
      <c r="B1335" s="15" t="s">
        <v>2</v>
      </c>
      <c r="C1335" s="15">
        <v>46216</v>
      </c>
      <c r="D1335" s="11">
        <v>40</v>
      </c>
      <c r="E1335" s="12" t="s">
        <v>9</v>
      </c>
      <c r="F1335" s="11">
        <v>114</v>
      </c>
      <c r="G1335" s="11" t="str">
        <f>IF(ISERROR(VLOOKUP(D1335,'[1]Liste bétail'!$A$1:$B$65516,2,FALSE)),"",VLOOKUP(D1335,'[1]Liste bétail'!$A$1:$B$65516,2,FALSE))</f>
        <v>PEPITE</v>
      </c>
      <c r="H1335" s="11" t="str">
        <f t="shared" si="84"/>
        <v>-</v>
      </c>
      <c r="I1335" s="11" t="str">
        <f>IF(ISERROR(VLOOKUP(F1335,'[1]Liste bétail'!$A$1:$B$65516,2,FALSE)),"",VLOOKUP(F1335,'[1]Liste bétail'!$A$1:$B$65516,2,FALSE))</f>
        <v>BARACUDA</v>
      </c>
      <c r="K1335" s="3" t="str">
        <f>IF(_xlfn.XLOOKUP(D1335,'[1]Liste bétail'!A:A,'[1]Liste bétail'!D:D,"")=0,"",_xlfn.XLOOKUP(D1335,'[1]Liste bétail'!A:A,'[1]Liste bétail'!D:D,""))</f>
        <v>IV</v>
      </c>
      <c r="L1335" s="3" t="str">
        <f>IF(_xlfn.XLOOKUP(F1335,'[1]Liste bétail'!A:A,'[1]Liste bétail'!D:D,"")=0,"",_xlfn.XLOOKUP(F1335,'[1]Liste bétail'!A:A,'[1]Liste bétail'!D:D,""))</f>
        <v>IV</v>
      </c>
      <c r="M1335" s="3" t="str">
        <f t="shared" si="86"/>
        <v>IV</v>
      </c>
      <c r="N1335" s="3" t="str">
        <f t="shared" si="85"/>
        <v>IV</v>
      </c>
      <c r="O1335" s="1"/>
      <c r="P1335" s="1" t="str">
        <f t="shared" ref="P1335:P1398" si="87">"L"&amp;TEXT(MIN(D1335,F1335),"0")&amp;"_L"&amp;TEXT(MAX(D1335,F1335),"0")</f>
        <v>L40_L114</v>
      </c>
    </row>
    <row r="1336" spans="1:16" ht="11" customHeight="1" x14ac:dyDescent="0.45">
      <c r="A1336" s="10">
        <v>1335</v>
      </c>
      <c r="B1336" s="15" t="s">
        <v>2</v>
      </c>
      <c r="C1336" s="15">
        <v>46216</v>
      </c>
      <c r="D1336" s="11">
        <v>128</v>
      </c>
      <c r="E1336" s="12" t="s">
        <v>9</v>
      </c>
      <c r="F1336" s="11">
        <v>49</v>
      </c>
      <c r="G1336" s="11" t="str">
        <f>IF(ISERROR(VLOOKUP(D1336,'[1]Liste bétail'!$A$1:$B$65516,2,FALSE)),"",VLOOKUP(D1336,'[1]Liste bétail'!$A$1:$B$65516,2,FALSE))</f>
        <v>RIPOSTE</v>
      </c>
      <c r="H1336" s="11" t="str">
        <f t="shared" si="84"/>
        <v>-</v>
      </c>
      <c r="I1336" s="11" t="str">
        <f>IF(ISERROR(VLOOKUP(F1336,'[1]Liste bétail'!$A$1:$B$65516,2,FALSE)),"",VLOOKUP(F1336,'[1]Liste bétail'!$A$1:$B$65516,2,FALSE))</f>
        <v>GANACHE</v>
      </c>
      <c r="K1336" s="3" t="str">
        <f>IF(_xlfn.XLOOKUP(D1336,'[1]Liste bétail'!A:A,'[1]Liste bétail'!D:D,"")=0,"",_xlfn.XLOOKUP(D1336,'[1]Liste bétail'!A:A,'[1]Liste bétail'!D:D,""))</f>
        <v/>
      </c>
      <c r="L1336" s="3" t="str">
        <f>IF(_xlfn.XLOOKUP(F1336,'[1]Liste bétail'!A:A,'[1]Liste bétail'!D:D,"")=0,"",_xlfn.XLOOKUP(F1336,'[1]Liste bétail'!A:A,'[1]Liste bétail'!D:D,""))</f>
        <v>IV</v>
      </c>
      <c r="M1336" s="3">
        <f t="shared" si="86"/>
        <v>1</v>
      </c>
      <c r="N1336" s="3" t="str">
        <f t="shared" si="85"/>
        <v/>
      </c>
      <c r="O1336" s="1"/>
      <c r="P1336" s="1" t="str">
        <f t="shared" si="87"/>
        <v>L49_L128</v>
      </c>
    </row>
    <row r="1337" spans="1:16" ht="11" customHeight="1" x14ac:dyDescent="0.45">
      <c r="A1337" s="10">
        <v>1336</v>
      </c>
      <c r="B1337" s="16" t="s">
        <v>8</v>
      </c>
      <c r="C1337" s="16">
        <v>46217</v>
      </c>
      <c r="D1337" s="11">
        <v>50</v>
      </c>
      <c r="E1337" s="12" t="s">
        <v>9</v>
      </c>
      <c r="F1337" s="11">
        <v>17</v>
      </c>
      <c r="G1337" s="11" t="str">
        <f>IF(ISERROR(VLOOKUP(D1337,'[1]Liste bétail'!$A$1:$B$65516,2,FALSE)),"",VLOOKUP(D1337,'[1]Liste bétail'!$A$1:$B$65516,2,FALSE))</f>
        <v>ASTUCE</v>
      </c>
      <c r="H1337" s="11" t="str">
        <f t="shared" si="84"/>
        <v>-</v>
      </c>
      <c r="I1337" s="11" t="str">
        <f>IF(ISERROR(VLOOKUP(F1337,'[1]Liste bétail'!$A$1:$B$65516,2,FALSE)),"",VLOOKUP(F1337,'[1]Liste bétail'!$A$1:$B$65516,2,FALSE))</f>
        <v>PANNKIPIC</v>
      </c>
      <c r="K1337" s="3" t="str">
        <f>IF(_xlfn.XLOOKUP(D1337,'[1]Liste bétail'!A:A,'[1]Liste bétail'!D:D,"")=0,"",_xlfn.XLOOKUP(D1337,'[1]Liste bétail'!A:A,'[1]Liste bétail'!D:D,""))</f>
        <v>IV</v>
      </c>
      <c r="L1337" s="3" t="str">
        <f>IF(_xlfn.XLOOKUP(F1337,'[1]Liste bétail'!A:A,'[1]Liste bétail'!D:D,"")=0,"",_xlfn.XLOOKUP(F1337,'[1]Liste bétail'!A:A,'[1]Liste bétail'!D:D,""))</f>
        <v>2V</v>
      </c>
      <c r="M1337" s="3">
        <f t="shared" si="86"/>
        <v>1</v>
      </c>
      <c r="N1337" s="3" t="str">
        <f t="shared" si="85"/>
        <v/>
      </c>
      <c r="O1337" s="1"/>
      <c r="P1337" s="1" t="str">
        <f t="shared" si="87"/>
        <v>L17_L50</v>
      </c>
    </row>
    <row r="1338" spans="1:16" ht="11" customHeight="1" x14ac:dyDescent="0.45">
      <c r="A1338" s="10">
        <v>1337</v>
      </c>
      <c r="B1338" s="16" t="s">
        <v>8</v>
      </c>
      <c r="C1338" s="16">
        <v>46217</v>
      </c>
      <c r="D1338" s="11">
        <v>56</v>
      </c>
      <c r="E1338" s="12" t="s">
        <v>9</v>
      </c>
      <c r="F1338" s="11">
        <v>15</v>
      </c>
      <c r="G1338" s="11" t="str">
        <f>IF(ISERROR(VLOOKUP(D1338,'[1]Liste bétail'!$A$1:$B$65516,2,FALSE)),"",VLOOKUP(D1338,'[1]Liste bétail'!$A$1:$B$65516,2,FALSE))</f>
        <v>ALOUETTE</v>
      </c>
      <c r="H1338" s="11" t="str">
        <f t="shared" si="84"/>
        <v>-</v>
      </c>
      <c r="I1338" s="11" t="str">
        <f>IF(ISERROR(VLOOKUP(F1338,'[1]Liste bétail'!$A$1:$B$65516,2,FALSE)),"",VLOOKUP(F1338,'[1]Liste bétail'!$A$1:$B$65516,2,FALSE))</f>
        <v>ZARA</v>
      </c>
      <c r="K1338" s="3" t="str">
        <f>IF(_xlfn.XLOOKUP(D1338,'[1]Liste bétail'!A:A,'[1]Liste bétail'!D:D,"")=0,"",_xlfn.XLOOKUP(D1338,'[1]Liste bétail'!A:A,'[1]Liste bétail'!D:D,""))</f>
        <v>2V</v>
      </c>
      <c r="L1338" s="3" t="str">
        <f>IF(_xlfn.XLOOKUP(F1338,'[1]Liste bétail'!A:A,'[1]Liste bétail'!D:D,"")=0,"",_xlfn.XLOOKUP(F1338,'[1]Liste bétail'!A:A,'[1]Liste bétail'!D:D,""))</f>
        <v>IV</v>
      </c>
      <c r="M1338" s="3">
        <f t="shared" si="86"/>
        <v>1</v>
      </c>
      <c r="N1338" s="3" t="str">
        <f t="shared" si="85"/>
        <v/>
      </c>
      <c r="O1338" s="1"/>
      <c r="P1338" s="1" t="str">
        <f t="shared" si="87"/>
        <v>L15_L56</v>
      </c>
    </row>
    <row r="1339" spans="1:16" ht="11" customHeight="1" x14ac:dyDescent="0.45">
      <c r="A1339" s="10">
        <v>1338</v>
      </c>
      <c r="B1339" s="16" t="s">
        <v>8</v>
      </c>
      <c r="C1339" s="16">
        <v>46217</v>
      </c>
      <c r="D1339" s="11">
        <v>67</v>
      </c>
      <c r="E1339" s="12" t="s">
        <v>9</v>
      </c>
      <c r="F1339" s="11">
        <v>111</v>
      </c>
      <c r="G1339" s="11" t="str">
        <f>IF(ISERROR(VLOOKUP(D1339,'[1]Liste bétail'!$A$1:$B$65516,2,FALSE)),"",VLOOKUP(D1339,'[1]Liste bétail'!$A$1:$B$65516,2,FALSE))</f>
        <v>ABBY</v>
      </c>
      <c r="H1339" s="11" t="str">
        <f t="shared" si="84"/>
        <v>-</v>
      </c>
      <c r="I1339" s="11" t="str">
        <f>IF(ISERROR(VLOOKUP(F1339,'[1]Liste bétail'!$A$1:$B$65516,2,FALSE)),"",VLOOKUP(F1339,'[1]Liste bétail'!$A$1:$B$65516,2,FALSE))</f>
        <v>TEXAS</v>
      </c>
      <c r="K1339" s="3" t="str">
        <f>IF(_xlfn.XLOOKUP(D1339,'[1]Liste bétail'!A:A,'[1]Liste bétail'!D:D,"")=0,"",_xlfn.XLOOKUP(D1339,'[1]Liste bétail'!A:A,'[1]Liste bétail'!D:D,""))</f>
        <v>IV</v>
      </c>
      <c r="L1339" s="3" t="str">
        <f>IF(_xlfn.XLOOKUP(F1339,'[1]Liste bétail'!A:A,'[1]Liste bétail'!D:D,"")=0,"",_xlfn.XLOOKUP(F1339,'[1]Liste bétail'!A:A,'[1]Liste bétail'!D:D,""))</f>
        <v>IV</v>
      </c>
      <c r="M1339" s="3" t="str">
        <f t="shared" si="86"/>
        <v>IV</v>
      </c>
      <c r="N1339" s="3" t="str">
        <f t="shared" si="85"/>
        <v>IV</v>
      </c>
      <c r="O1339" s="1"/>
      <c r="P1339" s="1" t="str">
        <f t="shared" si="87"/>
        <v>L67_L111</v>
      </c>
    </row>
    <row r="1340" spans="1:16" ht="11" customHeight="1" x14ac:dyDescent="0.45">
      <c r="A1340" s="10">
        <v>1339</v>
      </c>
      <c r="B1340" s="16" t="s">
        <v>8</v>
      </c>
      <c r="C1340" s="16">
        <v>46217</v>
      </c>
      <c r="D1340" s="11">
        <v>6</v>
      </c>
      <c r="E1340" s="12" t="s">
        <v>9</v>
      </c>
      <c r="F1340" s="11">
        <v>15</v>
      </c>
      <c r="G1340" s="11" t="str">
        <f>IF(ISERROR(VLOOKUP(D1340,'[1]Liste bétail'!$A$1:$B$65516,2,FALSE)),"",VLOOKUP(D1340,'[1]Liste bétail'!$A$1:$B$65516,2,FALSE))</f>
        <v>MADRID</v>
      </c>
      <c r="H1340" s="11" t="str">
        <f t="shared" si="84"/>
        <v>-</v>
      </c>
      <c r="I1340" s="11" t="str">
        <f>IF(ISERROR(VLOOKUP(F1340,'[1]Liste bétail'!$A$1:$B$65516,2,FALSE)),"",VLOOKUP(F1340,'[1]Liste bétail'!$A$1:$B$65516,2,FALSE))</f>
        <v>ZARA</v>
      </c>
      <c r="K1340" s="3" t="str">
        <f>IF(_xlfn.XLOOKUP(D1340,'[1]Liste bétail'!A:A,'[1]Liste bétail'!D:D,"")=0,"",_xlfn.XLOOKUP(D1340,'[1]Liste bétail'!A:A,'[1]Liste bétail'!D:D,""))</f>
        <v/>
      </c>
      <c r="L1340" s="3" t="str">
        <f>IF(_xlfn.XLOOKUP(F1340,'[1]Liste bétail'!A:A,'[1]Liste bétail'!D:D,"")=0,"",_xlfn.XLOOKUP(F1340,'[1]Liste bétail'!A:A,'[1]Liste bétail'!D:D,""))</f>
        <v>IV</v>
      </c>
      <c r="M1340" s="3">
        <f t="shared" si="86"/>
        <v>1</v>
      </c>
      <c r="N1340" s="3" t="str">
        <f t="shared" si="85"/>
        <v/>
      </c>
      <c r="O1340" s="1"/>
      <c r="P1340" s="1" t="str">
        <f t="shared" si="87"/>
        <v>L6_L15</v>
      </c>
    </row>
    <row r="1341" spans="1:16" ht="11" customHeight="1" x14ac:dyDescent="0.45">
      <c r="A1341" s="10">
        <v>1340</v>
      </c>
      <c r="B1341" s="16" t="s">
        <v>8</v>
      </c>
      <c r="C1341" s="16">
        <v>46217</v>
      </c>
      <c r="D1341" s="11">
        <v>15</v>
      </c>
      <c r="E1341" s="12" t="s">
        <v>12</v>
      </c>
      <c r="F1341" s="11">
        <v>93</v>
      </c>
      <c r="G1341" s="11" t="str">
        <f>IF(ISERROR(VLOOKUP(D1341,'[1]Liste bétail'!$A$1:$B$65516,2,FALSE)),"",VLOOKUP(D1341,'[1]Liste bétail'!$A$1:$B$65516,2,FALSE))</f>
        <v>ZARA</v>
      </c>
      <c r="H1341" s="11" t="str">
        <f t="shared" si="84"/>
        <v>&gt;</v>
      </c>
      <c r="I1341" s="11" t="str">
        <f>IF(ISERROR(VLOOKUP(F1341,'[1]Liste bétail'!$A$1:$B$65516,2,FALSE)),"",VLOOKUP(F1341,'[1]Liste bétail'!$A$1:$B$65516,2,FALSE))</f>
        <v>CHELSEA</v>
      </c>
      <c r="K1341" s="3" t="str">
        <f>IF(_xlfn.XLOOKUP(D1341,'[1]Liste bétail'!A:A,'[1]Liste bétail'!D:D,"")=0,"",_xlfn.XLOOKUP(D1341,'[1]Liste bétail'!A:A,'[1]Liste bétail'!D:D,""))</f>
        <v>IV</v>
      </c>
      <c r="L1341" s="3" t="str">
        <f>IF(_xlfn.XLOOKUP(F1341,'[1]Liste bétail'!A:A,'[1]Liste bétail'!D:D,"")=0,"",_xlfn.XLOOKUP(F1341,'[1]Liste bétail'!A:A,'[1]Liste bétail'!D:D,""))</f>
        <v>V</v>
      </c>
      <c r="M1341" s="3">
        <f t="shared" si="86"/>
        <v>1</v>
      </c>
      <c r="N1341" s="3" t="str">
        <f t="shared" si="85"/>
        <v/>
      </c>
      <c r="O1341" s="1"/>
      <c r="P1341" s="1" t="str">
        <f t="shared" si="87"/>
        <v>L15_L93</v>
      </c>
    </row>
    <row r="1342" spans="1:16" ht="11" customHeight="1" x14ac:dyDescent="0.45">
      <c r="A1342" s="10">
        <v>1341</v>
      </c>
      <c r="B1342" s="16" t="s">
        <v>8</v>
      </c>
      <c r="C1342" s="16">
        <v>46217</v>
      </c>
      <c r="D1342" s="11">
        <v>24</v>
      </c>
      <c r="E1342" s="12" t="s">
        <v>9</v>
      </c>
      <c r="F1342" s="11">
        <v>51</v>
      </c>
      <c r="G1342" s="11" t="str">
        <f>IF(ISERROR(VLOOKUP(D1342,'[1]Liste bétail'!$A$1:$B$65516,2,FALSE)),"",VLOOKUP(D1342,'[1]Liste bétail'!$A$1:$B$65516,2,FALSE))</f>
        <v>BENKIPIC</v>
      </c>
      <c r="H1342" s="11" t="str">
        <f t="shared" si="84"/>
        <v>-</v>
      </c>
      <c r="I1342" s="11" t="str">
        <f>IF(ISERROR(VLOOKUP(F1342,'[1]Liste bétail'!$A$1:$B$65516,2,FALSE)),"",VLOOKUP(F1342,'[1]Liste bétail'!$A$1:$B$65516,2,FALSE))</f>
        <v>LANA</v>
      </c>
      <c r="K1342" s="3" t="str">
        <f>IF(_xlfn.XLOOKUP(D1342,'[1]Liste bétail'!A:A,'[1]Liste bétail'!D:D,"")=0,"",_xlfn.XLOOKUP(D1342,'[1]Liste bétail'!A:A,'[1]Liste bétail'!D:D,""))</f>
        <v>2V</v>
      </c>
      <c r="L1342" s="3" t="str">
        <f>IF(_xlfn.XLOOKUP(F1342,'[1]Liste bétail'!A:A,'[1]Liste bétail'!D:D,"")=0,"",_xlfn.XLOOKUP(F1342,'[1]Liste bétail'!A:A,'[1]Liste bétail'!D:D,""))</f>
        <v>2V</v>
      </c>
      <c r="M1342" s="3" t="str">
        <f t="shared" si="86"/>
        <v>2V</v>
      </c>
      <c r="N1342" s="3" t="str">
        <f t="shared" si="85"/>
        <v>2V</v>
      </c>
      <c r="O1342" s="1"/>
      <c r="P1342" s="1" t="str">
        <f t="shared" si="87"/>
        <v>L24_L51</v>
      </c>
    </row>
    <row r="1343" spans="1:16" ht="11" customHeight="1" x14ac:dyDescent="0.45">
      <c r="A1343" s="10">
        <v>1342</v>
      </c>
      <c r="B1343" s="16" t="s">
        <v>8</v>
      </c>
      <c r="C1343" s="16">
        <v>46217</v>
      </c>
      <c r="D1343" s="11">
        <v>97</v>
      </c>
      <c r="E1343" s="12" t="s">
        <v>9</v>
      </c>
      <c r="F1343" s="11">
        <v>15</v>
      </c>
      <c r="G1343" s="11" t="str">
        <f>IF(ISERROR(VLOOKUP(D1343,'[1]Liste bétail'!$A$1:$B$65516,2,FALSE)),"",VLOOKUP(D1343,'[1]Liste bétail'!$A$1:$B$65516,2,FALSE))</f>
        <v>FRAGOLA</v>
      </c>
      <c r="H1343" s="11" t="str">
        <f t="shared" si="84"/>
        <v>-</v>
      </c>
      <c r="I1343" s="11" t="str">
        <f>IF(ISERROR(VLOOKUP(F1343,'[1]Liste bétail'!$A$1:$B$65516,2,FALSE)),"",VLOOKUP(F1343,'[1]Liste bétail'!$A$1:$B$65516,2,FALSE))</f>
        <v>ZARA</v>
      </c>
      <c r="K1343" s="3" t="str">
        <f>IF(_xlfn.XLOOKUP(D1343,'[1]Liste bétail'!A:A,'[1]Liste bétail'!D:D,"")=0,"",_xlfn.XLOOKUP(D1343,'[1]Liste bétail'!A:A,'[1]Liste bétail'!D:D,""))</f>
        <v/>
      </c>
      <c r="L1343" s="3" t="str">
        <f>IF(_xlfn.XLOOKUP(F1343,'[1]Liste bétail'!A:A,'[1]Liste bétail'!D:D,"")=0,"",_xlfn.XLOOKUP(F1343,'[1]Liste bétail'!A:A,'[1]Liste bétail'!D:D,""))</f>
        <v>IV</v>
      </c>
      <c r="M1343" s="3">
        <f t="shared" si="86"/>
        <v>1</v>
      </c>
      <c r="N1343" s="3" t="str">
        <f t="shared" si="85"/>
        <v/>
      </c>
      <c r="O1343" s="1"/>
      <c r="P1343" s="1" t="str">
        <f t="shared" si="87"/>
        <v>L15_L97</v>
      </c>
    </row>
    <row r="1344" spans="1:16" ht="11" customHeight="1" x14ac:dyDescent="0.45">
      <c r="A1344" s="10">
        <v>1343</v>
      </c>
      <c r="B1344" s="16" t="s">
        <v>8</v>
      </c>
      <c r="C1344" s="16">
        <v>46217</v>
      </c>
      <c r="D1344" s="11">
        <v>20</v>
      </c>
      <c r="E1344" s="12" t="s">
        <v>12</v>
      </c>
      <c r="F1344" s="11">
        <v>107</v>
      </c>
      <c r="G1344" s="11" t="str">
        <f>IF(ISERROR(VLOOKUP(D1344,'[1]Liste bétail'!$A$1:$B$65516,2,FALSE)),"",VLOOKUP(D1344,'[1]Liste bétail'!$A$1:$B$65516,2,FALSE))</f>
        <v>BENETNASH</v>
      </c>
      <c r="H1344" s="11" t="str">
        <f t="shared" si="84"/>
        <v>&gt;</v>
      </c>
      <c r="I1344" s="11" t="str">
        <f>IF(ISERROR(VLOOKUP(F1344,'[1]Liste bétail'!$A$1:$B$65516,2,FALSE)),"",VLOOKUP(F1344,'[1]Liste bétail'!$A$1:$B$65516,2,FALSE))</f>
        <v>BAGHERA</v>
      </c>
      <c r="K1344" s="3" t="str">
        <f>IF(_xlfn.XLOOKUP(D1344,'[1]Liste bétail'!A:A,'[1]Liste bétail'!D:D,"")=0,"",_xlfn.XLOOKUP(D1344,'[1]Liste bétail'!A:A,'[1]Liste bétail'!D:D,""))</f>
        <v/>
      </c>
      <c r="L1344" s="3" t="str">
        <f>IF(_xlfn.XLOOKUP(F1344,'[1]Liste bétail'!A:A,'[1]Liste bétail'!D:D,"")=0,"",_xlfn.XLOOKUP(F1344,'[1]Liste bétail'!A:A,'[1]Liste bétail'!D:D,""))</f>
        <v/>
      </c>
      <c r="M1344" s="3" t="str">
        <f t="shared" si="86"/>
        <v/>
      </c>
      <c r="N1344" s="3" t="str">
        <f t="shared" si="85"/>
        <v/>
      </c>
      <c r="O1344" s="1"/>
      <c r="P1344" s="1" t="str">
        <f t="shared" si="87"/>
        <v>L20_L107</v>
      </c>
    </row>
    <row r="1345" spans="1:16" ht="11" customHeight="1" x14ac:dyDescent="0.45">
      <c r="A1345" s="10">
        <v>1344</v>
      </c>
      <c r="B1345" s="16" t="s">
        <v>8</v>
      </c>
      <c r="C1345" s="16">
        <v>46217</v>
      </c>
      <c r="D1345" s="11">
        <v>109</v>
      </c>
      <c r="E1345" s="12" t="s">
        <v>9</v>
      </c>
      <c r="F1345" s="11">
        <v>71</v>
      </c>
      <c r="G1345" s="11" t="str">
        <f>IF(ISERROR(VLOOKUP(D1345,'[1]Liste bétail'!$A$1:$B$65516,2,FALSE)),"",VLOOKUP(D1345,'[1]Liste bétail'!$A$1:$B$65516,2,FALSE))</f>
        <v>BAMBINO III</v>
      </c>
      <c r="H1345" s="11" t="str">
        <f t="shared" si="84"/>
        <v>-</v>
      </c>
      <c r="I1345" s="11" t="str">
        <f>IF(ISERROR(VLOOKUP(F1345,'[1]Liste bétail'!$A$1:$B$65516,2,FALSE)),"",VLOOKUP(F1345,'[1]Liste bétail'!$A$1:$B$65516,2,FALSE))</f>
        <v>SAUVAGE</v>
      </c>
      <c r="K1345" s="3" t="str">
        <f>IF(_xlfn.XLOOKUP(D1345,'[1]Liste bétail'!A:A,'[1]Liste bétail'!D:D,"")=0,"",_xlfn.XLOOKUP(D1345,'[1]Liste bétail'!A:A,'[1]Liste bétail'!D:D,""))</f>
        <v>2V</v>
      </c>
      <c r="L1345" s="3" t="str">
        <f>IF(_xlfn.XLOOKUP(F1345,'[1]Liste bétail'!A:A,'[1]Liste bétail'!D:D,"")=0,"",_xlfn.XLOOKUP(F1345,'[1]Liste bétail'!A:A,'[1]Liste bétail'!D:D,""))</f>
        <v>V</v>
      </c>
      <c r="M1345" s="3">
        <f t="shared" si="86"/>
        <v>1</v>
      </c>
      <c r="N1345" s="3" t="str">
        <f t="shared" si="85"/>
        <v/>
      </c>
      <c r="O1345" s="1"/>
      <c r="P1345" s="1" t="str">
        <f t="shared" si="87"/>
        <v>L71_L109</v>
      </c>
    </row>
    <row r="1346" spans="1:16" ht="11" customHeight="1" x14ac:dyDescent="0.45">
      <c r="A1346" s="10">
        <v>1345</v>
      </c>
      <c r="B1346" s="16" t="s">
        <v>8</v>
      </c>
      <c r="C1346" s="16">
        <v>46217</v>
      </c>
      <c r="D1346" s="11">
        <v>38</v>
      </c>
      <c r="E1346" s="12" t="s">
        <v>9</v>
      </c>
      <c r="F1346" s="11">
        <v>35</v>
      </c>
      <c r="G1346" s="11" t="str">
        <f>IF(ISERROR(VLOOKUP(D1346,'[1]Liste bétail'!$A$1:$B$65516,2,FALSE)),"",VLOOKUP(D1346,'[1]Liste bétail'!$A$1:$B$65516,2,FALSE))</f>
        <v>MANDARINE</v>
      </c>
      <c r="H1346" s="11" t="str">
        <f t="shared" si="84"/>
        <v>-</v>
      </c>
      <c r="I1346" s="11" t="str">
        <f>IF(ISERROR(VLOOKUP(F1346,'[1]Liste bétail'!$A$1:$B$65516,2,FALSE)),"",VLOOKUP(F1346,'[1]Liste bétail'!$A$1:$B$65516,2,FALSE))</f>
        <v>CHARLINE</v>
      </c>
      <c r="K1346" s="3" t="str">
        <f>IF(_xlfn.XLOOKUP(D1346,'[1]Liste bétail'!A:A,'[1]Liste bétail'!D:D,"")=0,"",_xlfn.XLOOKUP(D1346,'[1]Liste bétail'!A:A,'[1]Liste bétail'!D:D,""))</f>
        <v>V</v>
      </c>
      <c r="L1346" s="3" t="str">
        <f>IF(_xlfn.XLOOKUP(F1346,'[1]Liste bétail'!A:A,'[1]Liste bétail'!D:D,"")=0,"",_xlfn.XLOOKUP(F1346,'[1]Liste bétail'!A:A,'[1]Liste bétail'!D:D,""))</f>
        <v>V</v>
      </c>
      <c r="M1346" s="3" t="str">
        <f t="shared" si="86"/>
        <v>V</v>
      </c>
      <c r="N1346" s="3" t="str">
        <f t="shared" si="85"/>
        <v>V</v>
      </c>
      <c r="O1346" s="1"/>
      <c r="P1346" s="1" t="str">
        <f t="shared" si="87"/>
        <v>L35_L38</v>
      </c>
    </row>
    <row r="1347" spans="1:16" ht="11" customHeight="1" x14ac:dyDescent="0.45">
      <c r="A1347" s="10">
        <v>1346</v>
      </c>
      <c r="B1347" s="16" t="s">
        <v>8</v>
      </c>
      <c r="C1347" s="16">
        <v>46217</v>
      </c>
      <c r="D1347" s="11">
        <v>90</v>
      </c>
      <c r="E1347" s="12" t="s">
        <v>9</v>
      </c>
      <c r="F1347" s="11">
        <v>91</v>
      </c>
      <c r="G1347" s="11" t="str">
        <f>IF(ISERROR(VLOOKUP(D1347,'[1]Liste bétail'!$A$1:$B$65516,2,FALSE)),"",VLOOKUP(D1347,'[1]Liste bétail'!$A$1:$B$65516,2,FALSE))</f>
        <v>FLACA</v>
      </c>
      <c r="H1347" s="11" t="str">
        <f t="shared" si="84"/>
        <v>-</v>
      </c>
      <c r="I1347" s="11" t="str">
        <f>IF(ISERROR(VLOOKUP(F1347,'[1]Liste bétail'!$A$1:$B$65516,2,FALSE)),"",VLOOKUP(F1347,'[1]Liste bétail'!$A$1:$B$65516,2,FALSE))</f>
        <v>COPAINE</v>
      </c>
      <c r="K1347" s="3" t="str">
        <f>IF(_xlfn.XLOOKUP(D1347,'[1]Liste bétail'!A:A,'[1]Liste bétail'!D:D,"")=0,"",_xlfn.XLOOKUP(D1347,'[1]Liste bétail'!A:A,'[1]Liste bétail'!D:D,""))</f>
        <v>2V</v>
      </c>
      <c r="L1347" s="3" t="str">
        <f>IF(_xlfn.XLOOKUP(F1347,'[1]Liste bétail'!A:A,'[1]Liste bétail'!D:D,"")=0,"",_xlfn.XLOOKUP(F1347,'[1]Liste bétail'!A:A,'[1]Liste bétail'!D:D,""))</f>
        <v>2V</v>
      </c>
      <c r="M1347" s="3" t="str">
        <f t="shared" si="86"/>
        <v>2V</v>
      </c>
      <c r="N1347" s="3" t="str">
        <f t="shared" si="85"/>
        <v>2V</v>
      </c>
      <c r="O1347" s="1"/>
      <c r="P1347" s="1" t="str">
        <f t="shared" si="87"/>
        <v>L90_L91</v>
      </c>
    </row>
    <row r="1348" spans="1:16" ht="11" customHeight="1" x14ac:dyDescent="0.45">
      <c r="A1348" s="10">
        <v>1347</v>
      </c>
      <c r="B1348" s="17" t="s">
        <v>20</v>
      </c>
      <c r="C1348" s="17">
        <v>46218</v>
      </c>
      <c r="D1348" s="11">
        <v>108</v>
      </c>
      <c r="E1348" s="12" t="s">
        <v>9</v>
      </c>
      <c r="F1348" s="11">
        <v>112</v>
      </c>
      <c r="G1348" s="11" t="str">
        <f>IF(ISERROR(VLOOKUP(D1348,'[1]Liste bétail'!$A$1:$B$65516,2,FALSE)),"",VLOOKUP(D1348,'[1]Liste bétail'!$A$1:$B$65516,2,FALSE))</f>
        <v>BALOO</v>
      </c>
      <c r="H1348" s="11" t="str">
        <f t="shared" si="84"/>
        <v>-</v>
      </c>
      <c r="I1348" s="11" t="str">
        <f>IF(ISERROR(VLOOKUP(F1348,'[1]Liste bétail'!$A$1:$B$65516,2,FALSE)),"",VLOOKUP(F1348,'[1]Liste bétail'!$A$1:$B$65516,2,FALSE))</f>
        <v>VALENCIA</v>
      </c>
      <c r="K1348" s="3" t="str">
        <f>IF(_xlfn.XLOOKUP(D1348,'[1]Liste bétail'!A:A,'[1]Liste bétail'!D:D,"")=0,"",_xlfn.XLOOKUP(D1348,'[1]Liste bétail'!A:A,'[1]Liste bétail'!D:D,""))</f>
        <v/>
      </c>
      <c r="L1348" s="3" t="str">
        <f>IF(_xlfn.XLOOKUP(F1348,'[1]Liste bétail'!A:A,'[1]Liste bétail'!D:D,"")=0,"",_xlfn.XLOOKUP(F1348,'[1]Liste bétail'!A:A,'[1]Liste bétail'!D:D,""))</f>
        <v>IV</v>
      </c>
      <c r="M1348" s="3">
        <f t="shared" si="86"/>
        <v>1</v>
      </c>
      <c r="N1348" s="3" t="str">
        <f t="shared" si="85"/>
        <v/>
      </c>
      <c r="O1348" s="1"/>
      <c r="P1348" s="1" t="str">
        <f t="shared" si="87"/>
        <v>L108_L112</v>
      </c>
    </row>
    <row r="1349" spans="1:16" ht="11" customHeight="1" x14ac:dyDescent="0.45">
      <c r="A1349" s="10">
        <v>1348</v>
      </c>
      <c r="B1349" s="17" t="s">
        <v>20</v>
      </c>
      <c r="C1349" s="17">
        <v>46218</v>
      </c>
      <c r="D1349" s="11">
        <v>14</v>
      </c>
      <c r="E1349" s="12" t="s">
        <v>9</v>
      </c>
      <c r="F1349" s="11">
        <v>58</v>
      </c>
      <c r="G1349" s="11" t="str">
        <f>IF(ISERROR(VLOOKUP(D1349,'[1]Liste bétail'!$A$1:$B$65516,2,FALSE)),"",VLOOKUP(D1349,'[1]Liste bétail'!$A$1:$B$65516,2,FALSE))</f>
        <v>NUBIE</v>
      </c>
      <c r="H1349" s="11" t="str">
        <f t="shared" si="84"/>
        <v>-</v>
      </c>
      <c r="I1349" s="11" t="str">
        <f>IF(ISERROR(VLOOKUP(F1349,'[1]Liste bétail'!$A$1:$B$65516,2,FALSE)),"",VLOOKUP(F1349,'[1]Liste bétail'!$A$1:$B$65516,2,FALSE))</f>
        <v>NEROBI</v>
      </c>
      <c r="K1349" s="3" t="str">
        <f>IF(_xlfn.XLOOKUP(D1349,'[1]Liste bétail'!A:A,'[1]Liste bétail'!D:D,"")=0,"",_xlfn.XLOOKUP(D1349,'[1]Liste bétail'!A:A,'[1]Liste bétail'!D:D,""))</f>
        <v/>
      </c>
      <c r="L1349" s="3" t="str">
        <f>IF(_xlfn.XLOOKUP(F1349,'[1]Liste bétail'!A:A,'[1]Liste bétail'!D:D,"")=0,"",_xlfn.XLOOKUP(F1349,'[1]Liste bétail'!A:A,'[1]Liste bétail'!D:D,""))</f>
        <v>2V</v>
      </c>
      <c r="M1349" s="3">
        <f t="shared" si="86"/>
        <v>1</v>
      </c>
      <c r="N1349" s="3" t="str">
        <f t="shared" si="85"/>
        <v/>
      </c>
      <c r="O1349" s="1"/>
      <c r="P1349" s="1" t="str">
        <f t="shared" si="87"/>
        <v>L14_L58</v>
      </c>
    </row>
    <row r="1350" spans="1:16" ht="11" customHeight="1" x14ac:dyDescent="0.45">
      <c r="A1350" s="10">
        <v>1349</v>
      </c>
      <c r="B1350" s="17" t="s">
        <v>20</v>
      </c>
      <c r="C1350" s="17">
        <v>46218</v>
      </c>
      <c r="D1350" s="11">
        <v>119</v>
      </c>
      <c r="E1350" s="12" t="s">
        <v>9</v>
      </c>
      <c r="F1350" s="11">
        <v>128</v>
      </c>
      <c r="G1350" s="11" t="str">
        <f>IF(ISERROR(VLOOKUP(D1350,'[1]Liste bétail'!$A$1:$B$65516,2,FALSE)),"",VLOOKUP(D1350,'[1]Liste bétail'!$A$1:$B$65516,2,FALSE))</f>
        <v>CALCUTTA</v>
      </c>
      <c r="H1350" s="11" t="str">
        <f t="shared" si="84"/>
        <v>-</v>
      </c>
      <c r="I1350" s="11" t="str">
        <f>IF(ISERROR(VLOOKUP(F1350,'[1]Liste bétail'!$A$1:$B$65516,2,FALSE)),"",VLOOKUP(F1350,'[1]Liste bétail'!$A$1:$B$65516,2,FALSE))</f>
        <v>RIPOSTE</v>
      </c>
      <c r="K1350" s="3" t="str">
        <f>IF(_xlfn.XLOOKUP(D1350,'[1]Liste bétail'!A:A,'[1]Liste bétail'!D:D,"")=0,"",_xlfn.XLOOKUP(D1350,'[1]Liste bétail'!A:A,'[1]Liste bétail'!D:D,""))</f>
        <v/>
      </c>
      <c r="L1350" s="3" t="str">
        <f>IF(_xlfn.XLOOKUP(F1350,'[1]Liste bétail'!A:A,'[1]Liste bétail'!D:D,"")=0,"",_xlfn.XLOOKUP(F1350,'[1]Liste bétail'!A:A,'[1]Liste bétail'!D:D,""))</f>
        <v/>
      </c>
      <c r="M1350" s="3" t="str">
        <f t="shared" si="86"/>
        <v/>
      </c>
      <c r="N1350" s="3" t="str">
        <f t="shared" si="85"/>
        <v/>
      </c>
      <c r="O1350" s="1"/>
      <c r="P1350" s="1" t="str">
        <f t="shared" si="87"/>
        <v>L119_L128</v>
      </c>
    </row>
    <row r="1351" spans="1:16" ht="11" customHeight="1" x14ac:dyDescent="0.45">
      <c r="A1351" s="10">
        <v>1350</v>
      </c>
      <c r="B1351" s="17" t="s">
        <v>20</v>
      </c>
      <c r="C1351" s="17">
        <v>46218</v>
      </c>
      <c r="D1351" s="11">
        <v>89</v>
      </c>
      <c r="E1351" s="12" t="s">
        <v>9</v>
      </c>
      <c r="F1351" s="11">
        <v>34</v>
      </c>
      <c r="G1351" s="11" t="str">
        <f>IF(ISERROR(VLOOKUP(D1351,'[1]Liste bétail'!$A$1:$B$65516,2,FALSE)),"",VLOOKUP(D1351,'[1]Liste bétail'!$A$1:$B$65516,2,FALSE))</f>
        <v>MASCARA</v>
      </c>
      <c r="H1351" s="11" t="str">
        <f t="shared" si="84"/>
        <v>-</v>
      </c>
      <c r="I1351" s="11" t="str">
        <f>IF(ISERROR(VLOOKUP(F1351,'[1]Liste bétail'!$A$1:$B$65516,2,FALSE)),"",VLOOKUP(F1351,'[1]Liste bétail'!$A$1:$B$65516,2,FALSE))</f>
        <v>CHIQUITA</v>
      </c>
      <c r="K1351" s="3" t="str">
        <f>IF(_xlfn.XLOOKUP(D1351,'[1]Liste bétail'!A:A,'[1]Liste bétail'!D:D,"")=0,"",_xlfn.XLOOKUP(D1351,'[1]Liste bétail'!A:A,'[1]Liste bétail'!D:D,""))</f>
        <v>2V</v>
      </c>
      <c r="L1351" s="3" t="str">
        <f>IF(_xlfn.XLOOKUP(F1351,'[1]Liste bétail'!A:A,'[1]Liste bétail'!D:D,"")=0,"",_xlfn.XLOOKUP(F1351,'[1]Liste bétail'!A:A,'[1]Liste bétail'!D:D,""))</f>
        <v/>
      </c>
      <c r="M1351" s="3">
        <f t="shared" si="86"/>
        <v>1</v>
      </c>
      <c r="N1351" s="3" t="str">
        <f t="shared" si="85"/>
        <v/>
      </c>
      <c r="O1351" s="1"/>
      <c r="P1351" s="1" t="str">
        <f t="shared" si="87"/>
        <v>L34_L89</v>
      </c>
    </row>
    <row r="1352" spans="1:16" ht="11" customHeight="1" x14ac:dyDescent="0.45">
      <c r="A1352" s="10">
        <v>1351</v>
      </c>
      <c r="B1352" s="17" t="s">
        <v>20</v>
      </c>
      <c r="C1352" s="17">
        <v>46218</v>
      </c>
      <c r="D1352" s="11">
        <v>58</v>
      </c>
      <c r="E1352" s="12" t="s">
        <v>9</v>
      </c>
      <c r="F1352" s="11">
        <v>113</v>
      </c>
      <c r="G1352" s="11" t="str">
        <f>IF(ISERROR(VLOOKUP(D1352,'[1]Liste bétail'!$A$1:$B$65516,2,FALSE)),"",VLOOKUP(D1352,'[1]Liste bétail'!$A$1:$B$65516,2,FALSE))</f>
        <v>NEROBI</v>
      </c>
      <c r="H1352" s="11" t="str">
        <f t="shared" si="84"/>
        <v>-</v>
      </c>
      <c r="I1352" s="11" t="str">
        <f>IF(ISERROR(VLOOKUP(F1352,'[1]Liste bétail'!$A$1:$B$65516,2,FALSE)),"",VLOOKUP(F1352,'[1]Liste bétail'!$A$1:$B$65516,2,FALSE))</f>
        <v>BOBA</v>
      </c>
      <c r="K1352" s="3" t="str">
        <f>IF(_xlfn.XLOOKUP(D1352,'[1]Liste bétail'!A:A,'[1]Liste bétail'!D:D,"")=0,"",_xlfn.XLOOKUP(D1352,'[1]Liste bétail'!A:A,'[1]Liste bétail'!D:D,""))</f>
        <v>2V</v>
      </c>
      <c r="L1352" s="3" t="str">
        <f>IF(_xlfn.XLOOKUP(F1352,'[1]Liste bétail'!A:A,'[1]Liste bétail'!D:D,"")=0,"",_xlfn.XLOOKUP(F1352,'[1]Liste bétail'!A:A,'[1]Liste bétail'!D:D,""))</f>
        <v/>
      </c>
      <c r="M1352" s="3">
        <f t="shared" si="86"/>
        <v>1</v>
      </c>
      <c r="N1352" s="3" t="str">
        <f t="shared" si="85"/>
        <v/>
      </c>
      <c r="O1352" s="1"/>
      <c r="P1352" s="1" t="str">
        <f t="shared" si="87"/>
        <v>L58_L113</v>
      </c>
    </row>
    <row r="1353" spans="1:16" ht="11" customHeight="1" x14ac:dyDescent="0.45">
      <c r="A1353" s="10">
        <v>1352</v>
      </c>
      <c r="B1353" s="17" t="s">
        <v>20</v>
      </c>
      <c r="C1353" s="17">
        <v>46218</v>
      </c>
      <c r="D1353" s="11">
        <v>77</v>
      </c>
      <c r="E1353" s="12" t="s">
        <v>9</v>
      </c>
      <c r="F1353" s="11">
        <v>22</v>
      </c>
      <c r="G1353" s="11" t="str">
        <f>IF(ISERROR(VLOOKUP(D1353,'[1]Liste bétail'!$A$1:$B$65516,2,FALSE)),"",VLOOKUP(D1353,'[1]Liste bétail'!$A$1:$B$65516,2,FALSE))</f>
        <v>FELINDRA</v>
      </c>
      <c r="H1353" s="11" t="str">
        <f t="shared" si="84"/>
        <v>-</v>
      </c>
      <c r="I1353" s="11" t="str">
        <f>IF(ISERROR(VLOOKUP(F1353,'[1]Liste bétail'!$A$1:$B$65516,2,FALSE)),"",VLOOKUP(F1353,'[1]Liste bétail'!$A$1:$B$65516,2,FALSE))</f>
        <v>BERKANE</v>
      </c>
      <c r="K1353" s="3" t="str">
        <f>IF(_xlfn.XLOOKUP(D1353,'[1]Liste bétail'!A:A,'[1]Liste bétail'!D:D,"")=0,"",_xlfn.XLOOKUP(D1353,'[1]Liste bétail'!A:A,'[1]Liste bétail'!D:D,""))</f>
        <v/>
      </c>
      <c r="L1353" s="3" t="str">
        <f>IF(_xlfn.XLOOKUP(F1353,'[1]Liste bétail'!A:A,'[1]Liste bétail'!D:D,"")=0,"",_xlfn.XLOOKUP(F1353,'[1]Liste bétail'!A:A,'[1]Liste bétail'!D:D,""))</f>
        <v/>
      </c>
      <c r="M1353" s="3" t="str">
        <f t="shared" si="86"/>
        <v/>
      </c>
      <c r="N1353" s="3" t="str">
        <f t="shared" si="85"/>
        <v/>
      </c>
      <c r="O1353" s="1"/>
      <c r="P1353" s="1" t="str">
        <f t="shared" si="87"/>
        <v>L22_L77</v>
      </c>
    </row>
    <row r="1354" spans="1:16" ht="11" customHeight="1" x14ac:dyDescent="0.45">
      <c r="A1354" s="10">
        <v>1353</v>
      </c>
      <c r="B1354" s="17" t="s">
        <v>20</v>
      </c>
      <c r="C1354" s="17">
        <v>46218</v>
      </c>
      <c r="D1354" s="11">
        <v>60</v>
      </c>
      <c r="E1354" s="12" t="s">
        <v>9</v>
      </c>
      <c r="F1354" s="11">
        <v>120</v>
      </c>
      <c r="G1354" s="11" t="str">
        <f>IF(ISERROR(VLOOKUP(D1354,'[1]Liste bétail'!$A$1:$B$65516,2,FALSE)),"",VLOOKUP(D1354,'[1]Liste bétail'!$A$1:$B$65516,2,FALSE))</f>
        <v>REGLISSE</v>
      </c>
      <c r="H1354" s="11" t="str">
        <f t="shared" si="84"/>
        <v>-</v>
      </c>
      <c r="I1354" s="11" t="str">
        <f>IF(ISERROR(VLOOKUP(F1354,'[1]Liste bétail'!$A$1:$B$65516,2,FALSE)),"",VLOOKUP(F1354,'[1]Liste bétail'!$A$1:$B$65516,2,FALSE))</f>
        <v>TORNADE</v>
      </c>
      <c r="K1354" s="3" t="str">
        <f>IF(_xlfn.XLOOKUP(D1354,'[1]Liste bétail'!A:A,'[1]Liste bétail'!D:D,"")=0,"",_xlfn.XLOOKUP(D1354,'[1]Liste bétail'!A:A,'[1]Liste bétail'!D:D,""))</f>
        <v/>
      </c>
      <c r="L1354" s="3" t="str">
        <f>IF(_xlfn.XLOOKUP(F1354,'[1]Liste bétail'!A:A,'[1]Liste bétail'!D:D,"")=0,"",_xlfn.XLOOKUP(F1354,'[1]Liste bétail'!A:A,'[1]Liste bétail'!D:D,""))</f>
        <v>IV</v>
      </c>
      <c r="M1354" s="3">
        <f t="shared" si="86"/>
        <v>1</v>
      </c>
      <c r="N1354" s="3" t="str">
        <f t="shared" si="85"/>
        <v/>
      </c>
      <c r="O1354" s="1"/>
      <c r="P1354" s="1" t="str">
        <f t="shared" si="87"/>
        <v>L60_L120</v>
      </c>
    </row>
    <row r="1355" spans="1:16" ht="11" customHeight="1" x14ac:dyDescent="0.45">
      <c r="A1355" s="10">
        <v>1354</v>
      </c>
      <c r="B1355" s="17" t="s">
        <v>20</v>
      </c>
      <c r="C1355" s="17">
        <v>46218</v>
      </c>
      <c r="D1355" s="11">
        <v>5</v>
      </c>
      <c r="E1355" s="12" t="s">
        <v>9</v>
      </c>
      <c r="F1355" s="11">
        <v>98</v>
      </c>
      <c r="G1355" s="11" t="str">
        <f>IF(ISERROR(VLOOKUP(D1355,'[1]Liste bétail'!$A$1:$B$65516,2,FALSE)),"",VLOOKUP(D1355,'[1]Liste bétail'!$A$1:$B$65516,2,FALSE))</f>
        <v>BARQUETTE</v>
      </c>
      <c r="H1355" s="11" t="str">
        <f t="shared" si="84"/>
        <v>-</v>
      </c>
      <c r="I1355" s="11" t="str">
        <f>IF(ISERROR(VLOOKUP(F1355,'[1]Liste bétail'!$A$1:$B$65516,2,FALSE)),"",VLOOKUP(F1355,'[1]Liste bétail'!$A$1:$B$65516,2,FALSE))</f>
        <v>PEPITA</v>
      </c>
      <c r="K1355" s="3" t="str">
        <f>IF(_xlfn.XLOOKUP(D1355,'[1]Liste bétail'!A:A,'[1]Liste bétail'!D:D,"")=0,"",_xlfn.XLOOKUP(D1355,'[1]Liste bétail'!A:A,'[1]Liste bétail'!D:D,""))</f>
        <v>IV</v>
      </c>
      <c r="L1355" s="3" t="str">
        <f>IF(_xlfn.XLOOKUP(F1355,'[1]Liste bétail'!A:A,'[1]Liste bétail'!D:D,"")=0,"",_xlfn.XLOOKUP(F1355,'[1]Liste bétail'!A:A,'[1]Liste bétail'!D:D,""))</f>
        <v>V</v>
      </c>
      <c r="M1355" s="3">
        <f t="shared" si="86"/>
        <v>1</v>
      </c>
      <c r="N1355" s="3" t="str">
        <f t="shared" si="85"/>
        <v/>
      </c>
      <c r="O1355" s="1"/>
      <c r="P1355" s="1" t="str">
        <f t="shared" si="87"/>
        <v>L5_L98</v>
      </c>
    </row>
    <row r="1356" spans="1:16" ht="11" customHeight="1" x14ac:dyDescent="0.45">
      <c r="A1356" s="10">
        <v>1355</v>
      </c>
      <c r="B1356" s="17" t="s">
        <v>20</v>
      </c>
      <c r="C1356" s="17">
        <v>46218</v>
      </c>
      <c r="D1356" s="11">
        <v>100</v>
      </c>
      <c r="E1356" s="12" t="s">
        <v>9</v>
      </c>
      <c r="F1356" s="11">
        <v>50</v>
      </c>
      <c r="G1356" s="11" t="str">
        <f>IF(ISERROR(VLOOKUP(D1356,'[1]Liste bétail'!$A$1:$B$65516,2,FALSE)),"",VLOOKUP(D1356,'[1]Liste bétail'!$A$1:$B$65516,2,FALSE))</f>
        <v>RHÔNE</v>
      </c>
      <c r="H1356" s="11" t="str">
        <f t="shared" si="84"/>
        <v>-</v>
      </c>
      <c r="I1356" s="11" t="str">
        <f>IF(ISERROR(VLOOKUP(F1356,'[1]Liste bétail'!$A$1:$B$65516,2,FALSE)),"",VLOOKUP(F1356,'[1]Liste bétail'!$A$1:$B$65516,2,FALSE))</f>
        <v>ASTUCE</v>
      </c>
      <c r="K1356" s="3" t="str">
        <f>IF(_xlfn.XLOOKUP(D1356,'[1]Liste bétail'!A:A,'[1]Liste bétail'!D:D,"")=0,"",_xlfn.XLOOKUP(D1356,'[1]Liste bétail'!A:A,'[1]Liste bétail'!D:D,""))</f>
        <v/>
      </c>
      <c r="L1356" s="3" t="str">
        <f>IF(_xlfn.XLOOKUP(F1356,'[1]Liste bétail'!A:A,'[1]Liste bétail'!D:D,"")=0,"",_xlfn.XLOOKUP(F1356,'[1]Liste bétail'!A:A,'[1]Liste bétail'!D:D,""))</f>
        <v>IV</v>
      </c>
      <c r="M1356" s="3">
        <f t="shared" si="86"/>
        <v>1</v>
      </c>
      <c r="N1356" s="3" t="str">
        <f t="shared" si="85"/>
        <v/>
      </c>
      <c r="O1356" s="1"/>
      <c r="P1356" s="1" t="str">
        <f t="shared" si="87"/>
        <v>L50_L100</v>
      </c>
    </row>
    <row r="1357" spans="1:16" ht="11" customHeight="1" x14ac:dyDescent="0.45">
      <c r="A1357" s="10">
        <v>1356</v>
      </c>
      <c r="B1357" s="25" t="s">
        <v>21</v>
      </c>
      <c r="C1357" s="25">
        <v>46219</v>
      </c>
      <c r="D1357" s="11">
        <v>40</v>
      </c>
      <c r="E1357" s="12" t="s">
        <v>9</v>
      </c>
      <c r="F1357" s="11">
        <v>35</v>
      </c>
      <c r="G1357" s="11" t="str">
        <f>IF(ISERROR(VLOOKUP(D1357,'[1]Liste bétail'!$A$1:$B$65516,2,FALSE)),"",VLOOKUP(D1357,'[1]Liste bétail'!$A$1:$B$65516,2,FALSE))</f>
        <v>PEPITE</v>
      </c>
      <c r="H1357" s="11" t="str">
        <f t="shared" si="84"/>
        <v>-</v>
      </c>
      <c r="I1357" s="11" t="str">
        <f>IF(ISERROR(VLOOKUP(F1357,'[1]Liste bétail'!$A$1:$B$65516,2,FALSE)),"",VLOOKUP(F1357,'[1]Liste bétail'!$A$1:$B$65516,2,FALSE))</f>
        <v>CHARLINE</v>
      </c>
      <c r="K1357" s="3" t="str">
        <f>IF(_xlfn.XLOOKUP(D1357,'[1]Liste bétail'!A:A,'[1]Liste bétail'!D:D,"")=0,"",_xlfn.XLOOKUP(D1357,'[1]Liste bétail'!A:A,'[1]Liste bétail'!D:D,""))</f>
        <v>IV</v>
      </c>
      <c r="L1357" s="3" t="str">
        <f>IF(_xlfn.XLOOKUP(F1357,'[1]Liste bétail'!A:A,'[1]Liste bétail'!D:D,"")=0,"",_xlfn.XLOOKUP(F1357,'[1]Liste bétail'!A:A,'[1]Liste bétail'!D:D,""))</f>
        <v>V</v>
      </c>
      <c r="M1357" s="3">
        <f t="shared" si="86"/>
        <v>1</v>
      </c>
      <c r="N1357" s="3" t="str">
        <f t="shared" si="85"/>
        <v/>
      </c>
      <c r="O1357" s="1"/>
      <c r="P1357" s="1" t="str">
        <f t="shared" si="87"/>
        <v>L35_L40</v>
      </c>
    </row>
    <row r="1358" spans="1:16" ht="11" customHeight="1" x14ac:dyDescent="0.45">
      <c r="A1358" s="10">
        <v>1357</v>
      </c>
      <c r="B1358" s="25" t="s">
        <v>21</v>
      </c>
      <c r="C1358" s="25">
        <v>46219</v>
      </c>
      <c r="D1358" s="11">
        <v>18</v>
      </c>
      <c r="E1358" s="12" t="s">
        <v>9</v>
      </c>
      <c r="F1358" s="11">
        <v>53</v>
      </c>
      <c r="G1358" s="11" t="str">
        <f>IF(ISERROR(VLOOKUP(D1358,'[1]Liste bétail'!$A$1:$B$65516,2,FALSE)),"",VLOOKUP(D1358,'[1]Liste bétail'!$A$1:$B$65516,2,FALSE))</f>
        <v>BENZAÏ</v>
      </c>
      <c r="H1358" s="11" t="str">
        <f t="shared" si="84"/>
        <v>-</v>
      </c>
      <c r="I1358" s="11" t="str">
        <f>IF(ISERROR(VLOOKUP(F1358,'[1]Liste bétail'!$A$1:$B$65516,2,FALSE)),"",VLOOKUP(F1358,'[1]Liste bétail'!$A$1:$B$65516,2,FALSE))</f>
        <v>DANETTE</v>
      </c>
      <c r="K1358" s="3" t="str">
        <f>IF(_xlfn.XLOOKUP(D1358,'[1]Liste bétail'!A:A,'[1]Liste bétail'!D:D,"")=0,"",_xlfn.XLOOKUP(D1358,'[1]Liste bétail'!A:A,'[1]Liste bétail'!D:D,""))</f>
        <v>V</v>
      </c>
      <c r="L1358" s="3" t="str">
        <f>IF(_xlfn.XLOOKUP(F1358,'[1]Liste bétail'!A:A,'[1]Liste bétail'!D:D,"")=0,"",_xlfn.XLOOKUP(F1358,'[1]Liste bétail'!A:A,'[1]Liste bétail'!D:D,""))</f>
        <v>IV</v>
      </c>
      <c r="M1358" s="3">
        <f t="shared" si="86"/>
        <v>1</v>
      </c>
      <c r="N1358" s="3" t="str">
        <f t="shared" si="85"/>
        <v/>
      </c>
      <c r="O1358" s="1"/>
      <c r="P1358" s="1" t="str">
        <f t="shared" si="87"/>
        <v>L18_L53</v>
      </c>
    </row>
    <row r="1359" spans="1:16" ht="11" customHeight="1" x14ac:dyDescent="0.45">
      <c r="A1359" s="10">
        <v>1358</v>
      </c>
      <c r="B1359" s="25" t="s">
        <v>21</v>
      </c>
      <c r="C1359" s="25">
        <v>46219</v>
      </c>
      <c r="D1359" s="11">
        <v>93</v>
      </c>
      <c r="E1359" s="12" t="s">
        <v>9</v>
      </c>
      <c r="F1359" s="11">
        <v>38</v>
      </c>
      <c r="G1359" s="11" t="str">
        <f>IF(ISERROR(VLOOKUP(D1359,'[1]Liste bétail'!$A$1:$B$65516,2,FALSE)),"",VLOOKUP(D1359,'[1]Liste bétail'!$A$1:$B$65516,2,FALSE))</f>
        <v>CHELSEA</v>
      </c>
      <c r="H1359" s="11" t="str">
        <f t="shared" ref="H1359:H1422" si="88">E1359</f>
        <v>-</v>
      </c>
      <c r="I1359" s="11" t="str">
        <f>IF(ISERROR(VLOOKUP(F1359,'[1]Liste bétail'!$A$1:$B$65516,2,FALSE)),"",VLOOKUP(F1359,'[1]Liste bétail'!$A$1:$B$65516,2,FALSE))</f>
        <v>MANDARINE</v>
      </c>
      <c r="K1359" s="3" t="str">
        <f>IF(_xlfn.XLOOKUP(D1359,'[1]Liste bétail'!A:A,'[1]Liste bétail'!D:D,"")=0,"",_xlfn.XLOOKUP(D1359,'[1]Liste bétail'!A:A,'[1]Liste bétail'!D:D,""))</f>
        <v>V</v>
      </c>
      <c r="L1359" s="3" t="str">
        <f>IF(_xlfn.XLOOKUP(F1359,'[1]Liste bétail'!A:A,'[1]Liste bétail'!D:D,"")=0,"",_xlfn.XLOOKUP(F1359,'[1]Liste bétail'!A:A,'[1]Liste bétail'!D:D,""))</f>
        <v>V</v>
      </c>
      <c r="M1359" s="3" t="str">
        <f t="shared" si="86"/>
        <v>V</v>
      </c>
      <c r="N1359" s="3" t="str">
        <f t="shared" si="85"/>
        <v>V</v>
      </c>
      <c r="O1359" s="1"/>
      <c r="P1359" s="1" t="str">
        <f t="shared" si="87"/>
        <v>L38_L93</v>
      </c>
    </row>
    <row r="1360" spans="1:16" ht="11" customHeight="1" x14ac:dyDescent="0.45">
      <c r="A1360" s="10">
        <v>1359</v>
      </c>
      <c r="B1360" s="25" t="s">
        <v>21</v>
      </c>
      <c r="C1360" s="25">
        <v>46219</v>
      </c>
      <c r="D1360" s="11">
        <v>102</v>
      </c>
      <c r="E1360" s="12" t="s">
        <v>9</v>
      </c>
      <c r="F1360" s="11">
        <v>26</v>
      </c>
      <c r="G1360" s="11" t="str">
        <f>IF(ISERROR(VLOOKUP(D1360,'[1]Liste bétail'!$A$1:$B$65516,2,FALSE)),"",VLOOKUP(D1360,'[1]Liste bétail'!$A$1:$B$65516,2,FALSE))</f>
        <v>RASPILLE</v>
      </c>
      <c r="H1360" s="11" t="str">
        <f t="shared" si="88"/>
        <v>-</v>
      </c>
      <c r="I1360" s="11" t="str">
        <f>IF(ISERROR(VLOOKUP(F1360,'[1]Liste bétail'!$A$1:$B$65516,2,FALSE)),"",VLOOKUP(F1360,'[1]Liste bétail'!$A$1:$B$65516,2,FALSE))</f>
        <v>BENZÉBÉ</v>
      </c>
      <c r="K1360" s="3" t="str">
        <f>IF(_xlfn.XLOOKUP(D1360,'[1]Liste bétail'!A:A,'[1]Liste bétail'!D:D,"")=0,"",_xlfn.XLOOKUP(D1360,'[1]Liste bétail'!A:A,'[1]Liste bétail'!D:D,""))</f>
        <v/>
      </c>
      <c r="L1360" s="3" t="str">
        <f>IF(_xlfn.XLOOKUP(F1360,'[1]Liste bétail'!A:A,'[1]Liste bétail'!D:D,"")=0,"",_xlfn.XLOOKUP(F1360,'[1]Liste bétail'!A:A,'[1]Liste bétail'!D:D,""))</f>
        <v/>
      </c>
      <c r="M1360" s="3" t="str">
        <f t="shared" si="86"/>
        <v/>
      </c>
      <c r="N1360" s="3" t="str">
        <f t="shared" si="85"/>
        <v/>
      </c>
      <c r="O1360" s="1"/>
      <c r="P1360" s="1" t="str">
        <f t="shared" si="87"/>
        <v>L26_L102</v>
      </c>
    </row>
    <row r="1361" spans="1:16" ht="11" customHeight="1" x14ac:dyDescent="0.45">
      <c r="A1361" s="10">
        <v>1360</v>
      </c>
      <c r="B1361" s="25" t="s">
        <v>21</v>
      </c>
      <c r="C1361" s="25">
        <v>46219</v>
      </c>
      <c r="D1361" s="11">
        <v>7</v>
      </c>
      <c r="E1361" s="12" t="s">
        <v>9</v>
      </c>
      <c r="F1361" s="11">
        <v>55</v>
      </c>
      <c r="G1361" s="11" t="str">
        <f>IF(ISERROR(VLOOKUP(D1361,'[1]Liste bétail'!$A$1:$B$65516,2,FALSE)),"",VLOOKUP(D1361,'[1]Liste bétail'!$A$1:$B$65516,2,FALSE))</f>
        <v>NAIROBI</v>
      </c>
      <c r="H1361" s="11" t="str">
        <f t="shared" si="88"/>
        <v>-</v>
      </c>
      <c r="I1361" s="11" t="str">
        <f>IF(ISERROR(VLOOKUP(F1361,'[1]Liste bétail'!$A$1:$B$65516,2,FALSE)),"",VLOOKUP(F1361,'[1]Liste bétail'!$A$1:$B$65516,2,FALSE))</f>
        <v>AYA</v>
      </c>
      <c r="K1361" s="3" t="str">
        <f>IF(_xlfn.XLOOKUP(D1361,'[1]Liste bétail'!A:A,'[1]Liste bétail'!D:D,"")=0,"",_xlfn.XLOOKUP(D1361,'[1]Liste bétail'!A:A,'[1]Liste bétail'!D:D,""))</f>
        <v/>
      </c>
      <c r="L1361" s="3" t="str">
        <f>IF(_xlfn.XLOOKUP(F1361,'[1]Liste bétail'!A:A,'[1]Liste bétail'!D:D,"")=0,"",_xlfn.XLOOKUP(F1361,'[1]Liste bétail'!A:A,'[1]Liste bétail'!D:D,""))</f>
        <v/>
      </c>
      <c r="M1361" s="3" t="str">
        <f t="shared" si="86"/>
        <v/>
      </c>
      <c r="N1361" s="3" t="str">
        <f t="shared" si="85"/>
        <v/>
      </c>
      <c r="O1361" s="1"/>
      <c r="P1361" s="1" t="str">
        <f t="shared" si="87"/>
        <v>L7_L55</v>
      </c>
    </row>
    <row r="1362" spans="1:16" ht="11" customHeight="1" x14ac:dyDescent="0.45">
      <c r="A1362" s="10">
        <v>1361</v>
      </c>
      <c r="B1362" s="25" t="s">
        <v>21</v>
      </c>
      <c r="C1362" s="25">
        <v>46219</v>
      </c>
      <c r="D1362" s="11">
        <v>66</v>
      </c>
      <c r="E1362" s="12" t="s">
        <v>9</v>
      </c>
      <c r="F1362" s="11">
        <v>2</v>
      </c>
      <c r="G1362" s="11" t="str">
        <f>IF(ISERROR(VLOOKUP(D1362,'[1]Liste bétail'!$A$1:$B$65516,2,FALSE)),"",VLOOKUP(D1362,'[1]Liste bétail'!$A$1:$B$65516,2,FALSE))</f>
        <v>PARIA</v>
      </c>
      <c r="H1362" s="11" t="str">
        <f t="shared" si="88"/>
        <v>-</v>
      </c>
      <c r="I1362" s="11" t="str">
        <f>IF(ISERROR(VLOOKUP(F1362,'[1]Liste bétail'!$A$1:$B$65516,2,FALSE)),"",VLOOKUP(F1362,'[1]Liste bétail'!$A$1:$B$65516,2,FALSE))</f>
        <v>JAKI</v>
      </c>
      <c r="K1362" s="3" t="str">
        <f>IF(_xlfn.XLOOKUP(D1362,'[1]Liste bétail'!A:A,'[1]Liste bétail'!D:D,"")=0,"",_xlfn.XLOOKUP(D1362,'[1]Liste bétail'!A:A,'[1]Liste bétail'!D:D,""))</f>
        <v>2V</v>
      </c>
      <c r="L1362" s="3" t="str">
        <f>IF(_xlfn.XLOOKUP(F1362,'[1]Liste bétail'!A:A,'[1]Liste bétail'!D:D,"")=0,"",_xlfn.XLOOKUP(F1362,'[1]Liste bétail'!A:A,'[1]Liste bétail'!D:D,""))</f>
        <v>V</v>
      </c>
      <c r="M1362" s="3">
        <f t="shared" si="86"/>
        <v>1</v>
      </c>
      <c r="N1362" s="3" t="str">
        <f t="shared" si="85"/>
        <v/>
      </c>
      <c r="O1362" s="1"/>
      <c r="P1362" s="1" t="str">
        <f t="shared" si="87"/>
        <v>L2_L66</v>
      </c>
    </row>
    <row r="1363" spans="1:16" ht="11" customHeight="1" x14ac:dyDescent="0.45">
      <c r="A1363" s="10">
        <v>1362</v>
      </c>
      <c r="B1363" s="25" t="s">
        <v>21</v>
      </c>
      <c r="C1363" s="25">
        <v>46219</v>
      </c>
      <c r="D1363" s="11">
        <v>64</v>
      </c>
      <c r="E1363" s="12" t="s">
        <v>9</v>
      </c>
      <c r="F1363" s="11">
        <v>38</v>
      </c>
      <c r="G1363" s="11" t="str">
        <f>IF(ISERROR(VLOOKUP(D1363,'[1]Liste bétail'!$A$1:$B$65516,2,FALSE)),"",VLOOKUP(D1363,'[1]Liste bétail'!$A$1:$B$65516,2,FALSE))</f>
        <v>PYGMEE</v>
      </c>
      <c r="H1363" s="11" t="str">
        <f t="shared" si="88"/>
        <v>-</v>
      </c>
      <c r="I1363" s="11" t="str">
        <f>IF(ISERROR(VLOOKUP(F1363,'[1]Liste bétail'!$A$1:$B$65516,2,FALSE)),"",VLOOKUP(F1363,'[1]Liste bétail'!$A$1:$B$65516,2,FALSE))</f>
        <v>MANDARINE</v>
      </c>
      <c r="K1363" s="3" t="str">
        <f>IF(_xlfn.XLOOKUP(D1363,'[1]Liste bétail'!A:A,'[1]Liste bétail'!D:D,"")=0,"",_xlfn.XLOOKUP(D1363,'[1]Liste bétail'!A:A,'[1]Liste bétail'!D:D,""))</f>
        <v/>
      </c>
      <c r="L1363" s="3" t="str">
        <f>IF(_xlfn.XLOOKUP(F1363,'[1]Liste bétail'!A:A,'[1]Liste bétail'!D:D,"")=0,"",_xlfn.XLOOKUP(F1363,'[1]Liste bétail'!A:A,'[1]Liste bétail'!D:D,""))</f>
        <v>V</v>
      </c>
      <c r="M1363" s="3">
        <f t="shared" si="86"/>
        <v>1</v>
      </c>
      <c r="N1363" s="3" t="str">
        <f t="shared" si="85"/>
        <v/>
      </c>
      <c r="O1363" s="1"/>
      <c r="P1363" s="1" t="str">
        <f t="shared" si="87"/>
        <v>L38_L64</v>
      </c>
    </row>
    <row r="1364" spans="1:16" ht="11" customHeight="1" x14ac:dyDescent="0.45">
      <c r="A1364" s="10">
        <v>1363</v>
      </c>
      <c r="B1364" s="25" t="s">
        <v>21</v>
      </c>
      <c r="C1364" s="25">
        <v>46219</v>
      </c>
      <c r="D1364" s="11">
        <v>33</v>
      </c>
      <c r="E1364" s="12" t="s">
        <v>9</v>
      </c>
      <c r="F1364" s="11">
        <v>65</v>
      </c>
      <c r="G1364" s="11" t="str">
        <f>IF(ISERROR(VLOOKUP(D1364,'[1]Liste bétail'!$A$1:$B$65516,2,FALSE)),"",VLOOKUP(D1364,'[1]Liste bétail'!$A$1:$B$65516,2,FALSE))</f>
        <v>CHANTILLY</v>
      </c>
      <c r="H1364" s="11" t="str">
        <f t="shared" si="88"/>
        <v>-</v>
      </c>
      <c r="I1364" s="11" t="str">
        <f>IF(ISERROR(VLOOKUP(F1364,'[1]Liste bétail'!$A$1:$B$65516,2,FALSE)),"",VLOOKUP(F1364,'[1]Liste bétail'!$A$1:$B$65516,2,FALSE))</f>
        <v>RAFALE</v>
      </c>
      <c r="K1364" s="3" t="str">
        <f>IF(_xlfn.XLOOKUP(D1364,'[1]Liste bétail'!A:A,'[1]Liste bétail'!D:D,"")=0,"",_xlfn.XLOOKUP(D1364,'[1]Liste bétail'!A:A,'[1]Liste bétail'!D:D,""))</f>
        <v>2V</v>
      </c>
      <c r="L1364" s="3" t="str">
        <f>IF(_xlfn.XLOOKUP(F1364,'[1]Liste bétail'!A:A,'[1]Liste bétail'!D:D,"")=0,"",_xlfn.XLOOKUP(F1364,'[1]Liste bétail'!A:A,'[1]Liste bétail'!D:D,""))</f>
        <v/>
      </c>
      <c r="M1364" s="3">
        <f t="shared" si="86"/>
        <v>1</v>
      </c>
      <c r="N1364" s="3" t="str">
        <f t="shared" ref="N1364:N1427" si="89">IF(M1364&lt;2,"",M1364)</f>
        <v/>
      </c>
      <c r="O1364" s="1"/>
      <c r="P1364" s="1" t="str">
        <f t="shared" si="87"/>
        <v>L33_L65</v>
      </c>
    </row>
    <row r="1365" spans="1:16" ht="11" customHeight="1" x14ac:dyDescent="0.45">
      <c r="A1365" s="10">
        <v>1364</v>
      </c>
      <c r="B1365" s="25" t="s">
        <v>21</v>
      </c>
      <c r="C1365" s="25">
        <v>46219</v>
      </c>
      <c r="D1365" s="11">
        <v>119</v>
      </c>
      <c r="E1365" s="12" t="s">
        <v>9</v>
      </c>
      <c r="F1365" s="11">
        <v>33</v>
      </c>
      <c r="G1365" s="11" t="str">
        <f>IF(ISERROR(VLOOKUP(D1365,'[1]Liste bétail'!$A$1:$B$65516,2,FALSE)),"",VLOOKUP(D1365,'[1]Liste bétail'!$A$1:$B$65516,2,FALSE))</f>
        <v>CALCUTTA</v>
      </c>
      <c r="H1365" s="11" t="str">
        <f t="shared" si="88"/>
        <v>-</v>
      </c>
      <c r="I1365" s="11" t="str">
        <f>IF(ISERROR(VLOOKUP(F1365,'[1]Liste bétail'!$A$1:$B$65516,2,FALSE)),"",VLOOKUP(F1365,'[1]Liste bétail'!$A$1:$B$65516,2,FALSE))</f>
        <v>CHANTILLY</v>
      </c>
      <c r="K1365" s="3" t="str">
        <f>IF(_xlfn.XLOOKUP(D1365,'[1]Liste bétail'!A:A,'[1]Liste bétail'!D:D,"")=0,"",_xlfn.XLOOKUP(D1365,'[1]Liste bétail'!A:A,'[1]Liste bétail'!D:D,""))</f>
        <v/>
      </c>
      <c r="L1365" s="3" t="str">
        <f>IF(_xlfn.XLOOKUP(F1365,'[1]Liste bétail'!A:A,'[1]Liste bétail'!D:D,"")=0,"",_xlfn.XLOOKUP(F1365,'[1]Liste bétail'!A:A,'[1]Liste bétail'!D:D,""))</f>
        <v>2V</v>
      </c>
      <c r="M1365" s="3">
        <f t="shared" ref="M1365:M1428" si="90">IF(K1365=L1365,L1365,1)</f>
        <v>1</v>
      </c>
      <c r="N1365" s="3" t="str">
        <f t="shared" si="89"/>
        <v/>
      </c>
      <c r="O1365" s="1"/>
      <c r="P1365" s="1" t="str">
        <f t="shared" si="87"/>
        <v>L33_L119</v>
      </c>
    </row>
    <row r="1366" spans="1:16" ht="11" customHeight="1" x14ac:dyDescent="0.45">
      <c r="A1366" s="10">
        <v>1365</v>
      </c>
      <c r="B1366" s="25" t="s">
        <v>21</v>
      </c>
      <c r="C1366" s="25">
        <v>46219</v>
      </c>
      <c r="D1366" s="11">
        <v>107</v>
      </c>
      <c r="E1366" s="12" t="s">
        <v>9</v>
      </c>
      <c r="F1366" s="11">
        <v>119</v>
      </c>
      <c r="G1366" s="11" t="str">
        <f>IF(ISERROR(VLOOKUP(D1366,'[1]Liste bétail'!$A$1:$B$65516,2,FALSE)),"",VLOOKUP(D1366,'[1]Liste bétail'!$A$1:$B$65516,2,FALSE))</f>
        <v>BAGHERA</v>
      </c>
      <c r="H1366" s="11" t="str">
        <f t="shared" si="88"/>
        <v>-</v>
      </c>
      <c r="I1366" s="11" t="str">
        <f>IF(ISERROR(VLOOKUP(F1366,'[1]Liste bétail'!$A$1:$B$65516,2,FALSE)),"",VLOOKUP(F1366,'[1]Liste bétail'!$A$1:$B$65516,2,FALSE))</f>
        <v>CALCUTTA</v>
      </c>
      <c r="K1366" s="3" t="str">
        <f>IF(_xlfn.XLOOKUP(D1366,'[1]Liste bétail'!A:A,'[1]Liste bétail'!D:D,"")=0,"",_xlfn.XLOOKUP(D1366,'[1]Liste bétail'!A:A,'[1]Liste bétail'!D:D,""))</f>
        <v/>
      </c>
      <c r="L1366" s="3" t="str">
        <f>IF(_xlfn.XLOOKUP(F1366,'[1]Liste bétail'!A:A,'[1]Liste bétail'!D:D,"")=0,"",_xlfn.XLOOKUP(F1366,'[1]Liste bétail'!A:A,'[1]Liste bétail'!D:D,""))</f>
        <v/>
      </c>
      <c r="M1366" s="3" t="str">
        <f t="shared" si="90"/>
        <v/>
      </c>
      <c r="N1366" s="3" t="str">
        <f t="shared" si="89"/>
        <v/>
      </c>
      <c r="O1366" s="1"/>
      <c r="P1366" s="1" t="str">
        <f t="shared" si="87"/>
        <v>L107_L119</v>
      </c>
    </row>
    <row r="1367" spans="1:16" ht="11" customHeight="1" x14ac:dyDescent="0.45">
      <c r="A1367" s="10">
        <v>1366</v>
      </c>
      <c r="B1367" s="25" t="s">
        <v>21</v>
      </c>
      <c r="C1367" s="25">
        <v>46219</v>
      </c>
      <c r="D1367" s="11">
        <v>102</v>
      </c>
      <c r="E1367" s="12" t="s">
        <v>12</v>
      </c>
      <c r="F1367" s="11">
        <v>77</v>
      </c>
      <c r="G1367" s="11" t="str">
        <f>IF(ISERROR(VLOOKUP(D1367,'[1]Liste bétail'!$A$1:$B$65516,2,FALSE)),"",VLOOKUP(D1367,'[1]Liste bétail'!$A$1:$B$65516,2,FALSE))</f>
        <v>RASPILLE</v>
      </c>
      <c r="H1367" s="11" t="str">
        <f t="shared" si="88"/>
        <v>&gt;</v>
      </c>
      <c r="I1367" s="11" t="str">
        <f>IF(ISERROR(VLOOKUP(F1367,'[1]Liste bétail'!$A$1:$B$65516,2,FALSE)),"",VLOOKUP(F1367,'[1]Liste bétail'!$A$1:$B$65516,2,FALSE))</f>
        <v>FELINDRA</v>
      </c>
      <c r="K1367" s="3" t="str">
        <f>IF(_xlfn.XLOOKUP(D1367,'[1]Liste bétail'!A:A,'[1]Liste bétail'!D:D,"")=0,"",_xlfn.XLOOKUP(D1367,'[1]Liste bétail'!A:A,'[1]Liste bétail'!D:D,""))</f>
        <v/>
      </c>
      <c r="L1367" s="3" t="str">
        <f>IF(_xlfn.XLOOKUP(F1367,'[1]Liste bétail'!A:A,'[1]Liste bétail'!D:D,"")=0,"",_xlfn.XLOOKUP(F1367,'[1]Liste bétail'!A:A,'[1]Liste bétail'!D:D,""))</f>
        <v/>
      </c>
      <c r="M1367" s="3" t="str">
        <f t="shared" si="90"/>
        <v/>
      </c>
      <c r="N1367" s="3" t="str">
        <f t="shared" si="89"/>
        <v/>
      </c>
      <c r="O1367" s="1"/>
      <c r="P1367" s="1" t="str">
        <f t="shared" si="87"/>
        <v>L77_L102</v>
      </c>
    </row>
    <row r="1368" spans="1:16" ht="11" customHeight="1" x14ac:dyDescent="0.45">
      <c r="A1368" s="10">
        <v>1367</v>
      </c>
      <c r="B1368" s="25" t="s">
        <v>21</v>
      </c>
      <c r="C1368" s="25">
        <v>46219</v>
      </c>
      <c r="D1368" s="11">
        <v>4</v>
      </c>
      <c r="E1368" s="12" t="s">
        <v>9</v>
      </c>
      <c r="F1368" s="11">
        <v>2</v>
      </c>
      <c r="G1368" s="11" t="str">
        <f>IF(ISERROR(VLOOKUP(D1368,'[1]Liste bétail'!$A$1:$B$65516,2,FALSE)),"",VLOOKUP(D1368,'[1]Liste bétail'!$A$1:$B$65516,2,FALSE))</f>
        <v>JAHL</v>
      </c>
      <c r="H1368" s="11" t="str">
        <f t="shared" si="88"/>
        <v>-</v>
      </c>
      <c r="I1368" s="11" t="str">
        <f>IF(ISERROR(VLOOKUP(F1368,'[1]Liste bétail'!$A$1:$B$65516,2,FALSE)),"",VLOOKUP(F1368,'[1]Liste bétail'!$A$1:$B$65516,2,FALSE))</f>
        <v>JAKI</v>
      </c>
      <c r="K1368" s="3" t="str">
        <f>IF(_xlfn.XLOOKUP(D1368,'[1]Liste bétail'!A:A,'[1]Liste bétail'!D:D,"")=0,"",_xlfn.XLOOKUP(D1368,'[1]Liste bétail'!A:A,'[1]Liste bétail'!D:D,""))</f>
        <v>2V</v>
      </c>
      <c r="L1368" s="3" t="str">
        <f>IF(_xlfn.XLOOKUP(F1368,'[1]Liste bétail'!A:A,'[1]Liste bétail'!D:D,"")=0,"",_xlfn.XLOOKUP(F1368,'[1]Liste bétail'!A:A,'[1]Liste bétail'!D:D,""))</f>
        <v>V</v>
      </c>
      <c r="M1368" s="3">
        <f t="shared" si="90"/>
        <v>1</v>
      </c>
      <c r="N1368" s="3" t="str">
        <f t="shared" si="89"/>
        <v/>
      </c>
      <c r="O1368" s="1"/>
      <c r="P1368" s="1" t="str">
        <f t="shared" si="87"/>
        <v>L2_L4</v>
      </c>
    </row>
    <row r="1369" spans="1:16" ht="11" customHeight="1" x14ac:dyDescent="0.45">
      <c r="A1369" s="10">
        <v>1368</v>
      </c>
      <c r="B1369" s="25" t="s">
        <v>21</v>
      </c>
      <c r="C1369" s="25">
        <v>46219</v>
      </c>
      <c r="D1369" s="11">
        <v>65</v>
      </c>
      <c r="E1369" s="12" t="s">
        <v>9</v>
      </c>
      <c r="F1369" s="11">
        <v>98</v>
      </c>
      <c r="G1369" s="11" t="str">
        <f>IF(ISERROR(VLOOKUP(D1369,'[1]Liste bétail'!$A$1:$B$65516,2,FALSE)),"",VLOOKUP(D1369,'[1]Liste bétail'!$A$1:$B$65516,2,FALSE))</f>
        <v>RAFALE</v>
      </c>
      <c r="H1369" s="11" t="str">
        <f t="shared" si="88"/>
        <v>-</v>
      </c>
      <c r="I1369" s="11" t="str">
        <f>IF(ISERROR(VLOOKUP(F1369,'[1]Liste bétail'!$A$1:$B$65516,2,FALSE)),"",VLOOKUP(F1369,'[1]Liste bétail'!$A$1:$B$65516,2,FALSE))</f>
        <v>PEPITA</v>
      </c>
      <c r="K1369" s="3" t="str">
        <f>IF(_xlfn.XLOOKUP(D1369,'[1]Liste bétail'!A:A,'[1]Liste bétail'!D:D,"")=0,"",_xlfn.XLOOKUP(D1369,'[1]Liste bétail'!A:A,'[1]Liste bétail'!D:D,""))</f>
        <v/>
      </c>
      <c r="L1369" s="3" t="str">
        <f>IF(_xlfn.XLOOKUP(F1369,'[1]Liste bétail'!A:A,'[1]Liste bétail'!D:D,"")=0,"",_xlfn.XLOOKUP(F1369,'[1]Liste bétail'!A:A,'[1]Liste bétail'!D:D,""))</f>
        <v>V</v>
      </c>
      <c r="M1369" s="3">
        <f t="shared" si="90"/>
        <v>1</v>
      </c>
      <c r="N1369" s="3" t="str">
        <f t="shared" si="89"/>
        <v/>
      </c>
      <c r="O1369" s="1"/>
      <c r="P1369" s="1" t="str">
        <f t="shared" si="87"/>
        <v>L65_L98</v>
      </c>
    </row>
    <row r="1370" spans="1:16" ht="11" customHeight="1" x14ac:dyDescent="0.45">
      <c r="A1370" s="10">
        <v>1369</v>
      </c>
      <c r="B1370" s="25" t="s">
        <v>21</v>
      </c>
      <c r="C1370" s="25">
        <v>46219</v>
      </c>
      <c r="D1370" s="11">
        <v>96</v>
      </c>
      <c r="E1370" s="12" t="s">
        <v>12</v>
      </c>
      <c r="F1370" s="11">
        <v>102</v>
      </c>
      <c r="G1370" s="11" t="str">
        <f>IF(ISERROR(VLOOKUP(D1370,'[1]Liste bétail'!$A$1:$B$65516,2,FALSE)),"",VLOOKUP(D1370,'[1]Liste bétail'!$A$1:$B$65516,2,FALSE))</f>
        <v>PALOMINA</v>
      </c>
      <c r="H1370" s="11" t="str">
        <f t="shared" si="88"/>
        <v>&gt;</v>
      </c>
      <c r="I1370" s="11" t="str">
        <f>IF(ISERROR(VLOOKUP(F1370,'[1]Liste bétail'!$A$1:$B$65516,2,FALSE)),"",VLOOKUP(F1370,'[1]Liste bétail'!$A$1:$B$65516,2,FALSE))</f>
        <v>RASPILLE</v>
      </c>
      <c r="K1370" s="3" t="str">
        <f>IF(_xlfn.XLOOKUP(D1370,'[1]Liste bétail'!A:A,'[1]Liste bétail'!D:D,"")=0,"",_xlfn.XLOOKUP(D1370,'[1]Liste bétail'!A:A,'[1]Liste bétail'!D:D,""))</f>
        <v/>
      </c>
      <c r="L1370" s="3" t="str">
        <f>IF(_xlfn.XLOOKUP(F1370,'[1]Liste bétail'!A:A,'[1]Liste bétail'!D:D,"")=0,"",_xlfn.XLOOKUP(F1370,'[1]Liste bétail'!A:A,'[1]Liste bétail'!D:D,""))</f>
        <v/>
      </c>
      <c r="M1370" s="3" t="str">
        <f t="shared" si="90"/>
        <v/>
      </c>
      <c r="N1370" s="3" t="str">
        <f t="shared" si="89"/>
        <v/>
      </c>
      <c r="O1370" s="1"/>
      <c r="P1370" s="1" t="str">
        <f t="shared" si="87"/>
        <v>L96_L102</v>
      </c>
    </row>
    <row r="1371" spans="1:16" ht="11" customHeight="1" x14ac:dyDescent="0.45">
      <c r="A1371" s="10">
        <v>1370</v>
      </c>
      <c r="B1371" s="25" t="s">
        <v>21</v>
      </c>
      <c r="C1371" s="25">
        <v>46219</v>
      </c>
      <c r="D1371" s="11">
        <v>104</v>
      </c>
      <c r="E1371" s="12" t="s">
        <v>9</v>
      </c>
      <c r="F1371" s="11">
        <v>2</v>
      </c>
      <c r="G1371" s="11" t="str">
        <f>IF(ISERROR(VLOOKUP(D1371,'[1]Liste bétail'!$A$1:$B$65516,2,FALSE)),"",VLOOKUP(D1371,'[1]Liste bétail'!$A$1:$B$65516,2,FALSE))</f>
        <v>REINON</v>
      </c>
      <c r="H1371" s="11" t="str">
        <f t="shared" si="88"/>
        <v>-</v>
      </c>
      <c r="I1371" s="11" t="str">
        <f>IF(ISERROR(VLOOKUP(F1371,'[1]Liste bétail'!$A$1:$B$65516,2,FALSE)),"",VLOOKUP(F1371,'[1]Liste bétail'!$A$1:$B$65516,2,FALSE))</f>
        <v>JAKI</v>
      </c>
      <c r="K1371" s="3" t="str">
        <f>IF(_xlfn.XLOOKUP(D1371,'[1]Liste bétail'!A:A,'[1]Liste bétail'!D:D,"")=0,"",_xlfn.XLOOKUP(D1371,'[1]Liste bétail'!A:A,'[1]Liste bétail'!D:D,""))</f>
        <v>IV</v>
      </c>
      <c r="L1371" s="3" t="str">
        <f>IF(_xlfn.XLOOKUP(F1371,'[1]Liste bétail'!A:A,'[1]Liste bétail'!D:D,"")=0,"",_xlfn.XLOOKUP(F1371,'[1]Liste bétail'!A:A,'[1]Liste bétail'!D:D,""))</f>
        <v>V</v>
      </c>
      <c r="M1371" s="3">
        <f t="shared" si="90"/>
        <v>1</v>
      </c>
      <c r="N1371" s="3" t="str">
        <f t="shared" si="89"/>
        <v/>
      </c>
      <c r="O1371" s="1"/>
      <c r="P1371" s="1" t="str">
        <f t="shared" si="87"/>
        <v>L2_L104</v>
      </c>
    </row>
    <row r="1372" spans="1:16" ht="11" customHeight="1" x14ac:dyDescent="0.45">
      <c r="A1372" s="10">
        <v>1371</v>
      </c>
      <c r="B1372" s="25" t="s">
        <v>21</v>
      </c>
      <c r="C1372" s="25">
        <v>46219</v>
      </c>
      <c r="D1372" s="11">
        <v>4</v>
      </c>
      <c r="E1372" s="12" t="s">
        <v>9</v>
      </c>
      <c r="F1372" s="11">
        <v>18</v>
      </c>
      <c r="G1372" s="11" t="str">
        <f>IF(ISERROR(VLOOKUP(D1372,'[1]Liste bétail'!$A$1:$B$65516,2,FALSE)),"",VLOOKUP(D1372,'[1]Liste bétail'!$A$1:$B$65516,2,FALSE))</f>
        <v>JAHL</v>
      </c>
      <c r="H1372" s="11" t="str">
        <f t="shared" si="88"/>
        <v>-</v>
      </c>
      <c r="I1372" s="11" t="str">
        <f>IF(ISERROR(VLOOKUP(F1372,'[1]Liste bétail'!$A$1:$B$65516,2,FALSE)),"",VLOOKUP(F1372,'[1]Liste bétail'!$A$1:$B$65516,2,FALSE))</f>
        <v>BENZAÏ</v>
      </c>
      <c r="K1372" s="3" t="str">
        <f>IF(_xlfn.XLOOKUP(D1372,'[1]Liste bétail'!A:A,'[1]Liste bétail'!D:D,"")=0,"",_xlfn.XLOOKUP(D1372,'[1]Liste bétail'!A:A,'[1]Liste bétail'!D:D,""))</f>
        <v>2V</v>
      </c>
      <c r="L1372" s="3" t="str">
        <f>IF(_xlfn.XLOOKUP(F1372,'[1]Liste bétail'!A:A,'[1]Liste bétail'!D:D,"")=0,"",_xlfn.XLOOKUP(F1372,'[1]Liste bétail'!A:A,'[1]Liste bétail'!D:D,""))</f>
        <v>V</v>
      </c>
      <c r="M1372" s="3">
        <f t="shared" si="90"/>
        <v>1</v>
      </c>
      <c r="N1372" s="3" t="str">
        <f t="shared" si="89"/>
        <v/>
      </c>
      <c r="O1372" s="1"/>
      <c r="P1372" s="1" t="str">
        <f t="shared" si="87"/>
        <v>L4_L18</v>
      </c>
    </row>
    <row r="1373" spans="1:16" ht="11" customHeight="1" x14ac:dyDescent="0.45">
      <c r="A1373" s="10">
        <v>1372</v>
      </c>
      <c r="B1373" s="25" t="s">
        <v>21</v>
      </c>
      <c r="C1373" s="25">
        <v>46219</v>
      </c>
      <c r="D1373" s="11">
        <v>96</v>
      </c>
      <c r="E1373" s="12" t="s">
        <v>9</v>
      </c>
      <c r="F1373" s="11">
        <v>82</v>
      </c>
      <c r="G1373" s="11" t="str">
        <f>IF(ISERROR(VLOOKUP(D1373,'[1]Liste bétail'!$A$1:$B$65516,2,FALSE)),"",VLOOKUP(D1373,'[1]Liste bétail'!$A$1:$B$65516,2,FALSE))</f>
        <v>PALOMINA</v>
      </c>
      <c r="H1373" s="11" t="str">
        <f t="shared" si="88"/>
        <v>-</v>
      </c>
      <c r="I1373" s="11" t="str">
        <f>IF(ISERROR(VLOOKUP(F1373,'[1]Liste bétail'!$A$1:$B$65516,2,FALSE)),"",VLOOKUP(F1373,'[1]Liste bétail'!$A$1:$B$65516,2,FALSE))</f>
        <v>FRIMOUSSE</v>
      </c>
      <c r="K1373" s="3" t="str">
        <f>IF(_xlfn.XLOOKUP(D1373,'[1]Liste bétail'!A:A,'[1]Liste bétail'!D:D,"")=0,"",_xlfn.XLOOKUP(D1373,'[1]Liste bétail'!A:A,'[1]Liste bétail'!D:D,""))</f>
        <v/>
      </c>
      <c r="L1373" s="3" t="str">
        <f>IF(_xlfn.XLOOKUP(F1373,'[1]Liste bétail'!A:A,'[1]Liste bétail'!D:D,"")=0,"",_xlfn.XLOOKUP(F1373,'[1]Liste bétail'!A:A,'[1]Liste bétail'!D:D,""))</f>
        <v>IV</v>
      </c>
      <c r="M1373" s="3">
        <f t="shared" si="90"/>
        <v>1</v>
      </c>
      <c r="N1373" s="3" t="str">
        <f t="shared" si="89"/>
        <v/>
      </c>
      <c r="O1373" s="1"/>
      <c r="P1373" s="1" t="str">
        <f t="shared" si="87"/>
        <v>L82_L96</v>
      </c>
    </row>
    <row r="1374" spans="1:16" ht="11" customHeight="1" x14ac:dyDescent="0.45">
      <c r="A1374" s="10">
        <v>1373</v>
      </c>
      <c r="B1374" s="25" t="s">
        <v>21</v>
      </c>
      <c r="C1374" s="25">
        <v>46219</v>
      </c>
      <c r="D1374" s="11">
        <v>4</v>
      </c>
      <c r="E1374" s="12" t="s">
        <v>9</v>
      </c>
      <c r="F1374" s="11">
        <v>121</v>
      </c>
      <c r="G1374" s="11" t="str">
        <f>IF(ISERROR(VLOOKUP(D1374,'[1]Liste bétail'!$A$1:$B$65516,2,FALSE)),"",VLOOKUP(D1374,'[1]Liste bétail'!$A$1:$B$65516,2,FALSE))</f>
        <v>JAHL</v>
      </c>
      <c r="H1374" s="11" t="str">
        <f t="shared" si="88"/>
        <v>-</v>
      </c>
      <c r="I1374" s="11" t="str">
        <f>IF(ISERROR(VLOOKUP(F1374,'[1]Liste bétail'!$A$1:$B$65516,2,FALSE)),"",VLOOKUP(F1374,'[1]Liste bétail'!$A$1:$B$65516,2,FALSE))</f>
        <v>COQUETTE</v>
      </c>
      <c r="K1374" s="3" t="str">
        <f>IF(_xlfn.XLOOKUP(D1374,'[1]Liste bétail'!A:A,'[1]Liste bétail'!D:D,"")=0,"",_xlfn.XLOOKUP(D1374,'[1]Liste bétail'!A:A,'[1]Liste bétail'!D:D,""))</f>
        <v>2V</v>
      </c>
      <c r="L1374" s="3" t="str">
        <f>IF(_xlfn.XLOOKUP(F1374,'[1]Liste bétail'!A:A,'[1]Liste bétail'!D:D,"")=0,"",_xlfn.XLOOKUP(F1374,'[1]Liste bétail'!A:A,'[1]Liste bétail'!D:D,""))</f>
        <v>IV</v>
      </c>
      <c r="M1374" s="3">
        <f t="shared" si="90"/>
        <v>1</v>
      </c>
      <c r="N1374" s="3" t="str">
        <f t="shared" si="89"/>
        <v/>
      </c>
      <c r="O1374" s="1"/>
      <c r="P1374" s="1" t="str">
        <f t="shared" si="87"/>
        <v>L4_L121</v>
      </c>
    </row>
    <row r="1375" spans="1:16" ht="11" customHeight="1" x14ac:dyDescent="0.45">
      <c r="A1375" s="10">
        <v>1374</v>
      </c>
      <c r="B1375" s="25" t="s">
        <v>21</v>
      </c>
      <c r="C1375" s="25">
        <v>46219</v>
      </c>
      <c r="D1375" s="11">
        <v>65</v>
      </c>
      <c r="E1375" s="12" t="s">
        <v>9</v>
      </c>
      <c r="F1375" s="11">
        <v>104</v>
      </c>
      <c r="G1375" s="11" t="str">
        <f>IF(ISERROR(VLOOKUP(D1375,'[1]Liste bétail'!$A$1:$B$65516,2,FALSE)),"",VLOOKUP(D1375,'[1]Liste bétail'!$A$1:$B$65516,2,FALSE))</f>
        <v>RAFALE</v>
      </c>
      <c r="H1375" s="11" t="str">
        <f t="shared" si="88"/>
        <v>-</v>
      </c>
      <c r="I1375" s="11" t="str">
        <f>IF(ISERROR(VLOOKUP(F1375,'[1]Liste bétail'!$A$1:$B$65516,2,FALSE)),"",VLOOKUP(F1375,'[1]Liste bétail'!$A$1:$B$65516,2,FALSE))</f>
        <v>REINON</v>
      </c>
      <c r="K1375" s="3" t="str">
        <f>IF(_xlfn.XLOOKUP(D1375,'[1]Liste bétail'!A:A,'[1]Liste bétail'!D:D,"")=0,"",_xlfn.XLOOKUP(D1375,'[1]Liste bétail'!A:A,'[1]Liste bétail'!D:D,""))</f>
        <v/>
      </c>
      <c r="L1375" s="3" t="str">
        <f>IF(_xlfn.XLOOKUP(F1375,'[1]Liste bétail'!A:A,'[1]Liste bétail'!D:D,"")=0,"",_xlfn.XLOOKUP(F1375,'[1]Liste bétail'!A:A,'[1]Liste bétail'!D:D,""))</f>
        <v>IV</v>
      </c>
      <c r="M1375" s="3">
        <f t="shared" si="90"/>
        <v>1</v>
      </c>
      <c r="N1375" s="3" t="str">
        <f t="shared" si="89"/>
        <v/>
      </c>
      <c r="O1375" s="1"/>
      <c r="P1375" s="1" t="str">
        <f t="shared" si="87"/>
        <v>L65_L104</v>
      </c>
    </row>
    <row r="1376" spans="1:16" ht="11" customHeight="1" x14ac:dyDescent="0.45">
      <c r="A1376" s="10">
        <v>1375</v>
      </c>
      <c r="B1376" s="25" t="s">
        <v>21</v>
      </c>
      <c r="C1376" s="25">
        <v>46219</v>
      </c>
      <c r="D1376" s="11">
        <v>87</v>
      </c>
      <c r="E1376" s="12" t="s">
        <v>12</v>
      </c>
      <c r="F1376" s="11">
        <v>96</v>
      </c>
      <c r="G1376" s="11" t="str">
        <f>IF(ISERROR(VLOOKUP(D1376,'[1]Liste bétail'!$A$1:$B$65516,2,FALSE)),"",VLOOKUP(D1376,'[1]Liste bétail'!$A$1:$B$65516,2,FALSE))</f>
        <v>COMBAT</v>
      </c>
      <c r="H1376" s="11" t="str">
        <f t="shared" si="88"/>
        <v>&gt;</v>
      </c>
      <c r="I1376" s="11" t="str">
        <f>IF(ISERROR(VLOOKUP(F1376,'[1]Liste bétail'!$A$1:$B$65516,2,FALSE)),"",VLOOKUP(F1376,'[1]Liste bétail'!$A$1:$B$65516,2,FALSE))</f>
        <v>PALOMINA</v>
      </c>
      <c r="K1376" s="3" t="str">
        <f>IF(_xlfn.XLOOKUP(D1376,'[1]Liste bétail'!A:A,'[1]Liste bétail'!D:D,"")=0,"",_xlfn.XLOOKUP(D1376,'[1]Liste bétail'!A:A,'[1]Liste bétail'!D:D,""))</f>
        <v/>
      </c>
      <c r="L1376" s="3" t="str">
        <f>IF(_xlfn.XLOOKUP(F1376,'[1]Liste bétail'!A:A,'[1]Liste bétail'!D:D,"")=0,"",_xlfn.XLOOKUP(F1376,'[1]Liste bétail'!A:A,'[1]Liste bétail'!D:D,""))</f>
        <v/>
      </c>
      <c r="M1376" s="3" t="str">
        <f t="shared" si="90"/>
        <v/>
      </c>
      <c r="N1376" s="3" t="str">
        <f t="shared" si="89"/>
        <v/>
      </c>
      <c r="O1376" s="1"/>
      <c r="P1376" s="1" t="str">
        <f t="shared" si="87"/>
        <v>L87_L96</v>
      </c>
    </row>
    <row r="1377" spans="1:16" ht="11" customHeight="1" x14ac:dyDescent="0.45">
      <c r="A1377" s="10">
        <v>1376</v>
      </c>
      <c r="B1377" s="25" t="s">
        <v>21</v>
      </c>
      <c r="C1377" s="25">
        <v>46219</v>
      </c>
      <c r="D1377" s="11">
        <v>60</v>
      </c>
      <c r="E1377" s="12" t="s">
        <v>12</v>
      </c>
      <c r="F1377" s="11">
        <v>23</v>
      </c>
      <c r="G1377" s="11" t="str">
        <f>IF(ISERROR(VLOOKUP(D1377,'[1]Liste bétail'!$A$1:$B$65516,2,FALSE)),"",VLOOKUP(D1377,'[1]Liste bétail'!$A$1:$B$65516,2,FALSE))</f>
        <v>REGLISSE</v>
      </c>
      <c r="H1377" s="11" t="str">
        <f t="shared" si="88"/>
        <v>&gt;</v>
      </c>
      <c r="I1377" s="11" t="str">
        <f>IF(ISERROR(VLOOKUP(F1377,'[1]Liste bétail'!$A$1:$B$65516,2,FALSE)),"",VLOOKUP(F1377,'[1]Liste bétail'!$A$1:$B$65516,2,FALSE))</f>
        <v>BENYA</v>
      </c>
      <c r="K1377" s="3" t="str">
        <f>IF(_xlfn.XLOOKUP(D1377,'[1]Liste bétail'!A:A,'[1]Liste bétail'!D:D,"")=0,"",_xlfn.XLOOKUP(D1377,'[1]Liste bétail'!A:A,'[1]Liste bétail'!D:D,""))</f>
        <v/>
      </c>
      <c r="L1377" s="3" t="str">
        <f>IF(_xlfn.XLOOKUP(F1377,'[1]Liste bétail'!A:A,'[1]Liste bétail'!D:D,"")=0,"",_xlfn.XLOOKUP(F1377,'[1]Liste bétail'!A:A,'[1]Liste bétail'!D:D,""))</f>
        <v>2V</v>
      </c>
      <c r="M1377" s="3">
        <f t="shared" si="90"/>
        <v>1</v>
      </c>
      <c r="N1377" s="3" t="str">
        <f t="shared" si="89"/>
        <v/>
      </c>
      <c r="O1377" s="1"/>
      <c r="P1377" s="1" t="str">
        <f t="shared" si="87"/>
        <v>L23_L60</v>
      </c>
    </row>
    <row r="1378" spans="1:16" ht="11" customHeight="1" x14ac:dyDescent="0.45">
      <c r="A1378" s="10">
        <v>1377</v>
      </c>
      <c r="B1378" s="25" t="s">
        <v>21</v>
      </c>
      <c r="C1378" s="25">
        <v>46219</v>
      </c>
      <c r="D1378" s="11">
        <v>54</v>
      </c>
      <c r="E1378" s="12" t="s">
        <v>12</v>
      </c>
      <c r="F1378" s="11">
        <v>25</v>
      </c>
      <c r="G1378" s="11" t="str">
        <f>IF(ISERROR(VLOOKUP(D1378,'[1]Liste bétail'!$A$1:$B$65516,2,FALSE)),"",VLOOKUP(D1378,'[1]Liste bétail'!$A$1:$B$65516,2,FALSE))</f>
        <v>LAGINNA</v>
      </c>
      <c r="H1378" s="11" t="str">
        <f t="shared" si="88"/>
        <v>&gt;</v>
      </c>
      <c r="I1378" s="11" t="str">
        <f>IF(ISERROR(VLOOKUP(F1378,'[1]Liste bétail'!$A$1:$B$65516,2,FALSE)),"",VLOOKUP(F1378,'[1]Liste bétail'!$A$1:$B$65516,2,FALSE))</f>
        <v>BENDOLLE</v>
      </c>
      <c r="K1378" s="3" t="str">
        <f>IF(_xlfn.XLOOKUP(D1378,'[1]Liste bétail'!A:A,'[1]Liste bétail'!D:D,"")=0,"",_xlfn.XLOOKUP(D1378,'[1]Liste bétail'!A:A,'[1]Liste bétail'!D:D,""))</f>
        <v>IV</v>
      </c>
      <c r="L1378" s="3" t="str">
        <f>IF(_xlfn.XLOOKUP(F1378,'[1]Liste bétail'!A:A,'[1]Liste bétail'!D:D,"")=0,"",_xlfn.XLOOKUP(F1378,'[1]Liste bétail'!A:A,'[1]Liste bétail'!D:D,""))</f>
        <v>V</v>
      </c>
      <c r="M1378" s="3">
        <f t="shared" si="90"/>
        <v>1</v>
      </c>
      <c r="N1378" s="3" t="str">
        <f t="shared" si="89"/>
        <v/>
      </c>
      <c r="O1378" s="1"/>
      <c r="P1378" s="1" t="str">
        <f t="shared" si="87"/>
        <v>L25_L54</v>
      </c>
    </row>
    <row r="1379" spans="1:16" ht="11" customHeight="1" x14ac:dyDescent="0.45">
      <c r="A1379" s="10">
        <v>1378</v>
      </c>
      <c r="B1379" s="25" t="s">
        <v>21</v>
      </c>
      <c r="C1379" s="25">
        <v>46219</v>
      </c>
      <c r="D1379" s="11">
        <v>82</v>
      </c>
      <c r="E1379" s="12" t="s">
        <v>9</v>
      </c>
      <c r="F1379" s="11">
        <v>40</v>
      </c>
      <c r="G1379" s="11" t="str">
        <f>IF(ISERROR(VLOOKUP(D1379,'[1]Liste bétail'!$A$1:$B$65516,2,FALSE)),"",VLOOKUP(D1379,'[1]Liste bétail'!$A$1:$B$65516,2,FALSE))</f>
        <v>FRIMOUSSE</v>
      </c>
      <c r="H1379" s="11" t="str">
        <f t="shared" si="88"/>
        <v>-</v>
      </c>
      <c r="I1379" s="11" t="str">
        <f>IF(ISERROR(VLOOKUP(F1379,'[1]Liste bétail'!$A$1:$B$65516,2,FALSE)),"",VLOOKUP(F1379,'[1]Liste bétail'!$A$1:$B$65516,2,FALSE))</f>
        <v>PEPITE</v>
      </c>
      <c r="K1379" s="3" t="str">
        <f>IF(_xlfn.XLOOKUP(D1379,'[1]Liste bétail'!A:A,'[1]Liste bétail'!D:D,"")=0,"",_xlfn.XLOOKUP(D1379,'[1]Liste bétail'!A:A,'[1]Liste bétail'!D:D,""))</f>
        <v>IV</v>
      </c>
      <c r="L1379" s="3" t="str">
        <f>IF(_xlfn.XLOOKUP(F1379,'[1]Liste bétail'!A:A,'[1]Liste bétail'!D:D,"")=0,"",_xlfn.XLOOKUP(F1379,'[1]Liste bétail'!A:A,'[1]Liste bétail'!D:D,""))</f>
        <v>IV</v>
      </c>
      <c r="M1379" s="3" t="str">
        <f t="shared" si="90"/>
        <v>IV</v>
      </c>
      <c r="N1379" s="3" t="str">
        <f t="shared" si="89"/>
        <v>IV</v>
      </c>
      <c r="O1379" s="1"/>
      <c r="P1379" s="1" t="str">
        <f t="shared" si="87"/>
        <v>L40_L82</v>
      </c>
    </row>
    <row r="1380" spans="1:16" ht="11" customHeight="1" x14ac:dyDescent="0.45">
      <c r="A1380" s="10">
        <v>1379</v>
      </c>
      <c r="B1380" s="25" t="s">
        <v>21</v>
      </c>
      <c r="C1380" s="25">
        <v>46219</v>
      </c>
      <c r="D1380" s="11">
        <v>129</v>
      </c>
      <c r="E1380" s="12" t="s">
        <v>9</v>
      </c>
      <c r="F1380" s="11">
        <v>103</v>
      </c>
      <c r="G1380" s="11" t="str">
        <f>IF(ISERROR(VLOOKUP(D1380,'[1]Liste bétail'!$A$1:$B$65516,2,FALSE)),"",VLOOKUP(D1380,'[1]Liste bétail'!$A$1:$B$65516,2,FALSE))</f>
        <v>SIMBA</v>
      </c>
      <c r="H1380" s="11" t="str">
        <f t="shared" si="88"/>
        <v>-</v>
      </c>
      <c r="I1380" s="11" t="str">
        <f>IF(ISERROR(VLOOKUP(F1380,'[1]Liste bétail'!$A$1:$B$65516,2,FALSE)),"",VLOOKUP(F1380,'[1]Liste bétail'!$A$1:$B$65516,2,FALSE))</f>
        <v>RAZADE</v>
      </c>
      <c r="K1380" s="3" t="str">
        <f>IF(_xlfn.XLOOKUP(D1380,'[1]Liste bétail'!A:A,'[1]Liste bétail'!D:D,"")=0,"",_xlfn.XLOOKUP(D1380,'[1]Liste bétail'!A:A,'[1]Liste bétail'!D:D,""))</f>
        <v>IV</v>
      </c>
      <c r="L1380" s="3" t="str">
        <f>IF(_xlfn.XLOOKUP(F1380,'[1]Liste bétail'!A:A,'[1]Liste bétail'!D:D,"")=0,"",_xlfn.XLOOKUP(F1380,'[1]Liste bétail'!A:A,'[1]Liste bétail'!D:D,""))</f>
        <v>IV</v>
      </c>
      <c r="M1380" s="3" t="str">
        <f t="shared" si="90"/>
        <v>IV</v>
      </c>
      <c r="N1380" s="3" t="str">
        <f t="shared" si="89"/>
        <v>IV</v>
      </c>
      <c r="O1380" s="1"/>
      <c r="P1380" s="1" t="str">
        <f t="shared" si="87"/>
        <v>L103_L129</v>
      </c>
    </row>
    <row r="1381" spans="1:16" ht="11" customHeight="1" x14ac:dyDescent="0.45">
      <c r="A1381" s="10">
        <v>1380</v>
      </c>
      <c r="B1381" s="25" t="s">
        <v>21</v>
      </c>
      <c r="C1381" s="25">
        <v>46219</v>
      </c>
      <c r="D1381" s="11">
        <v>15</v>
      </c>
      <c r="E1381" s="12" t="s">
        <v>9</v>
      </c>
      <c r="F1381" s="11">
        <v>54</v>
      </c>
      <c r="G1381" s="11" t="str">
        <f>IF(ISERROR(VLOOKUP(D1381,'[1]Liste bétail'!$A$1:$B$65516,2,FALSE)),"",VLOOKUP(D1381,'[1]Liste bétail'!$A$1:$B$65516,2,FALSE))</f>
        <v>ZARA</v>
      </c>
      <c r="H1381" s="11" t="str">
        <f t="shared" si="88"/>
        <v>-</v>
      </c>
      <c r="I1381" s="11" t="str">
        <f>IF(ISERROR(VLOOKUP(F1381,'[1]Liste bétail'!$A$1:$B$65516,2,FALSE)),"",VLOOKUP(F1381,'[1]Liste bétail'!$A$1:$B$65516,2,FALSE))</f>
        <v>LAGINNA</v>
      </c>
      <c r="K1381" s="3" t="str">
        <f>IF(_xlfn.XLOOKUP(D1381,'[1]Liste bétail'!A:A,'[1]Liste bétail'!D:D,"")=0,"",_xlfn.XLOOKUP(D1381,'[1]Liste bétail'!A:A,'[1]Liste bétail'!D:D,""))</f>
        <v>IV</v>
      </c>
      <c r="L1381" s="3" t="str">
        <f>IF(_xlfn.XLOOKUP(F1381,'[1]Liste bétail'!A:A,'[1]Liste bétail'!D:D,"")=0,"",_xlfn.XLOOKUP(F1381,'[1]Liste bétail'!A:A,'[1]Liste bétail'!D:D,""))</f>
        <v>IV</v>
      </c>
      <c r="M1381" s="3" t="str">
        <f t="shared" si="90"/>
        <v>IV</v>
      </c>
      <c r="N1381" s="3" t="str">
        <f t="shared" si="89"/>
        <v>IV</v>
      </c>
      <c r="O1381" s="1"/>
      <c r="P1381" s="1" t="str">
        <f t="shared" si="87"/>
        <v>L15_L54</v>
      </c>
    </row>
    <row r="1382" spans="1:16" ht="11" customHeight="1" x14ac:dyDescent="0.45">
      <c r="A1382" s="10">
        <v>1381</v>
      </c>
      <c r="B1382" s="25" t="s">
        <v>21</v>
      </c>
      <c r="C1382" s="25">
        <v>46219</v>
      </c>
      <c r="D1382" s="11">
        <v>9</v>
      </c>
      <c r="E1382" s="12" t="s">
        <v>9</v>
      </c>
      <c r="F1382" s="11">
        <v>113</v>
      </c>
      <c r="G1382" s="11" t="str">
        <f>IF(ISERROR(VLOOKUP(D1382,'[1]Liste bétail'!$A$1:$B$65516,2,FALSE)),"",VLOOKUP(D1382,'[1]Liste bétail'!$A$1:$B$65516,2,FALSE))</f>
        <v>TYRANNIE</v>
      </c>
      <c r="H1382" s="11" t="str">
        <f t="shared" si="88"/>
        <v>-</v>
      </c>
      <c r="I1382" s="11" t="str">
        <f>IF(ISERROR(VLOOKUP(F1382,'[1]Liste bétail'!$A$1:$B$65516,2,FALSE)),"",VLOOKUP(F1382,'[1]Liste bétail'!$A$1:$B$65516,2,FALSE))</f>
        <v>BOBA</v>
      </c>
      <c r="K1382" s="3" t="str">
        <f>IF(_xlfn.XLOOKUP(D1382,'[1]Liste bétail'!A:A,'[1]Liste bétail'!D:D,"")=0,"",_xlfn.XLOOKUP(D1382,'[1]Liste bétail'!A:A,'[1]Liste bétail'!D:D,""))</f>
        <v/>
      </c>
      <c r="L1382" s="3" t="str">
        <f>IF(_xlfn.XLOOKUP(F1382,'[1]Liste bétail'!A:A,'[1]Liste bétail'!D:D,"")=0,"",_xlfn.XLOOKUP(F1382,'[1]Liste bétail'!A:A,'[1]Liste bétail'!D:D,""))</f>
        <v/>
      </c>
      <c r="M1382" s="3" t="str">
        <f t="shared" si="90"/>
        <v/>
      </c>
      <c r="N1382" s="3" t="str">
        <f t="shared" si="89"/>
        <v/>
      </c>
      <c r="O1382" s="1"/>
      <c r="P1382" s="1" t="str">
        <f t="shared" si="87"/>
        <v>L9_L113</v>
      </c>
    </row>
    <row r="1383" spans="1:16" ht="11" customHeight="1" x14ac:dyDescent="0.45">
      <c r="A1383" s="10">
        <v>1382</v>
      </c>
      <c r="B1383" s="25" t="s">
        <v>21</v>
      </c>
      <c r="C1383" s="25">
        <v>46219</v>
      </c>
      <c r="D1383" s="11">
        <v>126</v>
      </c>
      <c r="E1383" s="12" t="s">
        <v>9</v>
      </c>
      <c r="F1383" s="11">
        <v>112</v>
      </c>
      <c r="G1383" s="11" t="str">
        <f>IF(ISERROR(VLOOKUP(D1383,'[1]Liste bétail'!$A$1:$B$65516,2,FALSE)),"",VLOOKUP(D1383,'[1]Liste bétail'!$A$1:$B$65516,2,FALSE))</f>
        <v>BANDIT</v>
      </c>
      <c r="H1383" s="11" t="str">
        <f t="shared" si="88"/>
        <v>-</v>
      </c>
      <c r="I1383" s="11" t="str">
        <f>IF(ISERROR(VLOOKUP(F1383,'[1]Liste bétail'!$A$1:$B$65516,2,FALSE)),"",VLOOKUP(F1383,'[1]Liste bétail'!$A$1:$B$65516,2,FALSE))</f>
        <v>VALENCIA</v>
      </c>
      <c r="K1383" s="3" t="str">
        <f>IF(_xlfn.XLOOKUP(D1383,'[1]Liste bétail'!A:A,'[1]Liste bétail'!D:D,"")=0,"",_xlfn.XLOOKUP(D1383,'[1]Liste bétail'!A:A,'[1]Liste bétail'!D:D,""))</f>
        <v>2V</v>
      </c>
      <c r="L1383" s="3" t="str">
        <f>IF(_xlfn.XLOOKUP(F1383,'[1]Liste bétail'!A:A,'[1]Liste bétail'!D:D,"")=0,"",_xlfn.XLOOKUP(F1383,'[1]Liste bétail'!A:A,'[1]Liste bétail'!D:D,""))</f>
        <v>IV</v>
      </c>
      <c r="M1383" s="3">
        <f t="shared" si="90"/>
        <v>1</v>
      </c>
      <c r="N1383" s="3" t="str">
        <f t="shared" si="89"/>
        <v/>
      </c>
      <c r="O1383" s="1"/>
      <c r="P1383" s="1" t="str">
        <f t="shared" si="87"/>
        <v>L112_L126</v>
      </c>
    </row>
    <row r="1384" spans="1:16" ht="11" customHeight="1" x14ac:dyDescent="0.45">
      <c r="A1384" s="10">
        <v>1383</v>
      </c>
      <c r="B1384" s="25" t="s">
        <v>21</v>
      </c>
      <c r="C1384" s="25">
        <v>46219</v>
      </c>
      <c r="D1384" s="11">
        <v>97</v>
      </c>
      <c r="E1384" s="12" t="s">
        <v>9</v>
      </c>
      <c r="F1384" s="11">
        <v>36</v>
      </c>
      <c r="G1384" s="11" t="str">
        <f>IF(ISERROR(VLOOKUP(D1384,'[1]Liste bétail'!$A$1:$B$65516,2,FALSE)),"",VLOOKUP(D1384,'[1]Liste bétail'!$A$1:$B$65516,2,FALSE))</f>
        <v>FRAGOLA</v>
      </c>
      <c r="H1384" s="11" t="str">
        <f t="shared" si="88"/>
        <v>-</v>
      </c>
      <c r="I1384" s="11" t="str">
        <f>IF(ISERROR(VLOOKUP(F1384,'[1]Liste bétail'!$A$1:$B$65516,2,FALSE)),"",VLOOKUP(F1384,'[1]Liste bétail'!$A$1:$B$65516,2,FALSE))</f>
        <v>CHARLIE</v>
      </c>
      <c r="K1384" s="3" t="str">
        <f>IF(_xlfn.XLOOKUP(D1384,'[1]Liste bétail'!A:A,'[1]Liste bétail'!D:D,"")=0,"",_xlfn.XLOOKUP(D1384,'[1]Liste bétail'!A:A,'[1]Liste bétail'!D:D,""))</f>
        <v/>
      </c>
      <c r="L1384" s="3" t="str">
        <f>IF(_xlfn.XLOOKUP(F1384,'[1]Liste bétail'!A:A,'[1]Liste bétail'!D:D,"")=0,"",_xlfn.XLOOKUP(F1384,'[1]Liste bétail'!A:A,'[1]Liste bétail'!D:D,""))</f>
        <v>V</v>
      </c>
      <c r="M1384" s="3">
        <f t="shared" si="90"/>
        <v>1</v>
      </c>
      <c r="N1384" s="3" t="str">
        <f t="shared" si="89"/>
        <v/>
      </c>
      <c r="O1384" s="1"/>
      <c r="P1384" s="1" t="str">
        <f t="shared" si="87"/>
        <v>L36_L97</v>
      </c>
    </row>
    <row r="1385" spans="1:16" ht="11" customHeight="1" x14ac:dyDescent="0.45">
      <c r="A1385" s="10">
        <v>1384</v>
      </c>
      <c r="B1385" s="25" t="s">
        <v>21</v>
      </c>
      <c r="C1385" s="25">
        <v>46219</v>
      </c>
      <c r="D1385" s="11">
        <v>96</v>
      </c>
      <c r="E1385" s="12" t="s">
        <v>9</v>
      </c>
      <c r="F1385" s="11">
        <v>22</v>
      </c>
      <c r="G1385" s="11" t="str">
        <f>IF(ISERROR(VLOOKUP(D1385,'[1]Liste bétail'!$A$1:$B$65516,2,FALSE)),"",VLOOKUP(D1385,'[1]Liste bétail'!$A$1:$B$65516,2,FALSE))</f>
        <v>PALOMINA</v>
      </c>
      <c r="H1385" s="11" t="str">
        <f t="shared" si="88"/>
        <v>-</v>
      </c>
      <c r="I1385" s="11" t="str">
        <f>IF(ISERROR(VLOOKUP(F1385,'[1]Liste bétail'!$A$1:$B$65516,2,FALSE)),"",VLOOKUP(F1385,'[1]Liste bétail'!$A$1:$B$65516,2,FALSE))</f>
        <v>BERKANE</v>
      </c>
      <c r="K1385" s="3" t="str">
        <f>IF(_xlfn.XLOOKUP(D1385,'[1]Liste bétail'!A:A,'[1]Liste bétail'!D:D,"")=0,"",_xlfn.XLOOKUP(D1385,'[1]Liste bétail'!A:A,'[1]Liste bétail'!D:D,""))</f>
        <v/>
      </c>
      <c r="L1385" s="3" t="str">
        <f>IF(_xlfn.XLOOKUP(F1385,'[1]Liste bétail'!A:A,'[1]Liste bétail'!D:D,"")=0,"",_xlfn.XLOOKUP(F1385,'[1]Liste bétail'!A:A,'[1]Liste bétail'!D:D,""))</f>
        <v/>
      </c>
      <c r="M1385" s="3" t="str">
        <f t="shared" si="90"/>
        <v/>
      </c>
      <c r="N1385" s="3" t="str">
        <f t="shared" si="89"/>
        <v/>
      </c>
      <c r="O1385" s="1"/>
      <c r="P1385" s="1" t="str">
        <f t="shared" si="87"/>
        <v>L22_L96</v>
      </c>
    </row>
    <row r="1386" spans="1:16" ht="11" customHeight="1" x14ac:dyDescent="0.45">
      <c r="A1386" s="10">
        <v>1385</v>
      </c>
      <c r="B1386" s="25" t="s">
        <v>21</v>
      </c>
      <c r="C1386" s="25">
        <v>46219</v>
      </c>
      <c r="D1386" s="11">
        <v>18</v>
      </c>
      <c r="E1386" s="12" t="s">
        <v>9</v>
      </c>
      <c r="F1386" s="11">
        <v>65</v>
      </c>
      <c r="G1386" s="11" t="str">
        <f>IF(ISERROR(VLOOKUP(D1386,'[1]Liste bétail'!$A$1:$B$65516,2,FALSE)),"",VLOOKUP(D1386,'[1]Liste bétail'!$A$1:$B$65516,2,FALSE))</f>
        <v>BENZAÏ</v>
      </c>
      <c r="H1386" s="11" t="str">
        <f t="shared" si="88"/>
        <v>-</v>
      </c>
      <c r="I1386" s="11" t="str">
        <f>IF(ISERROR(VLOOKUP(F1386,'[1]Liste bétail'!$A$1:$B$65516,2,FALSE)),"",VLOOKUP(F1386,'[1]Liste bétail'!$A$1:$B$65516,2,FALSE))</f>
        <v>RAFALE</v>
      </c>
      <c r="K1386" s="3" t="str">
        <f>IF(_xlfn.XLOOKUP(D1386,'[1]Liste bétail'!A:A,'[1]Liste bétail'!D:D,"")=0,"",_xlfn.XLOOKUP(D1386,'[1]Liste bétail'!A:A,'[1]Liste bétail'!D:D,""))</f>
        <v>V</v>
      </c>
      <c r="L1386" s="3" t="str">
        <f>IF(_xlfn.XLOOKUP(F1386,'[1]Liste bétail'!A:A,'[1]Liste bétail'!D:D,"")=0,"",_xlfn.XLOOKUP(F1386,'[1]Liste bétail'!A:A,'[1]Liste bétail'!D:D,""))</f>
        <v/>
      </c>
      <c r="M1386" s="3">
        <f t="shared" si="90"/>
        <v>1</v>
      </c>
      <c r="N1386" s="3" t="str">
        <f t="shared" si="89"/>
        <v/>
      </c>
      <c r="O1386" s="1"/>
      <c r="P1386" s="1" t="str">
        <f t="shared" si="87"/>
        <v>L18_L65</v>
      </c>
    </row>
    <row r="1387" spans="1:16" ht="11" customHeight="1" x14ac:dyDescent="0.45">
      <c r="A1387" s="10">
        <v>1386</v>
      </c>
      <c r="B1387" s="25" t="s">
        <v>21</v>
      </c>
      <c r="C1387" s="25">
        <v>46219</v>
      </c>
      <c r="D1387" s="11">
        <v>6</v>
      </c>
      <c r="E1387" s="12" t="s">
        <v>9</v>
      </c>
      <c r="F1387" s="11">
        <v>70</v>
      </c>
      <c r="G1387" s="11" t="str">
        <f>IF(ISERROR(VLOOKUP(D1387,'[1]Liste bétail'!$A$1:$B$65516,2,FALSE)),"",VLOOKUP(D1387,'[1]Liste bétail'!$A$1:$B$65516,2,FALSE))</f>
        <v>MADRID</v>
      </c>
      <c r="H1387" s="11" t="str">
        <f t="shared" si="88"/>
        <v>-</v>
      </c>
      <c r="I1387" s="11" t="str">
        <f>IF(ISERROR(VLOOKUP(F1387,'[1]Liste bétail'!$A$1:$B$65516,2,FALSE)),"",VLOOKUP(F1387,'[1]Liste bétail'!$A$1:$B$65516,2,FALSE))</f>
        <v>DAESY</v>
      </c>
      <c r="K1387" s="3" t="str">
        <f>IF(_xlfn.XLOOKUP(D1387,'[1]Liste bétail'!A:A,'[1]Liste bétail'!D:D,"")=0,"",_xlfn.XLOOKUP(D1387,'[1]Liste bétail'!A:A,'[1]Liste bétail'!D:D,""))</f>
        <v/>
      </c>
      <c r="L1387" s="3" t="str">
        <f>IF(_xlfn.XLOOKUP(F1387,'[1]Liste bétail'!A:A,'[1]Liste bétail'!D:D,"")=0,"",_xlfn.XLOOKUP(F1387,'[1]Liste bétail'!A:A,'[1]Liste bétail'!D:D,""))</f>
        <v/>
      </c>
      <c r="M1387" s="3" t="str">
        <f t="shared" si="90"/>
        <v/>
      </c>
      <c r="N1387" s="3" t="str">
        <f t="shared" si="89"/>
        <v/>
      </c>
      <c r="O1387" s="1"/>
      <c r="P1387" s="1" t="str">
        <f t="shared" si="87"/>
        <v>L6_L70</v>
      </c>
    </row>
    <row r="1388" spans="1:16" ht="11" customHeight="1" x14ac:dyDescent="0.45">
      <c r="A1388" s="10">
        <v>1387</v>
      </c>
      <c r="B1388" s="25" t="s">
        <v>21</v>
      </c>
      <c r="C1388" s="25">
        <v>46219</v>
      </c>
      <c r="D1388" s="11">
        <v>15</v>
      </c>
      <c r="E1388" s="12" t="s">
        <v>9</v>
      </c>
      <c r="F1388" s="11">
        <v>29</v>
      </c>
      <c r="G1388" s="11" t="str">
        <f>IF(ISERROR(VLOOKUP(D1388,'[1]Liste bétail'!$A$1:$B$65516,2,FALSE)),"",VLOOKUP(D1388,'[1]Liste bétail'!$A$1:$B$65516,2,FALSE))</f>
        <v>ZARA</v>
      </c>
      <c r="H1388" s="11" t="str">
        <f t="shared" si="88"/>
        <v>-</v>
      </c>
      <c r="I1388" s="11" t="str">
        <f>IF(ISERROR(VLOOKUP(F1388,'[1]Liste bétail'!$A$1:$B$65516,2,FALSE)),"",VLOOKUP(F1388,'[1]Liste bétail'!$A$1:$B$65516,2,FALSE))</f>
        <v>CEVENNES</v>
      </c>
      <c r="K1388" s="3" t="str">
        <f>IF(_xlfn.XLOOKUP(D1388,'[1]Liste bétail'!A:A,'[1]Liste bétail'!D:D,"")=0,"",_xlfn.XLOOKUP(D1388,'[1]Liste bétail'!A:A,'[1]Liste bétail'!D:D,""))</f>
        <v>IV</v>
      </c>
      <c r="L1388" s="3" t="str">
        <f>IF(_xlfn.XLOOKUP(F1388,'[1]Liste bétail'!A:A,'[1]Liste bétail'!D:D,"")=0,"",_xlfn.XLOOKUP(F1388,'[1]Liste bétail'!A:A,'[1]Liste bétail'!D:D,""))</f>
        <v/>
      </c>
      <c r="M1388" s="3">
        <f t="shared" si="90"/>
        <v>1</v>
      </c>
      <c r="N1388" s="3" t="str">
        <f t="shared" si="89"/>
        <v/>
      </c>
      <c r="O1388" s="1"/>
      <c r="P1388" s="1" t="str">
        <f t="shared" si="87"/>
        <v>L15_L29</v>
      </c>
    </row>
    <row r="1389" spans="1:16" ht="11" customHeight="1" x14ac:dyDescent="0.45">
      <c r="A1389" s="10">
        <v>1388</v>
      </c>
      <c r="B1389" s="26" t="s">
        <v>22</v>
      </c>
      <c r="C1389" s="26">
        <v>46220</v>
      </c>
      <c r="D1389" s="11">
        <v>114</v>
      </c>
      <c r="E1389" s="12" t="s">
        <v>9</v>
      </c>
      <c r="F1389" s="11">
        <v>97</v>
      </c>
      <c r="G1389" s="11" t="str">
        <f>IF(ISERROR(VLOOKUP(D1389,'[1]Liste bétail'!$A$1:$B$65516,2,FALSE)),"",VLOOKUP(D1389,'[1]Liste bétail'!$A$1:$B$65516,2,FALSE))</f>
        <v>BARACUDA</v>
      </c>
      <c r="H1389" s="11" t="str">
        <f t="shared" si="88"/>
        <v>-</v>
      </c>
      <c r="I1389" s="11" t="str">
        <f>IF(ISERROR(VLOOKUP(F1389,'[1]Liste bétail'!$A$1:$B$65516,2,FALSE)),"",VLOOKUP(F1389,'[1]Liste bétail'!$A$1:$B$65516,2,FALSE))</f>
        <v>FRAGOLA</v>
      </c>
      <c r="K1389" s="3" t="str">
        <f>IF(_xlfn.XLOOKUP(D1389,'[1]Liste bétail'!A:A,'[1]Liste bétail'!D:D,"")=0,"",_xlfn.XLOOKUP(D1389,'[1]Liste bétail'!A:A,'[1]Liste bétail'!D:D,""))</f>
        <v>IV</v>
      </c>
      <c r="L1389" s="3" t="str">
        <f>IF(_xlfn.XLOOKUP(F1389,'[1]Liste bétail'!A:A,'[1]Liste bétail'!D:D,"")=0,"",_xlfn.XLOOKUP(F1389,'[1]Liste bétail'!A:A,'[1]Liste bétail'!D:D,""))</f>
        <v/>
      </c>
      <c r="M1389" s="3">
        <f t="shared" si="90"/>
        <v>1</v>
      </c>
      <c r="N1389" s="3" t="str">
        <f t="shared" si="89"/>
        <v/>
      </c>
      <c r="O1389" s="1"/>
      <c r="P1389" s="1" t="str">
        <f t="shared" si="87"/>
        <v>L97_L114</v>
      </c>
    </row>
    <row r="1390" spans="1:16" ht="11" customHeight="1" x14ac:dyDescent="0.45">
      <c r="A1390" s="10">
        <v>1389</v>
      </c>
      <c r="B1390" s="26" t="s">
        <v>22</v>
      </c>
      <c r="C1390" s="26">
        <v>46220</v>
      </c>
      <c r="D1390" s="11">
        <v>20</v>
      </c>
      <c r="E1390" s="12" t="s">
        <v>9</v>
      </c>
      <c r="F1390" s="11">
        <v>32</v>
      </c>
      <c r="G1390" s="11" t="str">
        <f>IF(ISERROR(VLOOKUP(D1390,'[1]Liste bétail'!$A$1:$B$65516,2,FALSE)),"",VLOOKUP(D1390,'[1]Liste bétail'!$A$1:$B$65516,2,FALSE))</f>
        <v>BENETNASH</v>
      </c>
      <c r="H1390" s="11" t="str">
        <f t="shared" si="88"/>
        <v>-</v>
      </c>
      <c r="I1390" s="11" t="str">
        <f>IF(ISERROR(VLOOKUP(F1390,'[1]Liste bétail'!$A$1:$B$65516,2,FALSE)),"",VLOOKUP(F1390,'[1]Liste bétail'!$A$1:$B$65516,2,FALSE))</f>
        <v>CHATAIGNE</v>
      </c>
      <c r="K1390" s="3" t="str">
        <f>IF(_xlfn.XLOOKUP(D1390,'[1]Liste bétail'!A:A,'[1]Liste bétail'!D:D,"")=0,"",_xlfn.XLOOKUP(D1390,'[1]Liste bétail'!A:A,'[1]Liste bétail'!D:D,""))</f>
        <v/>
      </c>
      <c r="L1390" s="3" t="str">
        <f>IF(_xlfn.XLOOKUP(F1390,'[1]Liste bétail'!A:A,'[1]Liste bétail'!D:D,"")=0,"",_xlfn.XLOOKUP(F1390,'[1]Liste bétail'!A:A,'[1]Liste bétail'!D:D,""))</f>
        <v/>
      </c>
      <c r="M1390" s="3" t="str">
        <f t="shared" si="90"/>
        <v/>
      </c>
      <c r="N1390" s="3" t="str">
        <f t="shared" si="89"/>
        <v/>
      </c>
      <c r="O1390" s="1"/>
      <c r="P1390" s="1" t="str">
        <f t="shared" si="87"/>
        <v>L20_L32</v>
      </c>
    </row>
    <row r="1391" spans="1:16" ht="11" customHeight="1" x14ac:dyDescent="0.45">
      <c r="A1391" s="10">
        <v>1390</v>
      </c>
      <c r="B1391" s="26" t="s">
        <v>22</v>
      </c>
      <c r="C1391" s="26">
        <v>46220</v>
      </c>
      <c r="D1391" s="11">
        <v>14</v>
      </c>
      <c r="E1391" s="12" t="s">
        <v>9</v>
      </c>
      <c r="F1391" s="11">
        <v>31</v>
      </c>
      <c r="G1391" s="11" t="str">
        <f>IF(ISERROR(VLOOKUP(D1391,'[1]Liste bétail'!$A$1:$B$65516,2,FALSE)),"",VLOOKUP(D1391,'[1]Liste bétail'!$A$1:$B$65516,2,FALSE))</f>
        <v>NUBIE</v>
      </c>
      <c r="H1391" s="11" t="str">
        <f t="shared" si="88"/>
        <v>-</v>
      </c>
      <c r="I1391" s="11" t="str">
        <f>IF(ISERROR(VLOOKUP(F1391,'[1]Liste bétail'!$A$1:$B$65516,2,FALSE)),"",VLOOKUP(F1391,'[1]Liste bétail'!$A$1:$B$65516,2,FALSE))</f>
        <v>PANDORA</v>
      </c>
      <c r="K1391" s="3" t="str">
        <f>IF(_xlfn.XLOOKUP(D1391,'[1]Liste bétail'!A:A,'[1]Liste bétail'!D:D,"")=0,"",_xlfn.XLOOKUP(D1391,'[1]Liste bétail'!A:A,'[1]Liste bétail'!D:D,""))</f>
        <v/>
      </c>
      <c r="L1391" s="3" t="str">
        <f>IF(_xlfn.XLOOKUP(F1391,'[1]Liste bétail'!A:A,'[1]Liste bétail'!D:D,"")=0,"",_xlfn.XLOOKUP(F1391,'[1]Liste bétail'!A:A,'[1]Liste bétail'!D:D,""))</f>
        <v/>
      </c>
      <c r="M1391" s="3" t="str">
        <f t="shared" si="90"/>
        <v/>
      </c>
      <c r="N1391" s="3" t="str">
        <f t="shared" si="89"/>
        <v/>
      </c>
      <c r="O1391" s="1"/>
      <c r="P1391" s="1" t="str">
        <f t="shared" si="87"/>
        <v>L14_L31</v>
      </c>
    </row>
    <row r="1392" spans="1:16" ht="11" customHeight="1" x14ac:dyDescent="0.45">
      <c r="A1392" s="10">
        <v>1391</v>
      </c>
      <c r="B1392" s="26" t="s">
        <v>22</v>
      </c>
      <c r="C1392" s="26">
        <v>46220</v>
      </c>
      <c r="D1392" s="11">
        <v>114</v>
      </c>
      <c r="E1392" s="12" t="s">
        <v>9</v>
      </c>
      <c r="F1392" s="11">
        <v>65</v>
      </c>
      <c r="G1392" s="11" t="str">
        <f>IF(ISERROR(VLOOKUP(D1392,'[1]Liste bétail'!$A$1:$B$65516,2,FALSE)),"",VLOOKUP(D1392,'[1]Liste bétail'!$A$1:$B$65516,2,FALSE))</f>
        <v>BARACUDA</v>
      </c>
      <c r="H1392" s="11" t="str">
        <f t="shared" si="88"/>
        <v>-</v>
      </c>
      <c r="I1392" s="11" t="str">
        <f>IF(ISERROR(VLOOKUP(F1392,'[1]Liste bétail'!$A$1:$B$65516,2,FALSE)),"",VLOOKUP(F1392,'[1]Liste bétail'!$A$1:$B$65516,2,FALSE))</f>
        <v>RAFALE</v>
      </c>
      <c r="K1392" s="3" t="str">
        <f>IF(_xlfn.XLOOKUP(D1392,'[1]Liste bétail'!A:A,'[1]Liste bétail'!D:D,"")=0,"",_xlfn.XLOOKUP(D1392,'[1]Liste bétail'!A:A,'[1]Liste bétail'!D:D,""))</f>
        <v>IV</v>
      </c>
      <c r="L1392" s="3" t="str">
        <f>IF(_xlfn.XLOOKUP(F1392,'[1]Liste bétail'!A:A,'[1]Liste bétail'!D:D,"")=0,"",_xlfn.XLOOKUP(F1392,'[1]Liste bétail'!A:A,'[1]Liste bétail'!D:D,""))</f>
        <v/>
      </c>
      <c r="M1392" s="3">
        <f t="shared" si="90"/>
        <v>1</v>
      </c>
      <c r="N1392" s="3" t="str">
        <f t="shared" si="89"/>
        <v/>
      </c>
      <c r="O1392" s="1"/>
      <c r="P1392" s="1" t="str">
        <f t="shared" si="87"/>
        <v>L65_L114</v>
      </c>
    </row>
    <row r="1393" spans="1:16" ht="11" customHeight="1" x14ac:dyDescent="0.45">
      <c r="A1393" s="10">
        <v>1392</v>
      </c>
      <c r="B1393" s="26" t="s">
        <v>22</v>
      </c>
      <c r="C1393" s="26">
        <v>46220</v>
      </c>
      <c r="D1393" s="11">
        <v>17</v>
      </c>
      <c r="E1393" s="12" t="s">
        <v>9</v>
      </c>
      <c r="F1393" s="11">
        <v>15</v>
      </c>
      <c r="G1393" s="11" t="str">
        <f>IF(ISERROR(VLOOKUP(D1393,'[1]Liste bétail'!$A$1:$B$65516,2,FALSE)),"",VLOOKUP(D1393,'[1]Liste bétail'!$A$1:$B$65516,2,FALSE))</f>
        <v>PANNKIPIC</v>
      </c>
      <c r="H1393" s="11" t="str">
        <f t="shared" si="88"/>
        <v>-</v>
      </c>
      <c r="I1393" s="11" t="str">
        <f>IF(ISERROR(VLOOKUP(F1393,'[1]Liste bétail'!$A$1:$B$65516,2,FALSE)),"",VLOOKUP(F1393,'[1]Liste bétail'!$A$1:$B$65516,2,FALSE))</f>
        <v>ZARA</v>
      </c>
      <c r="K1393" s="3" t="str">
        <f>IF(_xlfn.XLOOKUP(D1393,'[1]Liste bétail'!A:A,'[1]Liste bétail'!D:D,"")=0,"",_xlfn.XLOOKUP(D1393,'[1]Liste bétail'!A:A,'[1]Liste bétail'!D:D,""))</f>
        <v>2V</v>
      </c>
      <c r="L1393" s="3" t="str">
        <f>IF(_xlfn.XLOOKUP(F1393,'[1]Liste bétail'!A:A,'[1]Liste bétail'!D:D,"")=0,"",_xlfn.XLOOKUP(F1393,'[1]Liste bétail'!A:A,'[1]Liste bétail'!D:D,""))</f>
        <v>IV</v>
      </c>
      <c r="M1393" s="3">
        <f t="shared" si="90"/>
        <v>1</v>
      </c>
      <c r="N1393" s="3" t="str">
        <f t="shared" si="89"/>
        <v/>
      </c>
      <c r="O1393" s="1"/>
      <c r="P1393" s="1" t="str">
        <f t="shared" si="87"/>
        <v>L15_L17</v>
      </c>
    </row>
    <row r="1394" spans="1:16" ht="11" customHeight="1" x14ac:dyDescent="0.45">
      <c r="A1394" s="10">
        <v>1393</v>
      </c>
      <c r="B1394" s="26" t="s">
        <v>22</v>
      </c>
      <c r="C1394" s="26">
        <v>46220</v>
      </c>
      <c r="D1394" s="11">
        <v>51</v>
      </c>
      <c r="E1394" s="12" t="s">
        <v>9</v>
      </c>
      <c r="F1394" s="11">
        <v>109</v>
      </c>
      <c r="G1394" s="11" t="str">
        <f>IF(ISERROR(VLOOKUP(D1394,'[1]Liste bétail'!$A$1:$B$65516,2,FALSE)),"",VLOOKUP(D1394,'[1]Liste bétail'!$A$1:$B$65516,2,FALSE))</f>
        <v>LANA</v>
      </c>
      <c r="H1394" s="11" t="str">
        <f t="shared" si="88"/>
        <v>-</v>
      </c>
      <c r="I1394" s="11" t="str">
        <f>IF(ISERROR(VLOOKUP(F1394,'[1]Liste bétail'!$A$1:$B$65516,2,FALSE)),"",VLOOKUP(F1394,'[1]Liste bétail'!$A$1:$B$65516,2,FALSE))</f>
        <v>BAMBINO III</v>
      </c>
      <c r="K1394" s="3" t="str">
        <f>IF(_xlfn.XLOOKUP(D1394,'[1]Liste bétail'!A:A,'[1]Liste bétail'!D:D,"")=0,"",_xlfn.XLOOKUP(D1394,'[1]Liste bétail'!A:A,'[1]Liste bétail'!D:D,""))</f>
        <v>2V</v>
      </c>
      <c r="L1394" s="3" t="str">
        <f>IF(_xlfn.XLOOKUP(F1394,'[1]Liste bétail'!A:A,'[1]Liste bétail'!D:D,"")=0,"",_xlfn.XLOOKUP(F1394,'[1]Liste bétail'!A:A,'[1]Liste bétail'!D:D,""))</f>
        <v>2V</v>
      </c>
      <c r="M1394" s="3" t="str">
        <f t="shared" si="90"/>
        <v>2V</v>
      </c>
      <c r="N1394" s="3" t="str">
        <f t="shared" si="89"/>
        <v>2V</v>
      </c>
      <c r="O1394" s="1"/>
      <c r="P1394" s="1" t="str">
        <f t="shared" si="87"/>
        <v>L51_L109</v>
      </c>
    </row>
    <row r="1395" spans="1:16" ht="11" customHeight="1" x14ac:dyDescent="0.45">
      <c r="A1395" s="10">
        <v>1394</v>
      </c>
      <c r="B1395" s="26" t="s">
        <v>22</v>
      </c>
      <c r="C1395" s="26">
        <v>46220</v>
      </c>
      <c r="D1395" s="11">
        <v>56</v>
      </c>
      <c r="E1395" s="12" t="s">
        <v>9</v>
      </c>
      <c r="F1395" s="11">
        <v>40</v>
      </c>
      <c r="G1395" s="11" t="str">
        <f>IF(ISERROR(VLOOKUP(D1395,'[1]Liste bétail'!$A$1:$B$65516,2,FALSE)),"",VLOOKUP(D1395,'[1]Liste bétail'!$A$1:$B$65516,2,FALSE))</f>
        <v>ALOUETTE</v>
      </c>
      <c r="H1395" s="11" t="str">
        <f t="shared" si="88"/>
        <v>-</v>
      </c>
      <c r="I1395" s="11" t="str">
        <f>IF(ISERROR(VLOOKUP(F1395,'[1]Liste bétail'!$A$1:$B$65516,2,FALSE)),"",VLOOKUP(F1395,'[1]Liste bétail'!$A$1:$B$65516,2,FALSE))</f>
        <v>PEPITE</v>
      </c>
      <c r="K1395" s="3" t="str">
        <f>IF(_xlfn.XLOOKUP(D1395,'[1]Liste bétail'!A:A,'[1]Liste bétail'!D:D,"")=0,"",_xlfn.XLOOKUP(D1395,'[1]Liste bétail'!A:A,'[1]Liste bétail'!D:D,""))</f>
        <v>2V</v>
      </c>
      <c r="L1395" s="3" t="str">
        <f>IF(_xlfn.XLOOKUP(F1395,'[1]Liste bétail'!A:A,'[1]Liste bétail'!D:D,"")=0,"",_xlfn.XLOOKUP(F1395,'[1]Liste bétail'!A:A,'[1]Liste bétail'!D:D,""))</f>
        <v>IV</v>
      </c>
      <c r="M1395" s="3">
        <f t="shared" si="90"/>
        <v>1</v>
      </c>
      <c r="N1395" s="3" t="str">
        <f t="shared" si="89"/>
        <v/>
      </c>
      <c r="O1395" s="1"/>
      <c r="P1395" s="1" t="str">
        <f t="shared" si="87"/>
        <v>L40_L56</v>
      </c>
    </row>
    <row r="1396" spans="1:16" ht="11" customHeight="1" x14ac:dyDescent="0.45">
      <c r="A1396" s="10">
        <v>1395</v>
      </c>
      <c r="B1396" s="26" t="s">
        <v>22</v>
      </c>
      <c r="C1396" s="26">
        <v>46220</v>
      </c>
      <c r="D1396" s="11">
        <v>65</v>
      </c>
      <c r="E1396" s="12" t="s">
        <v>9</v>
      </c>
      <c r="F1396" s="11">
        <v>71</v>
      </c>
      <c r="G1396" s="11" t="str">
        <f>IF(ISERROR(VLOOKUP(D1396,'[1]Liste bétail'!$A$1:$B$65516,2,FALSE)),"",VLOOKUP(D1396,'[1]Liste bétail'!$A$1:$B$65516,2,FALSE))</f>
        <v>RAFALE</v>
      </c>
      <c r="H1396" s="11" t="str">
        <f t="shared" si="88"/>
        <v>-</v>
      </c>
      <c r="I1396" s="11" t="str">
        <f>IF(ISERROR(VLOOKUP(F1396,'[1]Liste bétail'!$A$1:$B$65516,2,FALSE)),"",VLOOKUP(F1396,'[1]Liste bétail'!$A$1:$B$65516,2,FALSE))</f>
        <v>SAUVAGE</v>
      </c>
      <c r="K1396" s="3" t="str">
        <f>IF(_xlfn.XLOOKUP(D1396,'[1]Liste bétail'!A:A,'[1]Liste bétail'!D:D,"")=0,"",_xlfn.XLOOKUP(D1396,'[1]Liste bétail'!A:A,'[1]Liste bétail'!D:D,""))</f>
        <v/>
      </c>
      <c r="L1396" s="3" t="str">
        <f>IF(_xlfn.XLOOKUP(F1396,'[1]Liste bétail'!A:A,'[1]Liste bétail'!D:D,"")=0,"",_xlfn.XLOOKUP(F1396,'[1]Liste bétail'!A:A,'[1]Liste bétail'!D:D,""))</f>
        <v>V</v>
      </c>
      <c r="M1396" s="3">
        <f t="shared" si="90"/>
        <v>1</v>
      </c>
      <c r="N1396" s="3" t="str">
        <f t="shared" si="89"/>
        <v/>
      </c>
      <c r="O1396" s="1"/>
      <c r="P1396" s="1" t="str">
        <f t="shared" si="87"/>
        <v>L65_L71</v>
      </c>
    </row>
    <row r="1397" spans="1:16" ht="11" customHeight="1" x14ac:dyDescent="0.45">
      <c r="A1397" s="10">
        <v>1396</v>
      </c>
      <c r="B1397" s="26" t="s">
        <v>22</v>
      </c>
      <c r="C1397" s="26">
        <v>46220</v>
      </c>
      <c r="D1397" s="11">
        <v>21</v>
      </c>
      <c r="E1397" s="12" t="s">
        <v>9</v>
      </c>
      <c r="F1397" s="11">
        <v>40</v>
      </c>
      <c r="G1397" s="11" t="str">
        <f>IF(ISERROR(VLOOKUP(D1397,'[1]Liste bétail'!$A$1:$B$65516,2,FALSE)),"",VLOOKUP(D1397,'[1]Liste bétail'!$A$1:$B$65516,2,FALSE))</f>
        <v>PANENKA</v>
      </c>
      <c r="H1397" s="11" t="str">
        <f t="shared" si="88"/>
        <v>-</v>
      </c>
      <c r="I1397" s="11" t="str">
        <f>IF(ISERROR(VLOOKUP(F1397,'[1]Liste bétail'!$A$1:$B$65516,2,FALSE)),"",VLOOKUP(F1397,'[1]Liste bétail'!$A$1:$B$65516,2,FALSE))</f>
        <v>PEPITE</v>
      </c>
      <c r="K1397" s="3" t="str">
        <f>IF(_xlfn.XLOOKUP(D1397,'[1]Liste bétail'!A:A,'[1]Liste bétail'!D:D,"")=0,"",_xlfn.XLOOKUP(D1397,'[1]Liste bétail'!A:A,'[1]Liste bétail'!D:D,""))</f>
        <v>IV</v>
      </c>
      <c r="L1397" s="3" t="str">
        <f>IF(_xlfn.XLOOKUP(F1397,'[1]Liste bétail'!A:A,'[1]Liste bétail'!D:D,"")=0,"",_xlfn.XLOOKUP(F1397,'[1]Liste bétail'!A:A,'[1]Liste bétail'!D:D,""))</f>
        <v>IV</v>
      </c>
      <c r="M1397" s="3" t="str">
        <f t="shared" si="90"/>
        <v>IV</v>
      </c>
      <c r="N1397" s="3" t="str">
        <f t="shared" si="89"/>
        <v>IV</v>
      </c>
      <c r="O1397" s="1"/>
      <c r="P1397" s="1" t="str">
        <f t="shared" si="87"/>
        <v>L21_L40</v>
      </c>
    </row>
    <row r="1398" spans="1:16" ht="11" customHeight="1" x14ac:dyDescent="0.45">
      <c r="A1398" s="10">
        <v>1397</v>
      </c>
      <c r="B1398" s="26" t="s">
        <v>22</v>
      </c>
      <c r="C1398" s="26">
        <v>46220</v>
      </c>
      <c r="D1398" s="11">
        <v>40</v>
      </c>
      <c r="E1398" s="12" t="s">
        <v>9</v>
      </c>
      <c r="F1398" s="11">
        <v>114</v>
      </c>
      <c r="G1398" s="11" t="str">
        <f>IF(ISERROR(VLOOKUP(D1398,'[1]Liste bétail'!$A$1:$B$65516,2,FALSE)),"",VLOOKUP(D1398,'[1]Liste bétail'!$A$1:$B$65516,2,FALSE))</f>
        <v>PEPITE</v>
      </c>
      <c r="H1398" s="11" t="str">
        <f t="shared" si="88"/>
        <v>-</v>
      </c>
      <c r="I1398" s="11" t="str">
        <f>IF(ISERROR(VLOOKUP(F1398,'[1]Liste bétail'!$A$1:$B$65516,2,FALSE)),"",VLOOKUP(F1398,'[1]Liste bétail'!$A$1:$B$65516,2,FALSE))</f>
        <v>BARACUDA</v>
      </c>
      <c r="K1398" s="3" t="str">
        <f>IF(_xlfn.XLOOKUP(D1398,'[1]Liste bétail'!A:A,'[1]Liste bétail'!D:D,"")=0,"",_xlfn.XLOOKUP(D1398,'[1]Liste bétail'!A:A,'[1]Liste bétail'!D:D,""))</f>
        <v>IV</v>
      </c>
      <c r="L1398" s="3" t="str">
        <f>IF(_xlfn.XLOOKUP(F1398,'[1]Liste bétail'!A:A,'[1]Liste bétail'!D:D,"")=0,"",_xlfn.XLOOKUP(F1398,'[1]Liste bétail'!A:A,'[1]Liste bétail'!D:D,""))</f>
        <v>IV</v>
      </c>
      <c r="M1398" s="3" t="str">
        <f t="shared" si="90"/>
        <v>IV</v>
      </c>
      <c r="N1398" s="3" t="str">
        <f t="shared" si="89"/>
        <v>IV</v>
      </c>
      <c r="O1398" s="1"/>
      <c r="P1398" s="1" t="str">
        <f t="shared" si="87"/>
        <v>L40_L114</v>
      </c>
    </row>
    <row r="1399" spans="1:16" ht="11" customHeight="1" x14ac:dyDescent="0.45">
      <c r="A1399" s="10">
        <v>1398</v>
      </c>
      <c r="B1399" s="26" t="s">
        <v>22</v>
      </c>
      <c r="C1399" s="26">
        <v>46220</v>
      </c>
      <c r="D1399" s="11">
        <v>130</v>
      </c>
      <c r="E1399" s="12" t="s">
        <v>9</v>
      </c>
      <c r="F1399" s="11">
        <v>73</v>
      </c>
      <c r="G1399" s="11" t="str">
        <f>IF(ISERROR(VLOOKUP(D1399,'[1]Liste bétail'!$A$1:$B$65516,2,FALSE)),"",VLOOKUP(D1399,'[1]Liste bétail'!$A$1:$B$65516,2,FALSE))</f>
        <v>MARQUISE</v>
      </c>
      <c r="H1399" s="11" t="str">
        <f t="shared" si="88"/>
        <v>-</v>
      </c>
      <c r="I1399" s="11" t="str">
        <f>IF(ISERROR(VLOOKUP(F1399,'[1]Liste bétail'!$A$1:$B$65516,2,FALSE)),"",VLOOKUP(F1399,'[1]Liste bétail'!$A$1:$B$65516,2,FALSE))</f>
        <v>DORA</v>
      </c>
      <c r="K1399" s="3" t="str">
        <f>IF(_xlfn.XLOOKUP(D1399,'[1]Liste bétail'!A:A,'[1]Liste bétail'!D:D,"")=0,"",_xlfn.XLOOKUP(D1399,'[1]Liste bétail'!A:A,'[1]Liste bétail'!D:D,""))</f>
        <v>IV</v>
      </c>
      <c r="L1399" s="3" t="str">
        <f>IF(_xlfn.XLOOKUP(F1399,'[1]Liste bétail'!A:A,'[1]Liste bétail'!D:D,"")=0,"",_xlfn.XLOOKUP(F1399,'[1]Liste bétail'!A:A,'[1]Liste bétail'!D:D,""))</f>
        <v>V</v>
      </c>
      <c r="M1399" s="3">
        <f t="shared" si="90"/>
        <v>1</v>
      </c>
      <c r="N1399" s="3" t="str">
        <f t="shared" si="89"/>
        <v/>
      </c>
      <c r="O1399" s="1"/>
      <c r="P1399" s="1" t="str">
        <f t="shared" ref="P1399:P1462" si="91">"L"&amp;TEXT(MIN(D1399,F1399),"0")&amp;"_L"&amp;TEXT(MAX(D1399,F1399),"0")</f>
        <v>L73_L130</v>
      </c>
    </row>
    <row r="1400" spans="1:16" ht="11" customHeight="1" x14ac:dyDescent="0.45">
      <c r="A1400" s="10">
        <v>1399</v>
      </c>
      <c r="B1400" s="26" t="s">
        <v>22</v>
      </c>
      <c r="C1400" s="26">
        <v>46220</v>
      </c>
      <c r="D1400" s="11">
        <v>96</v>
      </c>
      <c r="E1400" s="12" t="s">
        <v>12</v>
      </c>
      <c r="F1400" s="11">
        <v>101</v>
      </c>
      <c r="G1400" s="11" t="str">
        <f>IF(ISERROR(VLOOKUP(D1400,'[1]Liste bétail'!$A$1:$B$65516,2,FALSE)),"",VLOOKUP(D1400,'[1]Liste bétail'!$A$1:$B$65516,2,FALSE))</f>
        <v>PALOMINA</v>
      </c>
      <c r="H1400" s="11" t="str">
        <f t="shared" si="88"/>
        <v>&gt;</v>
      </c>
      <c r="I1400" s="11" t="str">
        <f>IF(ISERROR(VLOOKUP(F1400,'[1]Liste bétail'!$A$1:$B$65516,2,FALSE)),"",VLOOKUP(F1400,'[1]Liste bétail'!$A$1:$B$65516,2,FALSE))</f>
        <v>ROTHORN</v>
      </c>
      <c r="K1400" s="3" t="str">
        <f>IF(_xlfn.XLOOKUP(D1400,'[1]Liste bétail'!A:A,'[1]Liste bétail'!D:D,"")=0,"",_xlfn.XLOOKUP(D1400,'[1]Liste bétail'!A:A,'[1]Liste bétail'!D:D,""))</f>
        <v/>
      </c>
      <c r="L1400" s="3" t="str">
        <f>IF(_xlfn.XLOOKUP(F1400,'[1]Liste bétail'!A:A,'[1]Liste bétail'!D:D,"")=0,"",_xlfn.XLOOKUP(F1400,'[1]Liste bétail'!A:A,'[1]Liste bétail'!D:D,""))</f>
        <v/>
      </c>
      <c r="M1400" s="3" t="str">
        <f t="shared" si="90"/>
        <v/>
      </c>
      <c r="N1400" s="3" t="str">
        <f t="shared" si="89"/>
        <v/>
      </c>
      <c r="O1400" s="1"/>
      <c r="P1400" s="1" t="str">
        <f t="shared" si="91"/>
        <v>L96_L101</v>
      </c>
    </row>
    <row r="1401" spans="1:16" ht="11" customHeight="1" x14ac:dyDescent="0.45">
      <c r="A1401" s="10">
        <v>1400</v>
      </c>
      <c r="B1401" s="26" t="s">
        <v>22</v>
      </c>
      <c r="C1401" s="26">
        <v>46220</v>
      </c>
      <c r="D1401" s="11">
        <v>102</v>
      </c>
      <c r="E1401" s="12" t="s">
        <v>9</v>
      </c>
      <c r="F1401" s="11">
        <v>7</v>
      </c>
      <c r="G1401" s="11" t="str">
        <f>IF(ISERROR(VLOOKUP(D1401,'[1]Liste bétail'!$A$1:$B$65516,2,FALSE)),"",VLOOKUP(D1401,'[1]Liste bétail'!$A$1:$B$65516,2,FALSE))</f>
        <v>RASPILLE</v>
      </c>
      <c r="H1401" s="11" t="str">
        <f t="shared" si="88"/>
        <v>-</v>
      </c>
      <c r="I1401" s="11" t="str">
        <f>IF(ISERROR(VLOOKUP(F1401,'[1]Liste bétail'!$A$1:$B$65516,2,FALSE)),"",VLOOKUP(F1401,'[1]Liste bétail'!$A$1:$B$65516,2,FALSE))</f>
        <v>NAIROBI</v>
      </c>
      <c r="K1401" s="3" t="str">
        <f>IF(_xlfn.XLOOKUP(D1401,'[1]Liste bétail'!A:A,'[1]Liste bétail'!D:D,"")=0,"",_xlfn.XLOOKUP(D1401,'[1]Liste bétail'!A:A,'[1]Liste bétail'!D:D,""))</f>
        <v/>
      </c>
      <c r="L1401" s="3" t="str">
        <f>IF(_xlfn.XLOOKUP(F1401,'[1]Liste bétail'!A:A,'[1]Liste bétail'!D:D,"")=0,"",_xlfn.XLOOKUP(F1401,'[1]Liste bétail'!A:A,'[1]Liste bétail'!D:D,""))</f>
        <v/>
      </c>
      <c r="M1401" s="3" t="str">
        <f t="shared" si="90"/>
        <v/>
      </c>
      <c r="N1401" s="3" t="str">
        <f t="shared" si="89"/>
        <v/>
      </c>
      <c r="O1401" s="1"/>
      <c r="P1401" s="1" t="str">
        <f t="shared" si="91"/>
        <v>L7_L102</v>
      </c>
    </row>
    <row r="1402" spans="1:16" ht="11" customHeight="1" x14ac:dyDescent="0.45">
      <c r="A1402" s="10">
        <v>1401</v>
      </c>
      <c r="B1402" s="26" t="s">
        <v>22</v>
      </c>
      <c r="C1402" s="26">
        <v>46220</v>
      </c>
      <c r="D1402" s="11">
        <v>128</v>
      </c>
      <c r="E1402" s="12" t="s">
        <v>9</v>
      </c>
      <c r="F1402" s="11">
        <v>9</v>
      </c>
      <c r="G1402" s="11" t="str">
        <f>IF(ISERROR(VLOOKUP(D1402,'[1]Liste bétail'!$A$1:$B$65516,2,FALSE)),"",VLOOKUP(D1402,'[1]Liste bétail'!$A$1:$B$65516,2,FALSE))</f>
        <v>RIPOSTE</v>
      </c>
      <c r="H1402" s="11" t="str">
        <f t="shared" si="88"/>
        <v>-</v>
      </c>
      <c r="I1402" s="11" t="str">
        <f>IF(ISERROR(VLOOKUP(F1402,'[1]Liste bétail'!$A$1:$B$65516,2,FALSE)),"",VLOOKUP(F1402,'[1]Liste bétail'!$A$1:$B$65516,2,FALSE))</f>
        <v>TYRANNIE</v>
      </c>
      <c r="K1402" s="3" t="str">
        <f>IF(_xlfn.XLOOKUP(D1402,'[1]Liste bétail'!A:A,'[1]Liste bétail'!D:D,"")=0,"",_xlfn.XLOOKUP(D1402,'[1]Liste bétail'!A:A,'[1]Liste bétail'!D:D,""))</f>
        <v/>
      </c>
      <c r="L1402" s="3" t="str">
        <f>IF(_xlfn.XLOOKUP(F1402,'[1]Liste bétail'!A:A,'[1]Liste bétail'!D:D,"")=0,"",_xlfn.XLOOKUP(F1402,'[1]Liste bétail'!A:A,'[1]Liste bétail'!D:D,""))</f>
        <v/>
      </c>
      <c r="M1402" s="3" t="str">
        <f t="shared" si="90"/>
        <v/>
      </c>
      <c r="N1402" s="3" t="str">
        <f t="shared" si="89"/>
        <v/>
      </c>
      <c r="O1402" s="1"/>
      <c r="P1402" s="1" t="str">
        <f t="shared" si="91"/>
        <v>L9_L128</v>
      </c>
    </row>
    <row r="1403" spans="1:16" ht="11" customHeight="1" x14ac:dyDescent="0.45">
      <c r="A1403" s="10">
        <v>1402</v>
      </c>
      <c r="B1403" s="26" t="s">
        <v>22</v>
      </c>
      <c r="C1403" s="26">
        <v>46220</v>
      </c>
      <c r="D1403" s="11">
        <v>20</v>
      </c>
      <c r="E1403" s="12" t="s">
        <v>9</v>
      </c>
      <c r="F1403" s="11">
        <v>104</v>
      </c>
      <c r="G1403" s="11" t="str">
        <f>IF(ISERROR(VLOOKUP(D1403,'[1]Liste bétail'!$A$1:$B$65516,2,FALSE)),"",VLOOKUP(D1403,'[1]Liste bétail'!$A$1:$B$65516,2,FALSE))</f>
        <v>BENETNASH</v>
      </c>
      <c r="H1403" s="11" t="str">
        <f t="shared" si="88"/>
        <v>-</v>
      </c>
      <c r="I1403" s="11" t="str">
        <f>IF(ISERROR(VLOOKUP(F1403,'[1]Liste bétail'!$A$1:$B$65516,2,FALSE)),"",VLOOKUP(F1403,'[1]Liste bétail'!$A$1:$B$65516,2,FALSE))</f>
        <v>REINON</v>
      </c>
      <c r="K1403" s="3" t="str">
        <f>IF(_xlfn.XLOOKUP(D1403,'[1]Liste bétail'!A:A,'[1]Liste bétail'!D:D,"")=0,"",_xlfn.XLOOKUP(D1403,'[1]Liste bétail'!A:A,'[1]Liste bétail'!D:D,""))</f>
        <v/>
      </c>
      <c r="L1403" s="3" t="str">
        <f>IF(_xlfn.XLOOKUP(F1403,'[1]Liste bétail'!A:A,'[1]Liste bétail'!D:D,"")=0,"",_xlfn.XLOOKUP(F1403,'[1]Liste bétail'!A:A,'[1]Liste bétail'!D:D,""))</f>
        <v>IV</v>
      </c>
      <c r="M1403" s="3">
        <f t="shared" si="90"/>
        <v>1</v>
      </c>
      <c r="N1403" s="3" t="str">
        <f t="shared" si="89"/>
        <v/>
      </c>
      <c r="O1403" s="1"/>
      <c r="P1403" s="1" t="str">
        <f t="shared" si="91"/>
        <v>L20_L104</v>
      </c>
    </row>
    <row r="1404" spans="1:16" ht="11" customHeight="1" x14ac:dyDescent="0.45">
      <c r="A1404" s="10">
        <v>1403</v>
      </c>
      <c r="B1404" s="26" t="s">
        <v>22</v>
      </c>
      <c r="C1404" s="26">
        <v>46220</v>
      </c>
      <c r="D1404" s="11">
        <v>121</v>
      </c>
      <c r="E1404" s="12" t="s">
        <v>9</v>
      </c>
      <c r="F1404" s="11">
        <v>9</v>
      </c>
      <c r="G1404" s="11" t="str">
        <f>IF(ISERROR(VLOOKUP(D1404,'[1]Liste bétail'!$A$1:$B$65516,2,FALSE)),"",VLOOKUP(D1404,'[1]Liste bétail'!$A$1:$B$65516,2,FALSE))</f>
        <v>COQUETTE</v>
      </c>
      <c r="H1404" s="11" t="str">
        <f t="shared" si="88"/>
        <v>-</v>
      </c>
      <c r="I1404" s="11" t="str">
        <f>IF(ISERROR(VLOOKUP(F1404,'[1]Liste bétail'!$A$1:$B$65516,2,FALSE)),"",VLOOKUP(F1404,'[1]Liste bétail'!$A$1:$B$65516,2,FALSE))</f>
        <v>TYRANNIE</v>
      </c>
      <c r="K1404" s="3" t="str">
        <f>IF(_xlfn.XLOOKUP(D1404,'[1]Liste bétail'!A:A,'[1]Liste bétail'!D:D,"")=0,"",_xlfn.XLOOKUP(D1404,'[1]Liste bétail'!A:A,'[1]Liste bétail'!D:D,""))</f>
        <v>IV</v>
      </c>
      <c r="L1404" s="3" t="str">
        <f>IF(_xlfn.XLOOKUP(F1404,'[1]Liste bétail'!A:A,'[1]Liste bétail'!D:D,"")=0,"",_xlfn.XLOOKUP(F1404,'[1]Liste bétail'!A:A,'[1]Liste bétail'!D:D,""))</f>
        <v/>
      </c>
      <c r="M1404" s="3">
        <f t="shared" si="90"/>
        <v>1</v>
      </c>
      <c r="N1404" s="3" t="str">
        <f t="shared" si="89"/>
        <v/>
      </c>
      <c r="O1404" s="1"/>
      <c r="P1404" s="1" t="str">
        <f t="shared" si="91"/>
        <v>L9_L121</v>
      </c>
    </row>
    <row r="1405" spans="1:16" ht="11" customHeight="1" x14ac:dyDescent="0.45">
      <c r="A1405" s="10">
        <v>1404</v>
      </c>
      <c r="B1405" s="26" t="s">
        <v>22</v>
      </c>
      <c r="C1405" s="26">
        <v>46220</v>
      </c>
      <c r="D1405" s="11">
        <v>73</v>
      </c>
      <c r="E1405" s="12" t="s">
        <v>9</v>
      </c>
      <c r="F1405" s="11">
        <v>98</v>
      </c>
      <c r="G1405" s="11" t="str">
        <f>IF(ISERROR(VLOOKUP(D1405,'[1]Liste bétail'!$A$1:$B$65516,2,FALSE)),"",VLOOKUP(D1405,'[1]Liste bétail'!$A$1:$B$65516,2,FALSE))</f>
        <v>DORA</v>
      </c>
      <c r="H1405" s="11" t="str">
        <f t="shared" si="88"/>
        <v>-</v>
      </c>
      <c r="I1405" s="11" t="str">
        <f>IF(ISERROR(VLOOKUP(F1405,'[1]Liste bétail'!$A$1:$B$65516,2,FALSE)),"",VLOOKUP(F1405,'[1]Liste bétail'!$A$1:$B$65516,2,FALSE))</f>
        <v>PEPITA</v>
      </c>
      <c r="K1405" s="3" t="str">
        <f>IF(_xlfn.XLOOKUP(D1405,'[1]Liste bétail'!A:A,'[1]Liste bétail'!D:D,"")=0,"",_xlfn.XLOOKUP(D1405,'[1]Liste bétail'!A:A,'[1]Liste bétail'!D:D,""))</f>
        <v>V</v>
      </c>
      <c r="L1405" s="3" t="str">
        <f>IF(_xlfn.XLOOKUP(F1405,'[1]Liste bétail'!A:A,'[1]Liste bétail'!D:D,"")=0,"",_xlfn.XLOOKUP(F1405,'[1]Liste bétail'!A:A,'[1]Liste bétail'!D:D,""))</f>
        <v>V</v>
      </c>
      <c r="M1405" s="3" t="str">
        <f t="shared" si="90"/>
        <v>V</v>
      </c>
      <c r="N1405" s="3" t="str">
        <f t="shared" si="89"/>
        <v>V</v>
      </c>
      <c r="O1405" s="1"/>
      <c r="P1405" s="1" t="str">
        <f t="shared" si="91"/>
        <v>L73_L98</v>
      </c>
    </row>
    <row r="1406" spans="1:16" ht="11" customHeight="1" x14ac:dyDescent="0.45">
      <c r="A1406" s="10">
        <v>1405</v>
      </c>
      <c r="B1406" s="26" t="s">
        <v>22</v>
      </c>
      <c r="C1406" s="26">
        <v>46220</v>
      </c>
      <c r="D1406" s="11">
        <v>9</v>
      </c>
      <c r="E1406" s="12" t="s">
        <v>9</v>
      </c>
      <c r="F1406" s="11">
        <v>112</v>
      </c>
      <c r="G1406" s="11" t="str">
        <f>IF(ISERROR(VLOOKUP(D1406,'[1]Liste bétail'!$A$1:$B$65516,2,FALSE)),"",VLOOKUP(D1406,'[1]Liste bétail'!$A$1:$B$65516,2,FALSE))</f>
        <v>TYRANNIE</v>
      </c>
      <c r="H1406" s="11" t="str">
        <f t="shared" si="88"/>
        <v>-</v>
      </c>
      <c r="I1406" s="11" t="str">
        <f>IF(ISERROR(VLOOKUP(F1406,'[1]Liste bétail'!$A$1:$B$65516,2,FALSE)),"",VLOOKUP(F1406,'[1]Liste bétail'!$A$1:$B$65516,2,FALSE))</f>
        <v>VALENCIA</v>
      </c>
      <c r="K1406" s="3" t="str">
        <f>IF(_xlfn.XLOOKUP(D1406,'[1]Liste bétail'!A:A,'[1]Liste bétail'!D:D,"")=0,"",_xlfn.XLOOKUP(D1406,'[1]Liste bétail'!A:A,'[1]Liste bétail'!D:D,""))</f>
        <v/>
      </c>
      <c r="L1406" s="3" t="str">
        <f>IF(_xlfn.XLOOKUP(F1406,'[1]Liste bétail'!A:A,'[1]Liste bétail'!D:D,"")=0,"",_xlfn.XLOOKUP(F1406,'[1]Liste bétail'!A:A,'[1]Liste bétail'!D:D,""))</f>
        <v>IV</v>
      </c>
      <c r="M1406" s="3">
        <f t="shared" si="90"/>
        <v>1</v>
      </c>
      <c r="N1406" s="3" t="str">
        <f t="shared" si="89"/>
        <v/>
      </c>
      <c r="O1406" s="1"/>
      <c r="P1406" s="1" t="str">
        <f t="shared" si="91"/>
        <v>L9_L112</v>
      </c>
    </row>
    <row r="1407" spans="1:16" ht="11" customHeight="1" x14ac:dyDescent="0.45">
      <c r="A1407" s="10">
        <v>1406</v>
      </c>
      <c r="B1407" s="26" t="s">
        <v>22</v>
      </c>
      <c r="C1407" s="26">
        <v>46220</v>
      </c>
      <c r="D1407" s="11">
        <v>58</v>
      </c>
      <c r="E1407" s="12" t="s">
        <v>9</v>
      </c>
      <c r="F1407" s="11">
        <v>65</v>
      </c>
      <c r="G1407" s="11" t="str">
        <f>IF(ISERROR(VLOOKUP(D1407,'[1]Liste bétail'!$A$1:$B$65516,2,FALSE)),"",VLOOKUP(D1407,'[1]Liste bétail'!$A$1:$B$65516,2,FALSE))</f>
        <v>NEROBI</v>
      </c>
      <c r="H1407" s="11" t="str">
        <f t="shared" si="88"/>
        <v>-</v>
      </c>
      <c r="I1407" s="11" t="str">
        <f>IF(ISERROR(VLOOKUP(F1407,'[1]Liste bétail'!$A$1:$B$65516,2,FALSE)),"",VLOOKUP(F1407,'[1]Liste bétail'!$A$1:$B$65516,2,FALSE))</f>
        <v>RAFALE</v>
      </c>
      <c r="K1407" s="3" t="str">
        <f>IF(_xlfn.XLOOKUP(D1407,'[1]Liste bétail'!A:A,'[1]Liste bétail'!D:D,"")=0,"",_xlfn.XLOOKUP(D1407,'[1]Liste bétail'!A:A,'[1]Liste bétail'!D:D,""))</f>
        <v>2V</v>
      </c>
      <c r="L1407" s="3" t="str">
        <f>IF(_xlfn.XLOOKUP(F1407,'[1]Liste bétail'!A:A,'[1]Liste bétail'!D:D,"")=0,"",_xlfn.XLOOKUP(F1407,'[1]Liste bétail'!A:A,'[1]Liste bétail'!D:D,""))</f>
        <v/>
      </c>
      <c r="M1407" s="3">
        <f t="shared" si="90"/>
        <v>1</v>
      </c>
      <c r="N1407" s="3" t="str">
        <f t="shared" si="89"/>
        <v/>
      </c>
      <c r="O1407" s="1"/>
      <c r="P1407" s="1" t="str">
        <f t="shared" si="91"/>
        <v>L58_L65</v>
      </c>
    </row>
    <row r="1408" spans="1:16" ht="11" customHeight="1" x14ac:dyDescent="0.45">
      <c r="A1408" s="10">
        <v>1407</v>
      </c>
      <c r="B1408" s="26" t="s">
        <v>22</v>
      </c>
      <c r="C1408" s="26">
        <v>46220</v>
      </c>
      <c r="D1408" s="11">
        <v>108</v>
      </c>
      <c r="E1408" s="12" t="s">
        <v>9</v>
      </c>
      <c r="F1408" s="11">
        <v>50</v>
      </c>
      <c r="G1408" s="11" t="str">
        <f>IF(ISERROR(VLOOKUP(D1408,'[1]Liste bétail'!$A$1:$B$65516,2,FALSE)),"",VLOOKUP(D1408,'[1]Liste bétail'!$A$1:$B$65516,2,FALSE))</f>
        <v>BALOO</v>
      </c>
      <c r="H1408" s="11" t="str">
        <f t="shared" si="88"/>
        <v>-</v>
      </c>
      <c r="I1408" s="11" t="str">
        <f>IF(ISERROR(VLOOKUP(F1408,'[1]Liste bétail'!$A$1:$B$65516,2,FALSE)),"",VLOOKUP(F1408,'[1]Liste bétail'!$A$1:$B$65516,2,FALSE))</f>
        <v>ASTUCE</v>
      </c>
      <c r="K1408" s="3" t="str">
        <f>IF(_xlfn.XLOOKUP(D1408,'[1]Liste bétail'!A:A,'[1]Liste bétail'!D:D,"")=0,"",_xlfn.XLOOKUP(D1408,'[1]Liste bétail'!A:A,'[1]Liste bétail'!D:D,""))</f>
        <v/>
      </c>
      <c r="L1408" s="3" t="str">
        <f>IF(_xlfn.XLOOKUP(F1408,'[1]Liste bétail'!A:A,'[1]Liste bétail'!D:D,"")=0,"",_xlfn.XLOOKUP(F1408,'[1]Liste bétail'!A:A,'[1]Liste bétail'!D:D,""))</f>
        <v>IV</v>
      </c>
      <c r="M1408" s="3">
        <f t="shared" si="90"/>
        <v>1</v>
      </c>
      <c r="N1408" s="3" t="str">
        <f t="shared" si="89"/>
        <v/>
      </c>
      <c r="O1408" s="1"/>
      <c r="P1408" s="1" t="str">
        <f t="shared" si="91"/>
        <v>L50_L108</v>
      </c>
    </row>
    <row r="1409" spans="1:16" ht="11" customHeight="1" x14ac:dyDescent="0.45">
      <c r="A1409" s="10">
        <v>1408</v>
      </c>
      <c r="B1409" s="26" t="s">
        <v>22</v>
      </c>
      <c r="C1409" s="26">
        <v>46220</v>
      </c>
      <c r="D1409" s="11">
        <v>86</v>
      </c>
      <c r="E1409" s="12" t="s">
        <v>12</v>
      </c>
      <c r="F1409" s="11">
        <v>58</v>
      </c>
      <c r="G1409" s="11" t="str">
        <f>IF(ISERROR(VLOOKUP(D1409,'[1]Liste bétail'!$A$1:$B$65516,2,FALSE)),"",VLOOKUP(D1409,'[1]Liste bétail'!$A$1:$B$65516,2,FALSE))</f>
        <v>CELTIS</v>
      </c>
      <c r="H1409" s="11" t="str">
        <f t="shared" si="88"/>
        <v>&gt;</v>
      </c>
      <c r="I1409" s="11" t="str">
        <f>IF(ISERROR(VLOOKUP(F1409,'[1]Liste bétail'!$A$1:$B$65516,2,FALSE)),"",VLOOKUP(F1409,'[1]Liste bétail'!$A$1:$B$65516,2,FALSE))</f>
        <v>NEROBI</v>
      </c>
      <c r="K1409" s="3" t="str">
        <f>IF(_xlfn.XLOOKUP(D1409,'[1]Liste bétail'!A:A,'[1]Liste bétail'!D:D,"")=0,"",_xlfn.XLOOKUP(D1409,'[1]Liste bétail'!A:A,'[1]Liste bétail'!D:D,""))</f>
        <v/>
      </c>
      <c r="L1409" s="3" t="str">
        <f>IF(_xlfn.XLOOKUP(F1409,'[1]Liste bétail'!A:A,'[1]Liste bétail'!D:D,"")=0,"",_xlfn.XLOOKUP(F1409,'[1]Liste bétail'!A:A,'[1]Liste bétail'!D:D,""))</f>
        <v>2V</v>
      </c>
      <c r="M1409" s="3">
        <f t="shared" si="90"/>
        <v>1</v>
      </c>
      <c r="N1409" s="3" t="str">
        <f t="shared" si="89"/>
        <v/>
      </c>
      <c r="O1409" s="1"/>
      <c r="P1409" s="1" t="str">
        <f t="shared" si="91"/>
        <v>L58_L86</v>
      </c>
    </row>
    <row r="1410" spans="1:16" ht="11" customHeight="1" x14ac:dyDescent="0.45">
      <c r="A1410" s="10">
        <v>1409</v>
      </c>
      <c r="B1410" s="26" t="s">
        <v>22</v>
      </c>
      <c r="C1410" s="26">
        <v>46220</v>
      </c>
      <c r="D1410" s="11">
        <v>32</v>
      </c>
      <c r="E1410" s="12" t="s">
        <v>9</v>
      </c>
      <c r="F1410" s="11">
        <v>122</v>
      </c>
      <c r="G1410" s="11" t="str">
        <f>IF(ISERROR(VLOOKUP(D1410,'[1]Liste bétail'!$A$1:$B$65516,2,FALSE)),"",VLOOKUP(D1410,'[1]Liste bétail'!$A$1:$B$65516,2,FALSE))</f>
        <v>CHATAIGNE</v>
      </c>
      <c r="H1410" s="11" t="str">
        <f t="shared" si="88"/>
        <v>-</v>
      </c>
      <c r="I1410" s="11" t="str">
        <f>IF(ISERROR(VLOOKUP(F1410,'[1]Liste bétail'!$A$1:$B$65516,2,FALSE)),"",VLOOKUP(F1410,'[1]Liste bétail'!$A$1:$B$65516,2,FALSE))</f>
        <v>NINA</v>
      </c>
      <c r="K1410" s="3" t="str">
        <f>IF(_xlfn.XLOOKUP(D1410,'[1]Liste bétail'!A:A,'[1]Liste bétail'!D:D,"")=0,"",_xlfn.XLOOKUP(D1410,'[1]Liste bétail'!A:A,'[1]Liste bétail'!D:D,""))</f>
        <v/>
      </c>
      <c r="L1410" s="3" t="str">
        <f>IF(_xlfn.XLOOKUP(F1410,'[1]Liste bétail'!A:A,'[1]Liste bétail'!D:D,"")=0,"",_xlfn.XLOOKUP(F1410,'[1]Liste bétail'!A:A,'[1]Liste bétail'!D:D,""))</f>
        <v>2V</v>
      </c>
      <c r="M1410" s="3">
        <f t="shared" si="90"/>
        <v>1</v>
      </c>
      <c r="N1410" s="3" t="str">
        <f t="shared" si="89"/>
        <v/>
      </c>
      <c r="O1410" s="1"/>
      <c r="P1410" s="1" t="str">
        <f t="shared" si="91"/>
        <v>L32_L122</v>
      </c>
    </row>
    <row r="1411" spans="1:16" ht="11" customHeight="1" x14ac:dyDescent="0.45">
      <c r="A1411" s="10">
        <v>1410</v>
      </c>
      <c r="B1411" s="26" t="s">
        <v>22</v>
      </c>
      <c r="C1411" s="26">
        <v>46220</v>
      </c>
      <c r="D1411" s="11">
        <v>24</v>
      </c>
      <c r="E1411" s="12" t="s">
        <v>12</v>
      </c>
      <c r="F1411" s="11">
        <v>98</v>
      </c>
      <c r="G1411" s="11" t="str">
        <f>IF(ISERROR(VLOOKUP(D1411,'[1]Liste bétail'!$A$1:$B$65516,2,FALSE)),"",VLOOKUP(D1411,'[1]Liste bétail'!$A$1:$B$65516,2,FALSE))</f>
        <v>BENKIPIC</v>
      </c>
      <c r="H1411" s="11" t="str">
        <f t="shared" si="88"/>
        <v>&gt;</v>
      </c>
      <c r="I1411" s="11" t="str">
        <f>IF(ISERROR(VLOOKUP(F1411,'[1]Liste bétail'!$A$1:$B$65516,2,FALSE)),"",VLOOKUP(F1411,'[1]Liste bétail'!$A$1:$B$65516,2,FALSE))</f>
        <v>PEPITA</v>
      </c>
      <c r="K1411" s="3" t="str">
        <f>IF(_xlfn.XLOOKUP(D1411,'[1]Liste bétail'!A:A,'[1]Liste bétail'!D:D,"")=0,"",_xlfn.XLOOKUP(D1411,'[1]Liste bétail'!A:A,'[1]Liste bétail'!D:D,""))</f>
        <v>2V</v>
      </c>
      <c r="L1411" s="3" t="str">
        <f>IF(_xlfn.XLOOKUP(F1411,'[1]Liste bétail'!A:A,'[1]Liste bétail'!D:D,"")=0,"",_xlfn.XLOOKUP(F1411,'[1]Liste bétail'!A:A,'[1]Liste bétail'!D:D,""))</f>
        <v>V</v>
      </c>
      <c r="M1411" s="3">
        <f t="shared" si="90"/>
        <v>1</v>
      </c>
      <c r="N1411" s="3" t="str">
        <f t="shared" si="89"/>
        <v/>
      </c>
      <c r="O1411" s="1"/>
      <c r="P1411" s="1" t="str">
        <f t="shared" si="91"/>
        <v>L24_L98</v>
      </c>
    </row>
    <row r="1412" spans="1:16" ht="11" customHeight="1" x14ac:dyDescent="0.45">
      <c r="A1412" s="10">
        <v>1411</v>
      </c>
      <c r="B1412" s="26" t="s">
        <v>22</v>
      </c>
      <c r="C1412" s="26">
        <v>46220</v>
      </c>
      <c r="D1412" s="11">
        <v>122</v>
      </c>
      <c r="E1412" s="12" t="s">
        <v>9</v>
      </c>
      <c r="F1412" s="11">
        <v>111</v>
      </c>
      <c r="G1412" s="11" t="str">
        <f>IF(ISERROR(VLOOKUP(D1412,'[1]Liste bétail'!$A$1:$B$65516,2,FALSE)),"",VLOOKUP(D1412,'[1]Liste bétail'!$A$1:$B$65516,2,FALSE))</f>
        <v>NINA</v>
      </c>
      <c r="H1412" s="11" t="str">
        <f t="shared" si="88"/>
        <v>-</v>
      </c>
      <c r="I1412" s="11" t="str">
        <f>IF(ISERROR(VLOOKUP(F1412,'[1]Liste bétail'!$A$1:$B$65516,2,FALSE)),"",VLOOKUP(F1412,'[1]Liste bétail'!$A$1:$B$65516,2,FALSE))</f>
        <v>TEXAS</v>
      </c>
      <c r="K1412" s="3" t="str">
        <f>IF(_xlfn.XLOOKUP(D1412,'[1]Liste bétail'!A:A,'[1]Liste bétail'!D:D,"")=0,"",_xlfn.XLOOKUP(D1412,'[1]Liste bétail'!A:A,'[1]Liste bétail'!D:D,""))</f>
        <v>2V</v>
      </c>
      <c r="L1412" s="3" t="str">
        <f>IF(_xlfn.XLOOKUP(F1412,'[1]Liste bétail'!A:A,'[1]Liste bétail'!D:D,"")=0,"",_xlfn.XLOOKUP(F1412,'[1]Liste bétail'!A:A,'[1]Liste bétail'!D:D,""))</f>
        <v>IV</v>
      </c>
      <c r="M1412" s="3">
        <f t="shared" si="90"/>
        <v>1</v>
      </c>
      <c r="N1412" s="3" t="str">
        <f t="shared" si="89"/>
        <v/>
      </c>
      <c r="O1412" s="1"/>
      <c r="P1412" s="1" t="str">
        <f t="shared" si="91"/>
        <v>L111_L122</v>
      </c>
    </row>
    <row r="1413" spans="1:16" ht="11" customHeight="1" x14ac:dyDescent="0.45">
      <c r="A1413" s="10">
        <v>1412</v>
      </c>
      <c r="B1413" s="26" t="s">
        <v>22</v>
      </c>
      <c r="C1413" s="26">
        <v>46220</v>
      </c>
      <c r="D1413" s="11">
        <v>1</v>
      </c>
      <c r="E1413" s="12" t="s">
        <v>12</v>
      </c>
      <c r="F1413" s="11">
        <v>113</v>
      </c>
      <c r="G1413" s="11" t="str">
        <f>IF(ISERROR(VLOOKUP(D1413,'[1]Liste bétail'!$A$1:$B$65516,2,FALSE)),"",VLOOKUP(D1413,'[1]Liste bétail'!$A$1:$B$65516,2,FALSE))</f>
        <v>BACARA</v>
      </c>
      <c r="H1413" s="11" t="str">
        <f t="shared" si="88"/>
        <v>&gt;</v>
      </c>
      <c r="I1413" s="11" t="str">
        <f>IF(ISERROR(VLOOKUP(F1413,'[1]Liste bétail'!$A$1:$B$65516,2,FALSE)),"",VLOOKUP(F1413,'[1]Liste bétail'!$A$1:$B$65516,2,FALSE))</f>
        <v>BOBA</v>
      </c>
      <c r="K1413" s="3" t="str">
        <f>IF(_xlfn.XLOOKUP(D1413,'[1]Liste bétail'!A:A,'[1]Liste bétail'!D:D,"")=0,"",_xlfn.XLOOKUP(D1413,'[1]Liste bétail'!A:A,'[1]Liste bétail'!D:D,""))</f>
        <v/>
      </c>
      <c r="L1413" s="3" t="str">
        <f>IF(_xlfn.XLOOKUP(F1413,'[1]Liste bétail'!A:A,'[1]Liste bétail'!D:D,"")=0,"",_xlfn.XLOOKUP(F1413,'[1]Liste bétail'!A:A,'[1]Liste bétail'!D:D,""))</f>
        <v/>
      </c>
      <c r="M1413" s="3" t="str">
        <f t="shared" si="90"/>
        <v/>
      </c>
      <c r="N1413" s="3" t="str">
        <f t="shared" si="89"/>
        <v/>
      </c>
      <c r="O1413" s="1"/>
      <c r="P1413" s="1" t="str">
        <f t="shared" si="91"/>
        <v>L1_L113</v>
      </c>
    </row>
    <row r="1414" spans="1:16" ht="11" customHeight="1" x14ac:dyDescent="0.45">
      <c r="A1414" s="10">
        <v>1413</v>
      </c>
      <c r="B1414" s="26" t="s">
        <v>22</v>
      </c>
      <c r="C1414" s="26">
        <v>46220</v>
      </c>
      <c r="D1414" s="11">
        <v>96</v>
      </c>
      <c r="E1414" s="12" t="s">
        <v>9</v>
      </c>
      <c r="F1414" s="11">
        <v>107</v>
      </c>
      <c r="G1414" s="11" t="str">
        <f>IF(ISERROR(VLOOKUP(D1414,'[1]Liste bétail'!$A$1:$B$65516,2,FALSE)),"",VLOOKUP(D1414,'[1]Liste bétail'!$A$1:$B$65516,2,FALSE))</f>
        <v>PALOMINA</v>
      </c>
      <c r="H1414" s="11" t="str">
        <f t="shared" si="88"/>
        <v>-</v>
      </c>
      <c r="I1414" s="11" t="str">
        <f>IF(ISERROR(VLOOKUP(F1414,'[1]Liste bétail'!$A$1:$B$65516,2,FALSE)),"",VLOOKUP(F1414,'[1]Liste bétail'!$A$1:$B$65516,2,FALSE))</f>
        <v>BAGHERA</v>
      </c>
      <c r="K1414" s="3" t="str">
        <f>IF(_xlfn.XLOOKUP(D1414,'[1]Liste bétail'!A:A,'[1]Liste bétail'!D:D,"")=0,"",_xlfn.XLOOKUP(D1414,'[1]Liste bétail'!A:A,'[1]Liste bétail'!D:D,""))</f>
        <v/>
      </c>
      <c r="L1414" s="3" t="str">
        <f>IF(_xlfn.XLOOKUP(F1414,'[1]Liste bétail'!A:A,'[1]Liste bétail'!D:D,"")=0,"",_xlfn.XLOOKUP(F1414,'[1]Liste bétail'!A:A,'[1]Liste bétail'!D:D,""))</f>
        <v/>
      </c>
      <c r="M1414" s="3" t="str">
        <f t="shared" si="90"/>
        <v/>
      </c>
      <c r="N1414" s="3" t="str">
        <f t="shared" si="89"/>
        <v/>
      </c>
      <c r="O1414" s="1"/>
      <c r="P1414" s="1" t="str">
        <f t="shared" si="91"/>
        <v>L96_L107</v>
      </c>
    </row>
    <row r="1415" spans="1:16" ht="11" customHeight="1" x14ac:dyDescent="0.45">
      <c r="A1415" s="10">
        <v>1414</v>
      </c>
      <c r="B1415" s="26" t="s">
        <v>22</v>
      </c>
      <c r="C1415" s="26">
        <v>46220</v>
      </c>
      <c r="D1415" s="11">
        <v>100</v>
      </c>
      <c r="E1415" s="12" t="s">
        <v>9</v>
      </c>
      <c r="F1415" s="11">
        <v>2</v>
      </c>
      <c r="G1415" s="11" t="str">
        <f>IF(ISERROR(VLOOKUP(D1415,'[1]Liste bétail'!$A$1:$B$65516,2,FALSE)),"",VLOOKUP(D1415,'[1]Liste bétail'!$A$1:$B$65516,2,FALSE))</f>
        <v>RHÔNE</v>
      </c>
      <c r="H1415" s="11" t="str">
        <f t="shared" si="88"/>
        <v>-</v>
      </c>
      <c r="I1415" s="11" t="str">
        <f>IF(ISERROR(VLOOKUP(F1415,'[1]Liste bétail'!$A$1:$B$65516,2,FALSE)),"",VLOOKUP(F1415,'[1]Liste bétail'!$A$1:$B$65516,2,FALSE))</f>
        <v>JAKI</v>
      </c>
      <c r="K1415" s="3" t="str">
        <f>IF(_xlfn.XLOOKUP(D1415,'[1]Liste bétail'!A:A,'[1]Liste bétail'!D:D,"")=0,"",_xlfn.XLOOKUP(D1415,'[1]Liste bétail'!A:A,'[1]Liste bétail'!D:D,""))</f>
        <v/>
      </c>
      <c r="L1415" s="3" t="str">
        <f>IF(_xlfn.XLOOKUP(F1415,'[1]Liste bétail'!A:A,'[1]Liste bétail'!D:D,"")=0,"",_xlfn.XLOOKUP(F1415,'[1]Liste bétail'!A:A,'[1]Liste bétail'!D:D,""))</f>
        <v>V</v>
      </c>
      <c r="M1415" s="3">
        <f t="shared" si="90"/>
        <v>1</v>
      </c>
      <c r="N1415" s="3" t="str">
        <f t="shared" si="89"/>
        <v/>
      </c>
      <c r="O1415" s="1"/>
      <c r="P1415" s="1" t="str">
        <f t="shared" si="91"/>
        <v>L2_L100</v>
      </c>
    </row>
    <row r="1416" spans="1:16" ht="11" customHeight="1" x14ac:dyDescent="0.45">
      <c r="A1416" s="10">
        <v>1415</v>
      </c>
      <c r="B1416" s="26" t="s">
        <v>22</v>
      </c>
      <c r="C1416" s="26">
        <v>46220</v>
      </c>
      <c r="D1416" s="11">
        <v>14</v>
      </c>
      <c r="E1416" s="12" t="s">
        <v>9</v>
      </c>
      <c r="F1416" s="11">
        <v>50</v>
      </c>
      <c r="G1416" s="11" t="str">
        <f>IF(ISERROR(VLOOKUP(D1416,'[1]Liste bétail'!$A$1:$B$65516,2,FALSE)),"",VLOOKUP(D1416,'[1]Liste bétail'!$A$1:$B$65516,2,FALSE))</f>
        <v>NUBIE</v>
      </c>
      <c r="H1416" s="11" t="str">
        <f t="shared" si="88"/>
        <v>-</v>
      </c>
      <c r="I1416" s="11" t="str">
        <f>IF(ISERROR(VLOOKUP(F1416,'[1]Liste bétail'!$A$1:$B$65516,2,FALSE)),"",VLOOKUP(F1416,'[1]Liste bétail'!$A$1:$B$65516,2,FALSE))</f>
        <v>ASTUCE</v>
      </c>
      <c r="K1416" s="3" t="str">
        <f>IF(_xlfn.XLOOKUP(D1416,'[1]Liste bétail'!A:A,'[1]Liste bétail'!D:D,"")=0,"",_xlfn.XLOOKUP(D1416,'[1]Liste bétail'!A:A,'[1]Liste bétail'!D:D,""))</f>
        <v/>
      </c>
      <c r="L1416" s="3" t="str">
        <f>IF(_xlfn.XLOOKUP(F1416,'[1]Liste bétail'!A:A,'[1]Liste bétail'!D:D,"")=0,"",_xlfn.XLOOKUP(F1416,'[1]Liste bétail'!A:A,'[1]Liste bétail'!D:D,""))</f>
        <v>IV</v>
      </c>
      <c r="M1416" s="3">
        <f t="shared" si="90"/>
        <v>1</v>
      </c>
      <c r="N1416" s="3" t="str">
        <f t="shared" si="89"/>
        <v/>
      </c>
      <c r="O1416" s="1"/>
      <c r="P1416" s="1" t="str">
        <f t="shared" si="91"/>
        <v>L14_L50</v>
      </c>
    </row>
    <row r="1417" spans="1:16" ht="11" customHeight="1" x14ac:dyDescent="0.45">
      <c r="A1417" s="10">
        <v>1416</v>
      </c>
      <c r="B1417" s="26" t="s">
        <v>22</v>
      </c>
      <c r="C1417" s="26">
        <v>46220</v>
      </c>
      <c r="D1417" s="11">
        <v>64</v>
      </c>
      <c r="E1417" s="12" t="s">
        <v>9</v>
      </c>
      <c r="F1417" s="11">
        <v>5</v>
      </c>
      <c r="G1417" s="11" t="str">
        <f>IF(ISERROR(VLOOKUP(D1417,'[1]Liste bétail'!$A$1:$B$65516,2,FALSE)),"",VLOOKUP(D1417,'[1]Liste bétail'!$A$1:$B$65516,2,FALSE))</f>
        <v>PYGMEE</v>
      </c>
      <c r="H1417" s="11" t="str">
        <f t="shared" si="88"/>
        <v>-</v>
      </c>
      <c r="I1417" s="11" t="str">
        <f>IF(ISERROR(VLOOKUP(F1417,'[1]Liste bétail'!$A$1:$B$65516,2,FALSE)),"",VLOOKUP(F1417,'[1]Liste bétail'!$A$1:$B$65516,2,FALSE))</f>
        <v>BARQUETTE</v>
      </c>
      <c r="K1417" s="3" t="str">
        <f>IF(_xlfn.XLOOKUP(D1417,'[1]Liste bétail'!A:A,'[1]Liste bétail'!D:D,"")=0,"",_xlfn.XLOOKUP(D1417,'[1]Liste bétail'!A:A,'[1]Liste bétail'!D:D,""))</f>
        <v/>
      </c>
      <c r="L1417" s="3" t="str">
        <f>IF(_xlfn.XLOOKUP(F1417,'[1]Liste bétail'!A:A,'[1]Liste bétail'!D:D,"")=0,"",_xlfn.XLOOKUP(F1417,'[1]Liste bétail'!A:A,'[1]Liste bétail'!D:D,""))</f>
        <v>IV</v>
      </c>
      <c r="M1417" s="3">
        <f t="shared" si="90"/>
        <v>1</v>
      </c>
      <c r="N1417" s="3" t="str">
        <f t="shared" si="89"/>
        <v/>
      </c>
      <c r="O1417" s="1"/>
      <c r="P1417" s="1" t="str">
        <f t="shared" si="91"/>
        <v>L5_L64</v>
      </c>
    </row>
    <row r="1418" spans="1:16" ht="11" customHeight="1" x14ac:dyDescent="0.45">
      <c r="A1418" s="10">
        <v>1417</v>
      </c>
      <c r="B1418" s="26" t="s">
        <v>22</v>
      </c>
      <c r="C1418" s="26">
        <v>46220</v>
      </c>
      <c r="D1418" s="11">
        <v>106</v>
      </c>
      <c r="E1418" s="12" t="s">
        <v>9</v>
      </c>
      <c r="F1418" s="11">
        <v>66</v>
      </c>
      <c r="G1418" s="11" t="str">
        <f>IF(ISERROR(VLOOKUP(D1418,'[1]Liste bétail'!$A$1:$B$65516,2,FALSE)),"",VLOOKUP(D1418,'[1]Liste bétail'!$A$1:$B$65516,2,FALSE))</f>
        <v>MISTRAL</v>
      </c>
      <c r="H1418" s="11" t="str">
        <f t="shared" si="88"/>
        <v>-</v>
      </c>
      <c r="I1418" s="11" t="str">
        <f>IF(ISERROR(VLOOKUP(F1418,'[1]Liste bétail'!$A$1:$B$65516,2,FALSE)),"",VLOOKUP(F1418,'[1]Liste bétail'!$A$1:$B$65516,2,FALSE))</f>
        <v>PARIA</v>
      </c>
      <c r="K1418" s="3" t="str">
        <f>IF(_xlfn.XLOOKUP(D1418,'[1]Liste bétail'!A:A,'[1]Liste bétail'!D:D,"")=0,"",_xlfn.XLOOKUP(D1418,'[1]Liste bétail'!A:A,'[1]Liste bétail'!D:D,""))</f>
        <v>2V</v>
      </c>
      <c r="L1418" s="3" t="str">
        <f>IF(_xlfn.XLOOKUP(F1418,'[1]Liste bétail'!A:A,'[1]Liste bétail'!D:D,"")=0,"",_xlfn.XLOOKUP(F1418,'[1]Liste bétail'!A:A,'[1]Liste bétail'!D:D,""))</f>
        <v>2V</v>
      </c>
      <c r="M1418" s="3" t="str">
        <f t="shared" si="90"/>
        <v>2V</v>
      </c>
      <c r="N1418" s="3" t="str">
        <f t="shared" si="89"/>
        <v>2V</v>
      </c>
      <c r="O1418" s="1"/>
      <c r="P1418" s="1" t="str">
        <f t="shared" si="91"/>
        <v>L66_L106</v>
      </c>
    </row>
    <row r="1419" spans="1:16" ht="11" customHeight="1" x14ac:dyDescent="0.45">
      <c r="A1419" s="10">
        <v>1418</v>
      </c>
      <c r="B1419" s="26" t="s">
        <v>22</v>
      </c>
      <c r="C1419" s="26">
        <v>46220</v>
      </c>
      <c r="D1419" s="11">
        <v>128</v>
      </c>
      <c r="E1419" s="12" t="s">
        <v>9</v>
      </c>
      <c r="F1419" s="11">
        <v>74</v>
      </c>
      <c r="G1419" s="11" t="str">
        <f>IF(ISERROR(VLOOKUP(D1419,'[1]Liste bétail'!$A$1:$B$65516,2,FALSE)),"",VLOOKUP(D1419,'[1]Liste bétail'!$A$1:$B$65516,2,FALSE))</f>
        <v>RIPOSTE</v>
      </c>
      <c r="H1419" s="11" t="str">
        <f t="shared" si="88"/>
        <v>-</v>
      </c>
      <c r="I1419" s="11" t="str">
        <f>IF(ISERROR(VLOOKUP(F1419,'[1]Liste bétail'!$A$1:$B$65516,2,FALSE)),"",VLOOKUP(F1419,'[1]Liste bétail'!$A$1:$B$65516,2,FALSE))</f>
        <v>MAIA</v>
      </c>
      <c r="K1419" s="3" t="str">
        <f>IF(_xlfn.XLOOKUP(D1419,'[1]Liste bétail'!A:A,'[1]Liste bétail'!D:D,"")=0,"",_xlfn.XLOOKUP(D1419,'[1]Liste bétail'!A:A,'[1]Liste bétail'!D:D,""))</f>
        <v/>
      </c>
      <c r="L1419" s="3" t="str">
        <f>IF(_xlfn.XLOOKUP(F1419,'[1]Liste bétail'!A:A,'[1]Liste bétail'!D:D,"")=0,"",_xlfn.XLOOKUP(F1419,'[1]Liste bétail'!A:A,'[1]Liste bétail'!D:D,""))</f>
        <v>V</v>
      </c>
      <c r="M1419" s="3">
        <f t="shared" si="90"/>
        <v>1</v>
      </c>
      <c r="N1419" s="3" t="str">
        <f t="shared" si="89"/>
        <v/>
      </c>
      <c r="O1419" s="1"/>
      <c r="P1419" s="1" t="str">
        <f t="shared" si="91"/>
        <v>L74_L128</v>
      </c>
    </row>
    <row r="1420" spans="1:16" ht="11" customHeight="1" x14ac:dyDescent="0.45">
      <c r="A1420" s="10">
        <v>1419</v>
      </c>
      <c r="B1420" s="27" t="s">
        <v>23</v>
      </c>
      <c r="C1420" s="27">
        <v>46221</v>
      </c>
      <c r="D1420" s="11">
        <v>97</v>
      </c>
      <c r="E1420" s="12" t="s">
        <v>9</v>
      </c>
      <c r="F1420" s="11">
        <v>5</v>
      </c>
      <c r="G1420" s="11" t="str">
        <f>IF(ISERROR(VLOOKUP(D1420,'[1]Liste bétail'!$A$1:$B$65516,2,FALSE)),"",VLOOKUP(D1420,'[1]Liste bétail'!$A$1:$B$65516,2,FALSE))</f>
        <v>FRAGOLA</v>
      </c>
      <c r="H1420" s="11" t="str">
        <f t="shared" si="88"/>
        <v>-</v>
      </c>
      <c r="I1420" s="11" t="str">
        <f>IF(ISERROR(VLOOKUP(F1420,'[1]Liste bétail'!$A$1:$B$65516,2,FALSE)),"",VLOOKUP(F1420,'[1]Liste bétail'!$A$1:$B$65516,2,FALSE))</f>
        <v>BARQUETTE</v>
      </c>
      <c r="K1420" s="3" t="str">
        <f>IF(_xlfn.XLOOKUP(D1420,'[1]Liste bétail'!A:A,'[1]Liste bétail'!D:D,"")=0,"",_xlfn.XLOOKUP(D1420,'[1]Liste bétail'!A:A,'[1]Liste bétail'!D:D,""))</f>
        <v/>
      </c>
      <c r="L1420" s="3" t="str">
        <f>IF(_xlfn.XLOOKUP(F1420,'[1]Liste bétail'!A:A,'[1]Liste bétail'!D:D,"")=0,"",_xlfn.XLOOKUP(F1420,'[1]Liste bétail'!A:A,'[1]Liste bétail'!D:D,""))</f>
        <v>IV</v>
      </c>
      <c r="M1420" s="3">
        <f t="shared" si="90"/>
        <v>1</v>
      </c>
      <c r="N1420" s="3" t="str">
        <f t="shared" si="89"/>
        <v/>
      </c>
      <c r="O1420" s="1"/>
      <c r="P1420" s="1" t="str">
        <f t="shared" si="91"/>
        <v>L5_L97</v>
      </c>
    </row>
    <row r="1421" spans="1:16" ht="11" customHeight="1" x14ac:dyDescent="0.45">
      <c r="A1421" s="10">
        <v>1420</v>
      </c>
      <c r="B1421" s="27" t="s">
        <v>23</v>
      </c>
      <c r="C1421" s="27">
        <v>46221</v>
      </c>
      <c r="D1421" s="11">
        <v>58</v>
      </c>
      <c r="E1421" s="12" t="s">
        <v>9</v>
      </c>
      <c r="F1421" s="11">
        <v>62</v>
      </c>
      <c r="G1421" s="11" t="str">
        <f>IF(ISERROR(VLOOKUP(D1421,'[1]Liste bétail'!$A$1:$B$65516,2,FALSE)),"",VLOOKUP(D1421,'[1]Liste bétail'!$A$1:$B$65516,2,FALSE))</f>
        <v>NEROBI</v>
      </c>
      <c r="H1421" s="11" t="str">
        <f t="shared" si="88"/>
        <v>-</v>
      </c>
      <c r="I1421" s="11" t="str">
        <f>IF(ISERROR(VLOOKUP(F1421,'[1]Liste bétail'!$A$1:$B$65516,2,FALSE)),"",VLOOKUP(F1421,'[1]Liste bétail'!$A$1:$B$65516,2,FALSE))</f>
        <v>PYKADOR</v>
      </c>
      <c r="K1421" s="3" t="str">
        <f>IF(_xlfn.XLOOKUP(D1421,'[1]Liste bétail'!A:A,'[1]Liste bétail'!D:D,"")=0,"",_xlfn.XLOOKUP(D1421,'[1]Liste bétail'!A:A,'[1]Liste bétail'!D:D,""))</f>
        <v>2V</v>
      </c>
      <c r="L1421" s="3" t="str">
        <f>IF(_xlfn.XLOOKUP(F1421,'[1]Liste bétail'!A:A,'[1]Liste bétail'!D:D,"")=0,"",_xlfn.XLOOKUP(F1421,'[1]Liste bétail'!A:A,'[1]Liste bétail'!D:D,""))</f>
        <v/>
      </c>
      <c r="M1421" s="3">
        <f t="shared" si="90"/>
        <v>1</v>
      </c>
      <c r="N1421" s="3" t="str">
        <f t="shared" si="89"/>
        <v/>
      </c>
      <c r="O1421" s="1"/>
      <c r="P1421" s="1" t="str">
        <f t="shared" si="91"/>
        <v>L58_L62</v>
      </c>
    </row>
    <row r="1422" spans="1:16" ht="11" customHeight="1" x14ac:dyDescent="0.45">
      <c r="A1422" s="10">
        <v>1421</v>
      </c>
      <c r="B1422" s="27" t="s">
        <v>23</v>
      </c>
      <c r="C1422" s="27">
        <v>46221</v>
      </c>
      <c r="D1422" s="11">
        <v>109</v>
      </c>
      <c r="E1422" s="12" t="s">
        <v>9</v>
      </c>
      <c r="F1422" s="11">
        <v>38</v>
      </c>
      <c r="G1422" s="11" t="str">
        <f>IF(ISERROR(VLOOKUP(D1422,'[1]Liste bétail'!$A$1:$B$65516,2,FALSE)),"",VLOOKUP(D1422,'[1]Liste bétail'!$A$1:$B$65516,2,FALSE))</f>
        <v>BAMBINO III</v>
      </c>
      <c r="H1422" s="11" t="str">
        <f t="shared" si="88"/>
        <v>-</v>
      </c>
      <c r="I1422" s="11" t="str">
        <f>IF(ISERROR(VLOOKUP(F1422,'[1]Liste bétail'!$A$1:$B$65516,2,FALSE)),"",VLOOKUP(F1422,'[1]Liste bétail'!$A$1:$B$65516,2,FALSE))</f>
        <v>MANDARINE</v>
      </c>
      <c r="K1422" s="3" t="str">
        <f>IF(_xlfn.XLOOKUP(D1422,'[1]Liste bétail'!A:A,'[1]Liste bétail'!D:D,"")=0,"",_xlfn.XLOOKUP(D1422,'[1]Liste bétail'!A:A,'[1]Liste bétail'!D:D,""))</f>
        <v>2V</v>
      </c>
      <c r="L1422" s="3" t="str">
        <f>IF(_xlfn.XLOOKUP(F1422,'[1]Liste bétail'!A:A,'[1]Liste bétail'!D:D,"")=0,"",_xlfn.XLOOKUP(F1422,'[1]Liste bétail'!A:A,'[1]Liste bétail'!D:D,""))</f>
        <v>V</v>
      </c>
      <c r="M1422" s="3">
        <f t="shared" si="90"/>
        <v>1</v>
      </c>
      <c r="N1422" s="3" t="str">
        <f t="shared" si="89"/>
        <v/>
      </c>
      <c r="O1422" s="1"/>
      <c r="P1422" s="1" t="str">
        <f t="shared" si="91"/>
        <v>L38_L109</v>
      </c>
    </row>
    <row r="1423" spans="1:16" ht="11" customHeight="1" x14ac:dyDescent="0.45">
      <c r="A1423" s="10">
        <v>1422</v>
      </c>
      <c r="B1423" s="27" t="s">
        <v>23</v>
      </c>
      <c r="C1423" s="27">
        <v>46221</v>
      </c>
      <c r="D1423" s="11">
        <v>1</v>
      </c>
      <c r="E1423" s="12" t="s">
        <v>9</v>
      </c>
      <c r="F1423" s="11">
        <v>28</v>
      </c>
      <c r="G1423" s="11" t="str">
        <f>IF(ISERROR(VLOOKUP(D1423,'[1]Liste bétail'!$A$1:$B$65516,2,FALSE)),"",VLOOKUP(D1423,'[1]Liste bétail'!$A$1:$B$65516,2,FALSE))</f>
        <v>BACARA</v>
      </c>
      <c r="H1423" s="11" t="str">
        <f t="shared" ref="H1423:H1486" si="92">E1423</f>
        <v>-</v>
      </c>
      <c r="I1423" s="11" t="str">
        <f>IF(ISERROR(VLOOKUP(F1423,'[1]Liste bétail'!$A$1:$B$65516,2,FALSE)),"",VLOOKUP(F1423,'[1]Liste bétail'!$A$1:$B$65516,2,FALSE))</f>
        <v>CHANEL</v>
      </c>
      <c r="K1423" s="3" t="str">
        <f>IF(_xlfn.XLOOKUP(D1423,'[1]Liste bétail'!A:A,'[1]Liste bétail'!D:D,"")=0,"",_xlfn.XLOOKUP(D1423,'[1]Liste bétail'!A:A,'[1]Liste bétail'!D:D,""))</f>
        <v/>
      </c>
      <c r="L1423" s="3" t="str">
        <f>IF(_xlfn.XLOOKUP(F1423,'[1]Liste bétail'!A:A,'[1]Liste bétail'!D:D,"")=0,"",_xlfn.XLOOKUP(F1423,'[1]Liste bétail'!A:A,'[1]Liste bétail'!D:D,""))</f>
        <v/>
      </c>
      <c r="M1423" s="3" t="str">
        <f t="shared" si="90"/>
        <v/>
      </c>
      <c r="N1423" s="3" t="str">
        <f t="shared" si="89"/>
        <v/>
      </c>
      <c r="O1423" s="1"/>
      <c r="P1423" s="1" t="str">
        <f t="shared" si="91"/>
        <v>L1_L28</v>
      </c>
    </row>
    <row r="1424" spans="1:16" ht="11" customHeight="1" x14ac:dyDescent="0.45">
      <c r="A1424" s="10">
        <v>1423</v>
      </c>
      <c r="B1424" s="27" t="s">
        <v>23</v>
      </c>
      <c r="C1424" s="27">
        <v>46221</v>
      </c>
      <c r="D1424" s="11">
        <v>133</v>
      </c>
      <c r="E1424" s="12" t="s">
        <v>9</v>
      </c>
      <c r="F1424" s="11">
        <v>74</v>
      </c>
      <c r="G1424" s="11" t="str">
        <f>IF(ISERROR(VLOOKUP(D1424,'[1]Liste bétail'!$A$1:$B$65516,2,FALSE)),"",VLOOKUP(D1424,'[1]Liste bétail'!$A$1:$B$65516,2,FALSE))</f>
        <v>SURLI</v>
      </c>
      <c r="H1424" s="11" t="str">
        <f t="shared" si="92"/>
        <v>-</v>
      </c>
      <c r="I1424" s="11" t="str">
        <f>IF(ISERROR(VLOOKUP(F1424,'[1]Liste bétail'!$A$1:$B$65516,2,FALSE)),"",VLOOKUP(F1424,'[1]Liste bétail'!$A$1:$B$65516,2,FALSE))</f>
        <v>MAIA</v>
      </c>
      <c r="K1424" s="3" t="str">
        <f>IF(_xlfn.XLOOKUP(D1424,'[1]Liste bétail'!A:A,'[1]Liste bétail'!D:D,"")=0,"",_xlfn.XLOOKUP(D1424,'[1]Liste bétail'!A:A,'[1]Liste bétail'!D:D,""))</f>
        <v>IV</v>
      </c>
      <c r="L1424" s="3" t="str">
        <f>IF(_xlfn.XLOOKUP(F1424,'[1]Liste bétail'!A:A,'[1]Liste bétail'!D:D,"")=0,"",_xlfn.XLOOKUP(F1424,'[1]Liste bétail'!A:A,'[1]Liste bétail'!D:D,""))</f>
        <v>V</v>
      </c>
      <c r="M1424" s="3">
        <f t="shared" si="90"/>
        <v>1</v>
      </c>
      <c r="N1424" s="3" t="str">
        <f t="shared" si="89"/>
        <v/>
      </c>
      <c r="O1424" s="1"/>
      <c r="P1424" s="1" t="str">
        <f t="shared" si="91"/>
        <v>L74_L133</v>
      </c>
    </row>
    <row r="1425" spans="1:16" ht="11" customHeight="1" x14ac:dyDescent="0.45">
      <c r="A1425" s="10">
        <v>1424</v>
      </c>
      <c r="B1425" s="27" t="s">
        <v>23</v>
      </c>
      <c r="C1425" s="27">
        <v>46221</v>
      </c>
      <c r="D1425" s="11">
        <v>87</v>
      </c>
      <c r="E1425" s="12" t="s">
        <v>12</v>
      </c>
      <c r="F1425" s="11">
        <v>23</v>
      </c>
      <c r="G1425" s="11" t="str">
        <f>IF(ISERROR(VLOOKUP(D1425,'[1]Liste bétail'!$A$1:$B$65516,2,FALSE)),"",VLOOKUP(D1425,'[1]Liste bétail'!$A$1:$B$65516,2,FALSE))</f>
        <v>COMBAT</v>
      </c>
      <c r="H1425" s="11" t="str">
        <f t="shared" si="92"/>
        <v>&gt;</v>
      </c>
      <c r="I1425" s="11" t="str">
        <f>IF(ISERROR(VLOOKUP(F1425,'[1]Liste bétail'!$A$1:$B$65516,2,FALSE)),"",VLOOKUP(F1425,'[1]Liste bétail'!$A$1:$B$65516,2,FALSE))</f>
        <v>BENYA</v>
      </c>
      <c r="K1425" s="3" t="str">
        <f>IF(_xlfn.XLOOKUP(D1425,'[1]Liste bétail'!A:A,'[1]Liste bétail'!D:D,"")=0,"",_xlfn.XLOOKUP(D1425,'[1]Liste bétail'!A:A,'[1]Liste bétail'!D:D,""))</f>
        <v/>
      </c>
      <c r="L1425" s="3" t="str">
        <f>IF(_xlfn.XLOOKUP(F1425,'[1]Liste bétail'!A:A,'[1]Liste bétail'!D:D,"")=0,"",_xlfn.XLOOKUP(F1425,'[1]Liste bétail'!A:A,'[1]Liste bétail'!D:D,""))</f>
        <v>2V</v>
      </c>
      <c r="M1425" s="3">
        <f t="shared" si="90"/>
        <v>1</v>
      </c>
      <c r="N1425" s="3" t="str">
        <f t="shared" si="89"/>
        <v/>
      </c>
      <c r="O1425" s="1"/>
      <c r="P1425" s="1" t="str">
        <f t="shared" si="91"/>
        <v>L23_L87</v>
      </c>
    </row>
    <row r="1426" spans="1:16" ht="11" customHeight="1" x14ac:dyDescent="0.45">
      <c r="A1426" s="10">
        <v>1425</v>
      </c>
      <c r="B1426" s="27" t="s">
        <v>23</v>
      </c>
      <c r="C1426" s="27">
        <v>46221</v>
      </c>
      <c r="D1426" s="11">
        <v>70</v>
      </c>
      <c r="E1426" s="12" t="s">
        <v>12</v>
      </c>
      <c r="F1426" s="11">
        <v>17</v>
      </c>
      <c r="G1426" s="11" t="str">
        <f>IF(ISERROR(VLOOKUP(D1426,'[1]Liste bétail'!$A$1:$B$65516,2,FALSE)),"",VLOOKUP(D1426,'[1]Liste bétail'!$A$1:$B$65516,2,FALSE))</f>
        <v>DAESY</v>
      </c>
      <c r="H1426" s="11" t="str">
        <f t="shared" si="92"/>
        <v>&gt;</v>
      </c>
      <c r="I1426" s="11" t="str">
        <f>IF(ISERROR(VLOOKUP(F1426,'[1]Liste bétail'!$A$1:$B$65516,2,FALSE)),"",VLOOKUP(F1426,'[1]Liste bétail'!$A$1:$B$65516,2,FALSE))</f>
        <v>PANNKIPIC</v>
      </c>
      <c r="K1426" s="3" t="str">
        <f>IF(_xlfn.XLOOKUP(D1426,'[1]Liste bétail'!A:A,'[1]Liste bétail'!D:D,"")=0,"",_xlfn.XLOOKUP(D1426,'[1]Liste bétail'!A:A,'[1]Liste bétail'!D:D,""))</f>
        <v/>
      </c>
      <c r="L1426" s="3" t="str">
        <f>IF(_xlfn.XLOOKUP(F1426,'[1]Liste bétail'!A:A,'[1]Liste bétail'!D:D,"")=0,"",_xlfn.XLOOKUP(F1426,'[1]Liste bétail'!A:A,'[1]Liste bétail'!D:D,""))</f>
        <v>2V</v>
      </c>
      <c r="M1426" s="3">
        <f t="shared" si="90"/>
        <v>1</v>
      </c>
      <c r="N1426" s="3" t="str">
        <f t="shared" si="89"/>
        <v/>
      </c>
      <c r="O1426" s="1"/>
      <c r="P1426" s="1" t="str">
        <f t="shared" si="91"/>
        <v>L17_L70</v>
      </c>
    </row>
    <row r="1427" spans="1:16" ht="11" customHeight="1" x14ac:dyDescent="0.45">
      <c r="A1427" s="10">
        <v>1426</v>
      </c>
      <c r="B1427" s="27" t="s">
        <v>23</v>
      </c>
      <c r="C1427" s="27">
        <v>46221</v>
      </c>
      <c r="D1427" s="11">
        <v>17</v>
      </c>
      <c r="E1427" s="12" t="s">
        <v>12</v>
      </c>
      <c r="F1427" s="11">
        <v>28</v>
      </c>
      <c r="G1427" s="11" t="str">
        <f>IF(ISERROR(VLOOKUP(D1427,'[1]Liste bétail'!$A$1:$B$65516,2,FALSE)),"",VLOOKUP(D1427,'[1]Liste bétail'!$A$1:$B$65516,2,FALSE))</f>
        <v>PANNKIPIC</v>
      </c>
      <c r="H1427" s="11" t="str">
        <f t="shared" si="92"/>
        <v>&gt;</v>
      </c>
      <c r="I1427" s="11" t="str">
        <f>IF(ISERROR(VLOOKUP(F1427,'[1]Liste bétail'!$A$1:$B$65516,2,FALSE)),"",VLOOKUP(F1427,'[1]Liste bétail'!$A$1:$B$65516,2,FALSE))</f>
        <v>CHANEL</v>
      </c>
      <c r="K1427" s="3" t="str">
        <f>IF(_xlfn.XLOOKUP(D1427,'[1]Liste bétail'!A:A,'[1]Liste bétail'!D:D,"")=0,"",_xlfn.XLOOKUP(D1427,'[1]Liste bétail'!A:A,'[1]Liste bétail'!D:D,""))</f>
        <v>2V</v>
      </c>
      <c r="L1427" s="3" t="str">
        <f>IF(_xlfn.XLOOKUP(F1427,'[1]Liste bétail'!A:A,'[1]Liste bétail'!D:D,"")=0,"",_xlfn.XLOOKUP(F1427,'[1]Liste bétail'!A:A,'[1]Liste bétail'!D:D,""))</f>
        <v/>
      </c>
      <c r="M1427" s="3">
        <f t="shared" si="90"/>
        <v>1</v>
      </c>
      <c r="N1427" s="3" t="str">
        <f t="shared" si="89"/>
        <v/>
      </c>
      <c r="O1427" s="1"/>
      <c r="P1427" s="1" t="str">
        <f t="shared" si="91"/>
        <v>L17_L28</v>
      </c>
    </row>
    <row r="1428" spans="1:16" ht="11" customHeight="1" x14ac:dyDescent="0.45">
      <c r="A1428" s="10">
        <v>1427</v>
      </c>
      <c r="B1428" s="27" t="s">
        <v>23</v>
      </c>
      <c r="C1428" s="27">
        <v>46221</v>
      </c>
      <c r="D1428" s="11">
        <v>87</v>
      </c>
      <c r="E1428" s="12" t="s">
        <v>9</v>
      </c>
      <c r="F1428" s="11">
        <v>17</v>
      </c>
      <c r="G1428" s="11" t="str">
        <f>IF(ISERROR(VLOOKUP(D1428,'[1]Liste bétail'!$A$1:$B$65516,2,FALSE)),"",VLOOKUP(D1428,'[1]Liste bétail'!$A$1:$B$65516,2,FALSE))</f>
        <v>COMBAT</v>
      </c>
      <c r="H1428" s="11" t="str">
        <f t="shared" si="92"/>
        <v>-</v>
      </c>
      <c r="I1428" s="11" t="str">
        <f>IF(ISERROR(VLOOKUP(F1428,'[1]Liste bétail'!$A$1:$B$65516,2,FALSE)),"",VLOOKUP(F1428,'[1]Liste bétail'!$A$1:$B$65516,2,FALSE))</f>
        <v>PANNKIPIC</v>
      </c>
      <c r="K1428" s="3" t="str">
        <f>IF(_xlfn.XLOOKUP(D1428,'[1]Liste bétail'!A:A,'[1]Liste bétail'!D:D,"")=0,"",_xlfn.XLOOKUP(D1428,'[1]Liste bétail'!A:A,'[1]Liste bétail'!D:D,""))</f>
        <v/>
      </c>
      <c r="L1428" s="3" t="str">
        <f>IF(_xlfn.XLOOKUP(F1428,'[1]Liste bétail'!A:A,'[1]Liste bétail'!D:D,"")=0,"",_xlfn.XLOOKUP(F1428,'[1]Liste bétail'!A:A,'[1]Liste bétail'!D:D,""))</f>
        <v>2V</v>
      </c>
      <c r="M1428" s="3">
        <f t="shared" si="90"/>
        <v>1</v>
      </c>
      <c r="N1428" s="3" t="str">
        <f t="shared" ref="N1428:N1491" si="93">IF(M1428&lt;2,"",M1428)</f>
        <v/>
      </c>
      <c r="O1428" s="1"/>
      <c r="P1428" s="1" t="str">
        <f t="shared" si="91"/>
        <v>L17_L87</v>
      </c>
    </row>
    <row r="1429" spans="1:16" ht="11" customHeight="1" x14ac:dyDescent="0.45">
      <c r="A1429" s="10">
        <v>1428</v>
      </c>
      <c r="B1429" s="27" t="s">
        <v>23</v>
      </c>
      <c r="C1429" s="27">
        <v>46221</v>
      </c>
      <c r="D1429" s="11">
        <v>86</v>
      </c>
      <c r="E1429" s="12" t="s">
        <v>9</v>
      </c>
      <c r="F1429" s="11">
        <v>100</v>
      </c>
      <c r="G1429" s="11" t="str">
        <f>IF(ISERROR(VLOOKUP(D1429,'[1]Liste bétail'!$A$1:$B$65516,2,FALSE)),"",VLOOKUP(D1429,'[1]Liste bétail'!$A$1:$B$65516,2,FALSE))</f>
        <v>CELTIS</v>
      </c>
      <c r="H1429" s="11" t="str">
        <f t="shared" si="92"/>
        <v>-</v>
      </c>
      <c r="I1429" s="11" t="str">
        <f>IF(ISERROR(VLOOKUP(F1429,'[1]Liste bétail'!$A$1:$B$65516,2,FALSE)),"",VLOOKUP(F1429,'[1]Liste bétail'!$A$1:$B$65516,2,FALSE))</f>
        <v>RHÔNE</v>
      </c>
      <c r="K1429" s="3" t="str">
        <f>IF(_xlfn.XLOOKUP(D1429,'[1]Liste bétail'!A:A,'[1]Liste bétail'!D:D,"")=0,"",_xlfn.XLOOKUP(D1429,'[1]Liste bétail'!A:A,'[1]Liste bétail'!D:D,""))</f>
        <v/>
      </c>
      <c r="L1429" s="3" t="str">
        <f>IF(_xlfn.XLOOKUP(F1429,'[1]Liste bétail'!A:A,'[1]Liste bétail'!D:D,"")=0,"",_xlfn.XLOOKUP(F1429,'[1]Liste bétail'!A:A,'[1]Liste bétail'!D:D,""))</f>
        <v/>
      </c>
      <c r="M1429" s="3" t="str">
        <f t="shared" ref="M1429:M1492" si="94">IF(K1429=L1429,L1429,1)</f>
        <v/>
      </c>
      <c r="N1429" s="3" t="str">
        <f t="shared" si="93"/>
        <v/>
      </c>
      <c r="O1429" s="1"/>
      <c r="P1429" s="1" t="str">
        <f t="shared" si="91"/>
        <v>L86_L100</v>
      </c>
    </row>
    <row r="1430" spans="1:16" ht="11" customHeight="1" x14ac:dyDescent="0.45">
      <c r="A1430" s="10">
        <v>1429</v>
      </c>
      <c r="B1430" s="27" t="s">
        <v>23</v>
      </c>
      <c r="C1430" s="27">
        <v>46221</v>
      </c>
      <c r="D1430" s="11">
        <v>87</v>
      </c>
      <c r="E1430" s="12" t="s">
        <v>12</v>
      </c>
      <c r="F1430" s="11">
        <v>12</v>
      </c>
      <c r="G1430" s="11" t="str">
        <f>IF(ISERROR(VLOOKUP(D1430,'[1]Liste bétail'!$A$1:$B$65516,2,FALSE)),"",VLOOKUP(D1430,'[1]Liste bétail'!$A$1:$B$65516,2,FALSE))</f>
        <v>COMBAT</v>
      </c>
      <c r="H1430" s="11" t="str">
        <f t="shared" si="92"/>
        <v>&gt;</v>
      </c>
      <c r="I1430" s="11" t="str">
        <f>IF(ISERROR(VLOOKUP(F1430,'[1]Liste bétail'!$A$1:$B$65516,2,FALSE)),"",VLOOKUP(F1430,'[1]Liste bétail'!$A$1:$B$65516,2,FALSE))</f>
        <v>KORONA</v>
      </c>
      <c r="K1430" s="3" t="str">
        <f>IF(_xlfn.XLOOKUP(D1430,'[1]Liste bétail'!A:A,'[1]Liste bétail'!D:D,"")=0,"",_xlfn.XLOOKUP(D1430,'[1]Liste bétail'!A:A,'[1]Liste bétail'!D:D,""))</f>
        <v/>
      </c>
      <c r="L1430" s="3" t="str">
        <f>IF(_xlfn.XLOOKUP(F1430,'[1]Liste bétail'!A:A,'[1]Liste bétail'!D:D,"")=0,"",_xlfn.XLOOKUP(F1430,'[1]Liste bétail'!A:A,'[1]Liste bétail'!D:D,""))</f>
        <v/>
      </c>
      <c r="M1430" s="3" t="str">
        <f t="shared" si="94"/>
        <v/>
      </c>
      <c r="N1430" s="3" t="str">
        <f t="shared" si="93"/>
        <v/>
      </c>
      <c r="O1430" s="1"/>
      <c r="P1430" s="1" t="str">
        <f t="shared" si="91"/>
        <v>L12_L87</v>
      </c>
    </row>
    <row r="1431" spans="1:16" ht="11" customHeight="1" x14ac:dyDescent="0.45">
      <c r="A1431" s="10">
        <v>1430</v>
      </c>
      <c r="B1431" s="27" t="s">
        <v>23</v>
      </c>
      <c r="C1431" s="27">
        <v>46221</v>
      </c>
      <c r="D1431" s="11">
        <v>91</v>
      </c>
      <c r="E1431" s="12" t="s">
        <v>9</v>
      </c>
      <c r="F1431" s="11">
        <v>14</v>
      </c>
      <c r="G1431" s="11" t="str">
        <f>IF(ISERROR(VLOOKUP(D1431,'[1]Liste bétail'!$A$1:$B$65516,2,FALSE)),"",VLOOKUP(D1431,'[1]Liste bétail'!$A$1:$B$65516,2,FALSE))</f>
        <v>COPAINE</v>
      </c>
      <c r="H1431" s="11" t="str">
        <f t="shared" si="92"/>
        <v>-</v>
      </c>
      <c r="I1431" s="11" t="str">
        <f>IF(ISERROR(VLOOKUP(F1431,'[1]Liste bétail'!$A$1:$B$65516,2,FALSE)),"",VLOOKUP(F1431,'[1]Liste bétail'!$A$1:$B$65516,2,FALSE))</f>
        <v>NUBIE</v>
      </c>
      <c r="K1431" s="3" t="str">
        <f>IF(_xlfn.XLOOKUP(D1431,'[1]Liste bétail'!A:A,'[1]Liste bétail'!D:D,"")=0,"",_xlfn.XLOOKUP(D1431,'[1]Liste bétail'!A:A,'[1]Liste bétail'!D:D,""))</f>
        <v>2V</v>
      </c>
      <c r="L1431" s="3" t="str">
        <f>IF(_xlfn.XLOOKUP(F1431,'[1]Liste bétail'!A:A,'[1]Liste bétail'!D:D,"")=0,"",_xlfn.XLOOKUP(F1431,'[1]Liste bétail'!A:A,'[1]Liste bétail'!D:D,""))</f>
        <v/>
      </c>
      <c r="M1431" s="3">
        <f t="shared" si="94"/>
        <v>1</v>
      </c>
      <c r="N1431" s="3" t="str">
        <f t="shared" si="93"/>
        <v/>
      </c>
      <c r="O1431" s="1"/>
      <c r="P1431" s="1" t="str">
        <f t="shared" si="91"/>
        <v>L14_L91</v>
      </c>
    </row>
    <row r="1432" spans="1:16" ht="11" customHeight="1" x14ac:dyDescent="0.45">
      <c r="A1432" s="10">
        <v>1431</v>
      </c>
      <c r="B1432" s="27" t="s">
        <v>23</v>
      </c>
      <c r="C1432" s="27">
        <v>46221</v>
      </c>
      <c r="D1432" s="11">
        <v>50</v>
      </c>
      <c r="E1432" s="12" t="s">
        <v>9</v>
      </c>
      <c r="F1432" s="11">
        <v>29</v>
      </c>
      <c r="G1432" s="11" t="str">
        <f>IF(ISERROR(VLOOKUP(D1432,'[1]Liste bétail'!$A$1:$B$65516,2,FALSE)),"",VLOOKUP(D1432,'[1]Liste bétail'!$A$1:$B$65516,2,FALSE))</f>
        <v>ASTUCE</v>
      </c>
      <c r="H1432" s="11" t="str">
        <f t="shared" si="92"/>
        <v>-</v>
      </c>
      <c r="I1432" s="11" t="str">
        <f>IF(ISERROR(VLOOKUP(F1432,'[1]Liste bétail'!$A$1:$B$65516,2,FALSE)),"",VLOOKUP(F1432,'[1]Liste bétail'!$A$1:$B$65516,2,FALSE))</f>
        <v>CEVENNES</v>
      </c>
      <c r="K1432" s="3" t="str">
        <f>IF(_xlfn.XLOOKUP(D1432,'[1]Liste bétail'!A:A,'[1]Liste bétail'!D:D,"")=0,"",_xlfn.XLOOKUP(D1432,'[1]Liste bétail'!A:A,'[1]Liste bétail'!D:D,""))</f>
        <v>IV</v>
      </c>
      <c r="L1432" s="3" t="str">
        <f>IF(_xlfn.XLOOKUP(F1432,'[1]Liste bétail'!A:A,'[1]Liste bétail'!D:D,"")=0,"",_xlfn.XLOOKUP(F1432,'[1]Liste bétail'!A:A,'[1]Liste bétail'!D:D,""))</f>
        <v/>
      </c>
      <c r="M1432" s="3">
        <f t="shared" si="94"/>
        <v>1</v>
      </c>
      <c r="N1432" s="3" t="str">
        <f t="shared" si="93"/>
        <v/>
      </c>
      <c r="O1432" s="1"/>
      <c r="P1432" s="1" t="str">
        <f t="shared" si="91"/>
        <v>L29_L50</v>
      </c>
    </row>
    <row r="1433" spans="1:16" ht="11" customHeight="1" x14ac:dyDescent="0.45">
      <c r="A1433" s="10">
        <v>1432</v>
      </c>
      <c r="B1433" s="27" t="s">
        <v>23</v>
      </c>
      <c r="C1433" s="27">
        <v>46221</v>
      </c>
      <c r="D1433" s="11">
        <v>91</v>
      </c>
      <c r="E1433" s="12" t="s">
        <v>9</v>
      </c>
      <c r="F1433" s="11">
        <v>8</v>
      </c>
      <c r="G1433" s="11" t="str">
        <f>IF(ISERROR(VLOOKUP(D1433,'[1]Liste bétail'!$A$1:$B$65516,2,FALSE)),"",VLOOKUP(D1433,'[1]Liste bétail'!$A$1:$B$65516,2,FALSE))</f>
        <v>COPAINE</v>
      </c>
      <c r="H1433" s="11" t="str">
        <f t="shared" si="92"/>
        <v>-</v>
      </c>
      <c r="I1433" s="11" t="str">
        <f>IF(ISERROR(VLOOKUP(F1433,'[1]Liste bétail'!$A$1:$B$65516,2,FALSE)),"",VLOOKUP(F1433,'[1]Liste bétail'!$A$1:$B$65516,2,FALSE))</f>
        <v>PENSEE</v>
      </c>
      <c r="K1433" s="3" t="str">
        <f>IF(_xlfn.XLOOKUP(D1433,'[1]Liste bétail'!A:A,'[1]Liste bétail'!D:D,"")=0,"",_xlfn.XLOOKUP(D1433,'[1]Liste bétail'!A:A,'[1]Liste bétail'!D:D,""))</f>
        <v>2V</v>
      </c>
      <c r="L1433" s="3" t="str">
        <f>IF(_xlfn.XLOOKUP(F1433,'[1]Liste bétail'!A:A,'[1]Liste bétail'!D:D,"")=0,"",_xlfn.XLOOKUP(F1433,'[1]Liste bétail'!A:A,'[1]Liste bétail'!D:D,""))</f>
        <v/>
      </c>
      <c r="M1433" s="3">
        <f t="shared" si="94"/>
        <v>1</v>
      </c>
      <c r="N1433" s="3" t="str">
        <f t="shared" si="93"/>
        <v/>
      </c>
      <c r="O1433" s="1"/>
      <c r="P1433" s="1" t="str">
        <f t="shared" si="91"/>
        <v>L8_L91</v>
      </c>
    </row>
    <row r="1434" spans="1:16" ht="11" customHeight="1" x14ac:dyDescent="0.45">
      <c r="A1434" s="10">
        <v>1433</v>
      </c>
      <c r="B1434" s="27" t="s">
        <v>23</v>
      </c>
      <c r="C1434" s="27">
        <v>46221</v>
      </c>
      <c r="D1434" s="11">
        <v>21</v>
      </c>
      <c r="E1434" s="12" t="s">
        <v>12</v>
      </c>
      <c r="F1434" s="11">
        <v>134</v>
      </c>
      <c r="G1434" s="11" t="str">
        <f>IF(ISERROR(VLOOKUP(D1434,'[1]Liste bétail'!$A$1:$B$65516,2,FALSE)),"",VLOOKUP(D1434,'[1]Liste bétail'!$A$1:$B$65516,2,FALSE))</f>
        <v>PANENKA</v>
      </c>
      <c r="H1434" s="11" t="str">
        <f t="shared" si="92"/>
        <v>&gt;</v>
      </c>
      <c r="I1434" s="11" t="str">
        <f>IF(ISERROR(VLOOKUP(F1434,'[1]Liste bétail'!$A$1:$B$65516,2,FALSE)),"",VLOOKUP(F1434,'[1]Liste bétail'!$A$1:$B$65516,2,FALSE))</f>
        <v>PRISMA</v>
      </c>
      <c r="K1434" s="3" t="str">
        <f>IF(_xlfn.XLOOKUP(D1434,'[1]Liste bétail'!A:A,'[1]Liste bétail'!D:D,"")=0,"",_xlfn.XLOOKUP(D1434,'[1]Liste bétail'!A:A,'[1]Liste bétail'!D:D,""))</f>
        <v>IV</v>
      </c>
      <c r="L1434" s="3" t="str">
        <f>IF(_xlfn.XLOOKUP(F1434,'[1]Liste bétail'!A:A,'[1]Liste bétail'!D:D,"")=0,"",_xlfn.XLOOKUP(F1434,'[1]Liste bétail'!A:A,'[1]Liste bétail'!D:D,""))</f>
        <v>IV</v>
      </c>
      <c r="M1434" s="3" t="str">
        <f t="shared" si="94"/>
        <v>IV</v>
      </c>
      <c r="N1434" s="3" t="str">
        <f t="shared" si="93"/>
        <v>IV</v>
      </c>
      <c r="O1434" s="1"/>
      <c r="P1434" s="1" t="str">
        <f t="shared" si="91"/>
        <v>L21_L134</v>
      </c>
    </row>
    <row r="1435" spans="1:16" ht="11" customHeight="1" x14ac:dyDescent="0.45">
      <c r="A1435" s="10">
        <v>1434</v>
      </c>
      <c r="B1435" s="27" t="s">
        <v>23</v>
      </c>
      <c r="C1435" s="27">
        <v>46221</v>
      </c>
      <c r="D1435" s="11">
        <v>73</v>
      </c>
      <c r="E1435" s="12" t="s">
        <v>9</v>
      </c>
      <c r="F1435" s="11">
        <v>38</v>
      </c>
      <c r="G1435" s="11" t="str">
        <f>IF(ISERROR(VLOOKUP(D1435,'[1]Liste bétail'!$A$1:$B$65516,2,FALSE)),"",VLOOKUP(D1435,'[1]Liste bétail'!$A$1:$B$65516,2,FALSE))</f>
        <v>DORA</v>
      </c>
      <c r="H1435" s="11" t="str">
        <f t="shared" si="92"/>
        <v>-</v>
      </c>
      <c r="I1435" s="11" t="str">
        <f>IF(ISERROR(VLOOKUP(F1435,'[1]Liste bétail'!$A$1:$B$65516,2,FALSE)),"",VLOOKUP(F1435,'[1]Liste bétail'!$A$1:$B$65516,2,FALSE))</f>
        <v>MANDARINE</v>
      </c>
      <c r="K1435" s="3" t="str">
        <f>IF(_xlfn.XLOOKUP(D1435,'[1]Liste bétail'!A:A,'[1]Liste bétail'!D:D,"")=0,"",_xlfn.XLOOKUP(D1435,'[1]Liste bétail'!A:A,'[1]Liste bétail'!D:D,""))</f>
        <v>V</v>
      </c>
      <c r="L1435" s="3" t="str">
        <f>IF(_xlfn.XLOOKUP(F1435,'[1]Liste bétail'!A:A,'[1]Liste bétail'!D:D,"")=0,"",_xlfn.XLOOKUP(F1435,'[1]Liste bétail'!A:A,'[1]Liste bétail'!D:D,""))</f>
        <v>V</v>
      </c>
      <c r="M1435" s="3" t="str">
        <f t="shared" si="94"/>
        <v>V</v>
      </c>
      <c r="N1435" s="3" t="str">
        <f t="shared" si="93"/>
        <v>V</v>
      </c>
      <c r="O1435" s="1"/>
      <c r="P1435" s="1" t="str">
        <f t="shared" si="91"/>
        <v>L38_L73</v>
      </c>
    </row>
    <row r="1436" spans="1:16" ht="11" customHeight="1" x14ac:dyDescent="0.45">
      <c r="A1436" s="10">
        <v>1435</v>
      </c>
      <c r="B1436" s="27" t="s">
        <v>23</v>
      </c>
      <c r="C1436" s="27">
        <v>46221</v>
      </c>
      <c r="D1436" s="11">
        <v>77</v>
      </c>
      <c r="E1436" s="12" t="s">
        <v>9</v>
      </c>
      <c r="F1436" s="11">
        <v>115</v>
      </c>
      <c r="G1436" s="11" t="str">
        <f>IF(ISERROR(VLOOKUP(D1436,'[1]Liste bétail'!$A$1:$B$65516,2,FALSE)),"",VLOOKUP(D1436,'[1]Liste bétail'!$A$1:$B$65516,2,FALSE))</f>
        <v>FELINDRA</v>
      </c>
      <c r="H1436" s="11" t="str">
        <f t="shared" si="92"/>
        <v>-</v>
      </c>
      <c r="I1436" s="11" t="str">
        <f>IF(ISERROR(VLOOKUP(F1436,'[1]Liste bétail'!$A$1:$B$65516,2,FALSE)),"",VLOOKUP(F1436,'[1]Liste bétail'!$A$1:$B$65516,2,FALSE))</f>
        <v>BARBADOS</v>
      </c>
      <c r="K1436" s="3" t="str">
        <f>IF(_xlfn.XLOOKUP(D1436,'[1]Liste bétail'!A:A,'[1]Liste bétail'!D:D,"")=0,"",_xlfn.XLOOKUP(D1436,'[1]Liste bétail'!A:A,'[1]Liste bétail'!D:D,""))</f>
        <v/>
      </c>
      <c r="L1436" s="3" t="str">
        <f>IF(_xlfn.XLOOKUP(F1436,'[1]Liste bétail'!A:A,'[1]Liste bétail'!D:D,"")=0,"",_xlfn.XLOOKUP(F1436,'[1]Liste bétail'!A:A,'[1]Liste bétail'!D:D,""))</f>
        <v>2V</v>
      </c>
      <c r="M1436" s="3">
        <f t="shared" si="94"/>
        <v>1</v>
      </c>
      <c r="N1436" s="3" t="str">
        <f t="shared" si="93"/>
        <v/>
      </c>
      <c r="O1436" s="1"/>
      <c r="P1436" s="1" t="str">
        <f t="shared" si="91"/>
        <v>L77_L115</v>
      </c>
    </row>
    <row r="1437" spans="1:16" ht="11" customHeight="1" x14ac:dyDescent="0.45">
      <c r="A1437" s="10">
        <v>1436</v>
      </c>
      <c r="B1437" s="27" t="s">
        <v>23</v>
      </c>
      <c r="C1437" s="27">
        <v>46221</v>
      </c>
      <c r="D1437" s="11">
        <v>90</v>
      </c>
      <c r="E1437" s="12" t="s">
        <v>12</v>
      </c>
      <c r="F1437" s="11">
        <v>91</v>
      </c>
      <c r="G1437" s="11" t="str">
        <f>IF(ISERROR(VLOOKUP(D1437,'[1]Liste bétail'!$A$1:$B$65516,2,FALSE)),"",VLOOKUP(D1437,'[1]Liste bétail'!$A$1:$B$65516,2,FALSE))</f>
        <v>FLACA</v>
      </c>
      <c r="H1437" s="11" t="str">
        <f t="shared" si="92"/>
        <v>&gt;</v>
      </c>
      <c r="I1437" s="11" t="str">
        <f>IF(ISERROR(VLOOKUP(F1437,'[1]Liste bétail'!$A$1:$B$65516,2,FALSE)),"",VLOOKUP(F1437,'[1]Liste bétail'!$A$1:$B$65516,2,FALSE))</f>
        <v>COPAINE</v>
      </c>
      <c r="K1437" s="3" t="str">
        <f>IF(_xlfn.XLOOKUP(D1437,'[1]Liste bétail'!A:A,'[1]Liste bétail'!D:D,"")=0,"",_xlfn.XLOOKUP(D1437,'[1]Liste bétail'!A:A,'[1]Liste bétail'!D:D,""))</f>
        <v>2V</v>
      </c>
      <c r="L1437" s="3" t="str">
        <f>IF(_xlfn.XLOOKUP(F1437,'[1]Liste bétail'!A:A,'[1]Liste bétail'!D:D,"")=0,"",_xlfn.XLOOKUP(F1437,'[1]Liste bétail'!A:A,'[1]Liste bétail'!D:D,""))</f>
        <v>2V</v>
      </c>
      <c r="M1437" s="3" t="str">
        <f t="shared" si="94"/>
        <v>2V</v>
      </c>
      <c r="N1437" s="3" t="str">
        <f t="shared" si="93"/>
        <v>2V</v>
      </c>
      <c r="O1437" s="1"/>
      <c r="P1437" s="1" t="str">
        <f t="shared" si="91"/>
        <v>L90_L91</v>
      </c>
    </row>
    <row r="1438" spans="1:16" ht="11" customHeight="1" x14ac:dyDescent="0.45">
      <c r="A1438" s="10">
        <v>1437</v>
      </c>
      <c r="B1438" s="27" t="s">
        <v>23</v>
      </c>
      <c r="C1438" s="27">
        <v>46221</v>
      </c>
      <c r="D1438" s="11">
        <v>91</v>
      </c>
      <c r="E1438" s="12" t="s">
        <v>9</v>
      </c>
      <c r="F1438" s="11">
        <v>50</v>
      </c>
      <c r="G1438" s="11" t="str">
        <f>IF(ISERROR(VLOOKUP(D1438,'[1]Liste bétail'!$A$1:$B$65516,2,FALSE)),"",VLOOKUP(D1438,'[1]Liste bétail'!$A$1:$B$65516,2,FALSE))</f>
        <v>COPAINE</v>
      </c>
      <c r="H1438" s="11" t="str">
        <f t="shared" si="92"/>
        <v>-</v>
      </c>
      <c r="I1438" s="11" t="str">
        <f>IF(ISERROR(VLOOKUP(F1438,'[1]Liste bétail'!$A$1:$B$65516,2,FALSE)),"",VLOOKUP(F1438,'[1]Liste bétail'!$A$1:$B$65516,2,FALSE))</f>
        <v>ASTUCE</v>
      </c>
      <c r="K1438" s="3" t="str">
        <f>IF(_xlfn.XLOOKUP(D1438,'[1]Liste bétail'!A:A,'[1]Liste bétail'!D:D,"")=0,"",_xlfn.XLOOKUP(D1438,'[1]Liste bétail'!A:A,'[1]Liste bétail'!D:D,""))</f>
        <v>2V</v>
      </c>
      <c r="L1438" s="3" t="str">
        <f>IF(_xlfn.XLOOKUP(F1438,'[1]Liste bétail'!A:A,'[1]Liste bétail'!D:D,"")=0,"",_xlfn.XLOOKUP(F1438,'[1]Liste bétail'!A:A,'[1]Liste bétail'!D:D,""))</f>
        <v>IV</v>
      </c>
      <c r="M1438" s="3">
        <f t="shared" si="94"/>
        <v>1</v>
      </c>
      <c r="N1438" s="3" t="str">
        <f t="shared" si="93"/>
        <v/>
      </c>
      <c r="O1438" s="1"/>
      <c r="P1438" s="1" t="str">
        <f t="shared" si="91"/>
        <v>L50_L91</v>
      </c>
    </row>
    <row r="1439" spans="1:16" ht="11" customHeight="1" x14ac:dyDescent="0.45">
      <c r="A1439" s="10">
        <v>1438</v>
      </c>
      <c r="B1439" s="28" t="s">
        <v>3</v>
      </c>
      <c r="C1439" s="28">
        <v>46222</v>
      </c>
      <c r="D1439" s="11">
        <v>79</v>
      </c>
      <c r="E1439" s="12" t="s">
        <v>9</v>
      </c>
      <c r="F1439" s="11">
        <v>126</v>
      </c>
      <c r="G1439" s="11" t="str">
        <f>IF(ISERROR(VLOOKUP(D1439,'[1]Liste bétail'!$A$1:$B$65516,2,FALSE)),"",VLOOKUP(D1439,'[1]Liste bétail'!$A$1:$B$65516,2,FALSE))</f>
        <v>VACARME</v>
      </c>
      <c r="H1439" s="11" t="str">
        <f t="shared" si="92"/>
        <v>-</v>
      </c>
      <c r="I1439" s="11" t="str">
        <f>IF(ISERROR(VLOOKUP(F1439,'[1]Liste bétail'!$A$1:$B$65516,2,FALSE)),"",VLOOKUP(F1439,'[1]Liste bétail'!$A$1:$B$65516,2,FALSE))</f>
        <v>BANDIT</v>
      </c>
      <c r="K1439" s="3" t="str">
        <f>IF(_xlfn.XLOOKUP(D1439,'[1]Liste bétail'!A:A,'[1]Liste bétail'!D:D,"")=0,"",_xlfn.XLOOKUP(D1439,'[1]Liste bétail'!A:A,'[1]Liste bétail'!D:D,""))</f>
        <v>2V</v>
      </c>
      <c r="L1439" s="3" t="str">
        <f>IF(_xlfn.XLOOKUP(F1439,'[1]Liste bétail'!A:A,'[1]Liste bétail'!D:D,"")=0,"",_xlfn.XLOOKUP(F1439,'[1]Liste bétail'!A:A,'[1]Liste bétail'!D:D,""))</f>
        <v>2V</v>
      </c>
      <c r="M1439" s="3" t="str">
        <f t="shared" si="94"/>
        <v>2V</v>
      </c>
      <c r="N1439" s="3" t="str">
        <f t="shared" si="93"/>
        <v>2V</v>
      </c>
      <c r="O1439" s="1"/>
      <c r="P1439" s="1" t="str">
        <f t="shared" si="91"/>
        <v>L79_L126</v>
      </c>
    </row>
    <row r="1440" spans="1:16" ht="11" customHeight="1" x14ac:dyDescent="0.45">
      <c r="A1440" s="10">
        <v>1439</v>
      </c>
      <c r="B1440" s="28" t="s">
        <v>3</v>
      </c>
      <c r="C1440" s="28">
        <v>46222</v>
      </c>
      <c r="D1440" s="11">
        <v>61</v>
      </c>
      <c r="E1440" s="12" t="s">
        <v>9</v>
      </c>
      <c r="F1440" s="11">
        <v>15</v>
      </c>
      <c r="G1440" s="11" t="str">
        <f>IF(ISERROR(VLOOKUP(D1440,'[1]Liste bétail'!$A$1:$B$65516,2,FALSE)),"",VLOOKUP(D1440,'[1]Liste bétail'!$A$1:$B$65516,2,FALSE))</f>
        <v>ASPIRINE</v>
      </c>
      <c r="H1440" s="11" t="str">
        <f t="shared" si="92"/>
        <v>-</v>
      </c>
      <c r="I1440" s="11" t="str">
        <f>IF(ISERROR(VLOOKUP(F1440,'[1]Liste bétail'!$A$1:$B$65516,2,FALSE)),"",VLOOKUP(F1440,'[1]Liste bétail'!$A$1:$B$65516,2,FALSE))</f>
        <v>ZARA</v>
      </c>
      <c r="K1440" s="3" t="str">
        <f>IF(_xlfn.XLOOKUP(D1440,'[1]Liste bétail'!A:A,'[1]Liste bétail'!D:D,"")=0,"",_xlfn.XLOOKUP(D1440,'[1]Liste bétail'!A:A,'[1]Liste bétail'!D:D,""))</f>
        <v>2V</v>
      </c>
      <c r="L1440" s="3" t="str">
        <f>IF(_xlfn.XLOOKUP(F1440,'[1]Liste bétail'!A:A,'[1]Liste bétail'!D:D,"")=0,"",_xlfn.XLOOKUP(F1440,'[1]Liste bétail'!A:A,'[1]Liste bétail'!D:D,""))</f>
        <v>IV</v>
      </c>
      <c r="M1440" s="3">
        <f t="shared" si="94"/>
        <v>1</v>
      </c>
      <c r="N1440" s="3" t="str">
        <f t="shared" si="93"/>
        <v/>
      </c>
      <c r="O1440" s="1"/>
      <c r="P1440" s="1" t="str">
        <f t="shared" si="91"/>
        <v>L15_L61</v>
      </c>
    </row>
    <row r="1441" spans="1:16" ht="11" customHeight="1" x14ac:dyDescent="0.45">
      <c r="A1441" s="10">
        <v>1440</v>
      </c>
      <c r="B1441" s="28" t="s">
        <v>3</v>
      </c>
      <c r="C1441" s="28">
        <v>46222</v>
      </c>
      <c r="D1441" s="11">
        <v>101</v>
      </c>
      <c r="E1441" s="12" t="s">
        <v>12</v>
      </c>
      <c r="F1441" s="11">
        <v>75</v>
      </c>
      <c r="G1441" s="11" t="str">
        <f>IF(ISERROR(VLOOKUP(D1441,'[1]Liste bétail'!$A$1:$B$65516,2,FALSE)),"",VLOOKUP(D1441,'[1]Liste bétail'!$A$1:$B$65516,2,FALSE))</f>
        <v>ROTHORN</v>
      </c>
      <c r="H1441" s="11" t="str">
        <f t="shared" si="92"/>
        <v>&gt;</v>
      </c>
      <c r="I1441" s="11" t="str">
        <f>IF(ISERROR(VLOOKUP(F1441,'[1]Liste bétail'!$A$1:$B$65516,2,FALSE)),"",VLOOKUP(F1441,'[1]Liste bétail'!$A$1:$B$65516,2,FALSE))</f>
        <v>MARCIA</v>
      </c>
      <c r="K1441" s="3" t="str">
        <f>IF(_xlfn.XLOOKUP(D1441,'[1]Liste bétail'!A:A,'[1]Liste bétail'!D:D,"")=0,"",_xlfn.XLOOKUP(D1441,'[1]Liste bétail'!A:A,'[1]Liste bétail'!D:D,""))</f>
        <v/>
      </c>
      <c r="L1441" s="3" t="str">
        <f>IF(_xlfn.XLOOKUP(F1441,'[1]Liste bétail'!A:A,'[1]Liste bétail'!D:D,"")=0,"",_xlfn.XLOOKUP(F1441,'[1]Liste bétail'!A:A,'[1]Liste bétail'!D:D,""))</f>
        <v/>
      </c>
      <c r="M1441" s="3" t="str">
        <f t="shared" si="94"/>
        <v/>
      </c>
      <c r="N1441" s="3" t="str">
        <f t="shared" si="93"/>
        <v/>
      </c>
      <c r="O1441" s="1"/>
      <c r="P1441" s="1" t="str">
        <f t="shared" si="91"/>
        <v>L75_L101</v>
      </c>
    </row>
    <row r="1442" spans="1:16" ht="11" customHeight="1" x14ac:dyDescent="0.45">
      <c r="A1442" s="10">
        <v>1441</v>
      </c>
      <c r="B1442" s="28" t="s">
        <v>3</v>
      </c>
      <c r="C1442" s="28">
        <v>46222</v>
      </c>
      <c r="D1442" s="11">
        <v>96</v>
      </c>
      <c r="E1442" s="12" t="s">
        <v>9</v>
      </c>
      <c r="F1442" s="11">
        <v>91</v>
      </c>
      <c r="G1442" s="11" t="str">
        <f>IF(ISERROR(VLOOKUP(D1442,'[1]Liste bétail'!$A$1:$B$65516,2,FALSE)),"",VLOOKUP(D1442,'[1]Liste bétail'!$A$1:$B$65516,2,FALSE))</f>
        <v>PALOMINA</v>
      </c>
      <c r="H1442" s="11" t="str">
        <f t="shared" si="92"/>
        <v>-</v>
      </c>
      <c r="I1442" s="11" t="str">
        <f>IF(ISERROR(VLOOKUP(F1442,'[1]Liste bétail'!$A$1:$B$65516,2,FALSE)),"",VLOOKUP(F1442,'[1]Liste bétail'!$A$1:$B$65516,2,FALSE))</f>
        <v>COPAINE</v>
      </c>
      <c r="K1442" s="3" t="str">
        <f>IF(_xlfn.XLOOKUP(D1442,'[1]Liste bétail'!A:A,'[1]Liste bétail'!D:D,"")=0,"",_xlfn.XLOOKUP(D1442,'[1]Liste bétail'!A:A,'[1]Liste bétail'!D:D,""))</f>
        <v/>
      </c>
      <c r="L1442" s="3" t="str">
        <f>IF(_xlfn.XLOOKUP(F1442,'[1]Liste bétail'!A:A,'[1]Liste bétail'!D:D,"")=0,"",_xlfn.XLOOKUP(F1442,'[1]Liste bétail'!A:A,'[1]Liste bétail'!D:D,""))</f>
        <v>2V</v>
      </c>
      <c r="M1442" s="3">
        <f t="shared" si="94"/>
        <v>1</v>
      </c>
      <c r="N1442" s="3" t="str">
        <f t="shared" si="93"/>
        <v/>
      </c>
      <c r="O1442" s="1"/>
      <c r="P1442" s="1" t="str">
        <f t="shared" si="91"/>
        <v>L91_L96</v>
      </c>
    </row>
    <row r="1443" spans="1:16" ht="11" customHeight="1" x14ac:dyDescent="0.45">
      <c r="A1443" s="10">
        <v>1442</v>
      </c>
      <c r="B1443" s="28" t="s">
        <v>3</v>
      </c>
      <c r="C1443" s="28">
        <v>46222</v>
      </c>
      <c r="D1443" s="11">
        <v>6</v>
      </c>
      <c r="E1443" s="12" t="s">
        <v>12</v>
      </c>
      <c r="F1443" s="11">
        <v>133</v>
      </c>
      <c r="G1443" s="11" t="str">
        <f>IF(ISERROR(VLOOKUP(D1443,'[1]Liste bétail'!$A$1:$B$65516,2,FALSE)),"",VLOOKUP(D1443,'[1]Liste bétail'!$A$1:$B$65516,2,FALSE))</f>
        <v>MADRID</v>
      </c>
      <c r="H1443" s="11" t="str">
        <f t="shared" si="92"/>
        <v>&gt;</v>
      </c>
      <c r="I1443" s="11" t="str">
        <f>IF(ISERROR(VLOOKUP(F1443,'[1]Liste bétail'!$A$1:$B$65516,2,FALSE)),"",VLOOKUP(F1443,'[1]Liste bétail'!$A$1:$B$65516,2,FALSE))</f>
        <v>SURLI</v>
      </c>
      <c r="K1443" s="3" t="str">
        <f>IF(_xlfn.XLOOKUP(D1443,'[1]Liste bétail'!A:A,'[1]Liste bétail'!D:D,"")=0,"",_xlfn.XLOOKUP(D1443,'[1]Liste bétail'!A:A,'[1]Liste bétail'!D:D,""))</f>
        <v/>
      </c>
      <c r="L1443" s="3" t="str">
        <f>IF(_xlfn.XLOOKUP(F1443,'[1]Liste bétail'!A:A,'[1]Liste bétail'!D:D,"")=0,"",_xlfn.XLOOKUP(F1443,'[1]Liste bétail'!A:A,'[1]Liste bétail'!D:D,""))</f>
        <v>IV</v>
      </c>
      <c r="M1443" s="3">
        <f t="shared" si="94"/>
        <v>1</v>
      </c>
      <c r="N1443" s="3" t="str">
        <f t="shared" si="93"/>
        <v/>
      </c>
      <c r="O1443" s="1"/>
      <c r="P1443" s="1" t="str">
        <f t="shared" si="91"/>
        <v>L6_L133</v>
      </c>
    </row>
    <row r="1444" spans="1:16" ht="11" customHeight="1" x14ac:dyDescent="0.45">
      <c r="A1444" s="10">
        <v>1443</v>
      </c>
      <c r="B1444" s="28" t="s">
        <v>3</v>
      </c>
      <c r="C1444" s="28">
        <v>46222</v>
      </c>
      <c r="D1444" s="11">
        <v>19</v>
      </c>
      <c r="E1444" s="12" t="s">
        <v>12</v>
      </c>
      <c r="F1444" s="11">
        <v>57</v>
      </c>
      <c r="G1444" s="11" t="str">
        <f>IF(ISERROR(VLOOKUP(D1444,'[1]Liste bétail'!$A$1:$B$65516,2,FALSE)),"",VLOOKUP(D1444,'[1]Liste bétail'!$A$1:$B$65516,2,FALSE))</f>
        <v>BENZITA</v>
      </c>
      <c r="H1444" s="11" t="str">
        <f t="shared" si="92"/>
        <v>&gt;</v>
      </c>
      <c r="I1444" s="11" t="str">
        <f>IF(ISERROR(VLOOKUP(F1444,'[1]Liste bétail'!$A$1:$B$65516,2,FALSE)),"",VLOOKUP(F1444,'[1]Liste bétail'!$A$1:$B$65516,2,FALSE))</f>
        <v>FRISSON</v>
      </c>
      <c r="K1444" s="3" t="str">
        <f>IF(_xlfn.XLOOKUP(D1444,'[1]Liste bétail'!A:A,'[1]Liste bétail'!D:D,"")=0,"",_xlfn.XLOOKUP(D1444,'[1]Liste bétail'!A:A,'[1]Liste bétail'!D:D,""))</f>
        <v/>
      </c>
      <c r="L1444" s="3" t="str">
        <f>IF(_xlfn.XLOOKUP(F1444,'[1]Liste bétail'!A:A,'[1]Liste bétail'!D:D,"")=0,"",_xlfn.XLOOKUP(F1444,'[1]Liste bétail'!A:A,'[1]Liste bétail'!D:D,""))</f>
        <v/>
      </c>
      <c r="M1444" s="3" t="str">
        <f t="shared" si="94"/>
        <v/>
      </c>
      <c r="N1444" s="3" t="str">
        <f t="shared" si="93"/>
        <v/>
      </c>
      <c r="O1444" s="1"/>
      <c r="P1444" s="1" t="str">
        <f t="shared" si="91"/>
        <v>L19_L57</v>
      </c>
    </row>
    <row r="1445" spans="1:16" ht="11" customHeight="1" x14ac:dyDescent="0.45">
      <c r="A1445" s="10">
        <v>1444</v>
      </c>
      <c r="B1445" s="28" t="s">
        <v>3</v>
      </c>
      <c r="C1445" s="28">
        <v>46222</v>
      </c>
      <c r="D1445" s="11">
        <v>97</v>
      </c>
      <c r="E1445" s="12" t="s">
        <v>9</v>
      </c>
      <c r="F1445" s="11">
        <v>40</v>
      </c>
      <c r="G1445" s="11" t="str">
        <f>IF(ISERROR(VLOOKUP(D1445,'[1]Liste bétail'!$A$1:$B$65516,2,FALSE)),"",VLOOKUP(D1445,'[1]Liste bétail'!$A$1:$B$65516,2,FALSE))</f>
        <v>FRAGOLA</v>
      </c>
      <c r="H1445" s="11" t="str">
        <f t="shared" si="92"/>
        <v>-</v>
      </c>
      <c r="I1445" s="11" t="str">
        <f>IF(ISERROR(VLOOKUP(F1445,'[1]Liste bétail'!$A$1:$B$65516,2,FALSE)),"",VLOOKUP(F1445,'[1]Liste bétail'!$A$1:$B$65516,2,FALSE))</f>
        <v>PEPITE</v>
      </c>
      <c r="K1445" s="3" t="str">
        <f>IF(_xlfn.XLOOKUP(D1445,'[1]Liste bétail'!A:A,'[1]Liste bétail'!D:D,"")=0,"",_xlfn.XLOOKUP(D1445,'[1]Liste bétail'!A:A,'[1]Liste bétail'!D:D,""))</f>
        <v/>
      </c>
      <c r="L1445" s="3" t="str">
        <f>IF(_xlfn.XLOOKUP(F1445,'[1]Liste bétail'!A:A,'[1]Liste bétail'!D:D,"")=0,"",_xlfn.XLOOKUP(F1445,'[1]Liste bétail'!A:A,'[1]Liste bétail'!D:D,""))</f>
        <v>IV</v>
      </c>
      <c r="M1445" s="3">
        <f t="shared" si="94"/>
        <v>1</v>
      </c>
      <c r="N1445" s="3" t="str">
        <f t="shared" si="93"/>
        <v/>
      </c>
      <c r="O1445" s="1"/>
      <c r="P1445" s="1" t="str">
        <f t="shared" si="91"/>
        <v>L40_L97</v>
      </c>
    </row>
    <row r="1446" spans="1:16" ht="11" customHeight="1" x14ac:dyDescent="0.45">
      <c r="A1446" s="10">
        <v>1445</v>
      </c>
      <c r="B1446" s="28" t="s">
        <v>3</v>
      </c>
      <c r="C1446" s="28">
        <v>46222</v>
      </c>
      <c r="D1446" s="11">
        <v>119</v>
      </c>
      <c r="E1446" s="12" t="s">
        <v>12</v>
      </c>
      <c r="F1446" s="11">
        <v>18</v>
      </c>
      <c r="G1446" s="11" t="str">
        <f>IF(ISERROR(VLOOKUP(D1446,'[1]Liste bétail'!$A$1:$B$65516,2,FALSE)),"",VLOOKUP(D1446,'[1]Liste bétail'!$A$1:$B$65516,2,FALSE))</f>
        <v>CALCUTTA</v>
      </c>
      <c r="H1446" s="11" t="str">
        <f t="shared" si="92"/>
        <v>&gt;</v>
      </c>
      <c r="I1446" s="11" t="str">
        <f>IF(ISERROR(VLOOKUP(F1446,'[1]Liste bétail'!$A$1:$B$65516,2,FALSE)),"",VLOOKUP(F1446,'[1]Liste bétail'!$A$1:$B$65516,2,FALSE))</f>
        <v>BENZAÏ</v>
      </c>
      <c r="K1446" s="3" t="str">
        <f>IF(_xlfn.XLOOKUP(D1446,'[1]Liste bétail'!A:A,'[1]Liste bétail'!D:D,"")=0,"",_xlfn.XLOOKUP(D1446,'[1]Liste bétail'!A:A,'[1]Liste bétail'!D:D,""))</f>
        <v/>
      </c>
      <c r="L1446" s="3" t="str">
        <f>IF(_xlfn.XLOOKUP(F1446,'[1]Liste bétail'!A:A,'[1]Liste bétail'!D:D,"")=0,"",_xlfn.XLOOKUP(F1446,'[1]Liste bétail'!A:A,'[1]Liste bétail'!D:D,""))</f>
        <v>V</v>
      </c>
      <c r="M1446" s="3">
        <f t="shared" si="94"/>
        <v>1</v>
      </c>
      <c r="N1446" s="3" t="str">
        <f t="shared" si="93"/>
        <v/>
      </c>
      <c r="O1446" s="1"/>
      <c r="P1446" s="1" t="str">
        <f t="shared" si="91"/>
        <v>L18_L119</v>
      </c>
    </row>
    <row r="1447" spans="1:16" ht="11" customHeight="1" x14ac:dyDescent="0.45">
      <c r="A1447" s="10">
        <v>1446</v>
      </c>
      <c r="B1447" s="28" t="s">
        <v>3</v>
      </c>
      <c r="C1447" s="28">
        <v>46222</v>
      </c>
      <c r="D1447" s="11">
        <v>106</v>
      </c>
      <c r="E1447" s="12" t="s">
        <v>9</v>
      </c>
      <c r="F1447" s="11">
        <v>94</v>
      </c>
      <c r="G1447" s="11" t="str">
        <f>IF(ISERROR(VLOOKUP(D1447,'[1]Liste bétail'!$A$1:$B$65516,2,FALSE)),"",VLOOKUP(D1447,'[1]Liste bétail'!$A$1:$B$65516,2,FALSE))</f>
        <v>MISTRAL</v>
      </c>
      <c r="H1447" s="11" t="str">
        <f t="shared" si="92"/>
        <v>-</v>
      </c>
      <c r="I1447" s="11" t="str">
        <f>IF(ISERROR(VLOOKUP(F1447,'[1]Liste bétail'!$A$1:$B$65516,2,FALSE)),"",VLOOKUP(F1447,'[1]Liste bétail'!$A$1:$B$65516,2,FALSE))</f>
        <v>PANDORE</v>
      </c>
      <c r="K1447" s="3" t="str">
        <f>IF(_xlfn.XLOOKUP(D1447,'[1]Liste bétail'!A:A,'[1]Liste bétail'!D:D,"")=0,"",_xlfn.XLOOKUP(D1447,'[1]Liste bétail'!A:A,'[1]Liste bétail'!D:D,""))</f>
        <v>2V</v>
      </c>
      <c r="L1447" s="3" t="str">
        <f>IF(_xlfn.XLOOKUP(F1447,'[1]Liste bétail'!A:A,'[1]Liste bétail'!D:D,"")=0,"",_xlfn.XLOOKUP(F1447,'[1]Liste bétail'!A:A,'[1]Liste bétail'!D:D,""))</f>
        <v>2V</v>
      </c>
      <c r="M1447" s="3" t="str">
        <f t="shared" si="94"/>
        <v>2V</v>
      </c>
      <c r="N1447" s="3" t="str">
        <f t="shared" si="93"/>
        <v>2V</v>
      </c>
      <c r="O1447" s="1"/>
      <c r="P1447" s="1" t="str">
        <f t="shared" si="91"/>
        <v>L94_L106</v>
      </c>
    </row>
    <row r="1448" spans="1:16" ht="11" customHeight="1" x14ac:dyDescent="0.45">
      <c r="A1448" s="10">
        <v>1447</v>
      </c>
      <c r="B1448" s="28" t="s">
        <v>3</v>
      </c>
      <c r="C1448" s="28">
        <v>46222</v>
      </c>
      <c r="D1448" s="11">
        <v>80</v>
      </c>
      <c r="E1448" s="12" t="s">
        <v>9</v>
      </c>
      <c r="F1448" s="11">
        <v>21</v>
      </c>
      <c r="G1448" s="11" t="str">
        <f>IF(ISERROR(VLOOKUP(D1448,'[1]Liste bétail'!$A$1:$B$65516,2,FALSE)),"",VLOOKUP(D1448,'[1]Liste bétail'!$A$1:$B$65516,2,FALSE))</f>
        <v>VALENCE</v>
      </c>
      <c r="H1448" s="11" t="str">
        <f t="shared" si="92"/>
        <v>-</v>
      </c>
      <c r="I1448" s="11" t="str">
        <f>IF(ISERROR(VLOOKUP(F1448,'[1]Liste bétail'!$A$1:$B$65516,2,FALSE)),"",VLOOKUP(F1448,'[1]Liste bétail'!$A$1:$B$65516,2,FALSE))</f>
        <v>PANENKA</v>
      </c>
      <c r="K1448" s="3" t="str">
        <f>IF(_xlfn.XLOOKUP(D1448,'[1]Liste bétail'!A:A,'[1]Liste bétail'!D:D,"")=0,"",_xlfn.XLOOKUP(D1448,'[1]Liste bétail'!A:A,'[1]Liste bétail'!D:D,""))</f>
        <v>2V</v>
      </c>
      <c r="L1448" s="3" t="str">
        <f>IF(_xlfn.XLOOKUP(F1448,'[1]Liste bétail'!A:A,'[1]Liste bétail'!D:D,"")=0,"",_xlfn.XLOOKUP(F1448,'[1]Liste bétail'!A:A,'[1]Liste bétail'!D:D,""))</f>
        <v>IV</v>
      </c>
      <c r="M1448" s="3">
        <f t="shared" si="94"/>
        <v>1</v>
      </c>
      <c r="N1448" s="3" t="str">
        <f t="shared" si="93"/>
        <v/>
      </c>
      <c r="O1448" s="1"/>
      <c r="P1448" s="1" t="str">
        <f t="shared" si="91"/>
        <v>L21_L80</v>
      </c>
    </row>
    <row r="1449" spans="1:16" ht="11" customHeight="1" x14ac:dyDescent="0.45">
      <c r="A1449" s="10">
        <v>1448</v>
      </c>
      <c r="B1449" s="28" t="s">
        <v>3</v>
      </c>
      <c r="C1449" s="28">
        <v>46222</v>
      </c>
      <c r="D1449" s="11">
        <v>81</v>
      </c>
      <c r="E1449" s="12" t="s">
        <v>9</v>
      </c>
      <c r="F1449" s="11">
        <v>2</v>
      </c>
      <c r="G1449" s="11" t="str">
        <f>IF(ISERROR(VLOOKUP(D1449,'[1]Liste bétail'!$A$1:$B$65516,2,FALSE)),"",VLOOKUP(D1449,'[1]Liste bétail'!$A$1:$B$65516,2,FALSE))</f>
        <v>VOLENE</v>
      </c>
      <c r="H1449" s="11" t="str">
        <f t="shared" si="92"/>
        <v>-</v>
      </c>
      <c r="I1449" s="11" t="str">
        <f>IF(ISERROR(VLOOKUP(F1449,'[1]Liste bétail'!$A$1:$B$65516,2,FALSE)),"",VLOOKUP(F1449,'[1]Liste bétail'!$A$1:$B$65516,2,FALSE))</f>
        <v>JAKI</v>
      </c>
      <c r="K1449" s="3" t="str">
        <f>IF(_xlfn.XLOOKUP(D1449,'[1]Liste bétail'!A:A,'[1]Liste bétail'!D:D,"")=0,"",_xlfn.XLOOKUP(D1449,'[1]Liste bétail'!A:A,'[1]Liste bétail'!D:D,""))</f>
        <v>IV</v>
      </c>
      <c r="L1449" s="3" t="str">
        <f>IF(_xlfn.XLOOKUP(F1449,'[1]Liste bétail'!A:A,'[1]Liste bétail'!D:D,"")=0,"",_xlfn.XLOOKUP(F1449,'[1]Liste bétail'!A:A,'[1]Liste bétail'!D:D,""))</f>
        <v>V</v>
      </c>
      <c r="M1449" s="3">
        <f t="shared" si="94"/>
        <v>1</v>
      </c>
      <c r="N1449" s="3" t="str">
        <f t="shared" si="93"/>
        <v/>
      </c>
      <c r="O1449" s="1"/>
      <c r="P1449" s="1" t="str">
        <f t="shared" si="91"/>
        <v>L2_L81</v>
      </c>
    </row>
    <row r="1450" spans="1:16" ht="11" customHeight="1" x14ac:dyDescent="0.45">
      <c r="A1450" s="10">
        <v>1449</v>
      </c>
      <c r="B1450" s="28" t="s">
        <v>3</v>
      </c>
      <c r="C1450" s="28">
        <v>46222</v>
      </c>
      <c r="D1450" s="11">
        <v>107</v>
      </c>
      <c r="E1450" s="12" t="s">
        <v>9</v>
      </c>
      <c r="F1450" s="11">
        <v>21</v>
      </c>
      <c r="G1450" s="11" t="str">
        <f>IF(ISERROR(VLOOKUP(D1450,'[1]Liste bétail'!$A$1:$B$65516,2,FALSE)),"",VLOOKUP(D1450,'[1]Liste bétail'!$A$1:$B$65516,2,FALSE))</f>
        <v>BAGHERA</v>
      </c>
      <c r="H1450" s="11" t="str">
        <f t="shared" si="92"/>
        <v>-</v>
      </c>
      <c r="I1450" s="11" t="str">
        <f>IF(ISERROR(VLOOKUP(F1450,'[1]Liste bétail'!$A$1:$B$65516,2,FALSE)),"",VLOOKUP(F1450,'[1]Liste bétail'!$A$1:$B$65516,2,FALSE))</f>
        <v>PANENKA</v>
      </c>
      <c r="K1450" s="3" t="str">
        <f>IF(_xlfn.XLOOKUP(D1450,'[1]Liste bétail'!A:A,'[1]Liste bétail'!D:D,"")=0,"",_xlfn.XLOOKUP(D1450,'[1]Liste bétail'!A:A,'[1]Liste bétail'!D:D,""))</f>
        <v/>
      </c>
      <c r="L1450" s="3" t="str">
        <f>IF(_xlfn.XLOOKUP(F1450,'[1]Liste bétail'!A:A,'[1]Liste bétail'!D:D,"")=0,"",_xlfn.XLOOKUP(F1450,'[1]Liste bétail'!A:A,'[1]Liste bétail'!D:D,""))</f>
        <v>IV</v>
      </c>
      <c r="M1450" s="3">
        <f t="shared" si="94"/>
        <v>1</v>
      </c>
      <c r="N1450" s="3" t="str">
        <f t="shared" si="93"/>
        <v/>
      </c>
      <c r="O1450" s="1"/>
      <c r="P1450" s="1" t="str">
        <f t="shared" si="91"/>
        <v>L21_L107</v>
      </c>
    </row>
    <row r="1451" spans="1:16" ht="11" customHeight="1" x14ac:dyDescent="0.45">
      <c r="A1451" s="10">
        <v>1450</v>
      </c>
      <c r="B1451" s="28" t="s">
        <v>3</v>
      </c>
      <c r="C1451" s="28">
        <v>46222</v>
      </c>
      <c r="D1451" s="11">
        <v>75</v>
      </c>
      <c r="E1451" s="12" t="s">
        <v>9</v>
      </c>
      <c r="F1451" s="11">
        <v>96</v>
      </c>
      <c r="G1451" s="11" t="str">
        <f>IF(ISERROR(VLOOKUP(D1451,'[1]Liste bétail'!$A$1:$B$65516,2,FALSE)),"",VLOOKUP(D1451,'[1]Liste bétail'!$A$1:$B$65516,2,FALSE))</f>
        <v>MARCIA</v>
      </c>
      <c r="H1451" s="11" t="str">
        <f t="shared" si="92"/>
        <v>-</v>
      </c>
      <c r="I1451" s="11" t="str">
        <f>IF(ISERROR(VLOOKUP(F1451,'[1]Liste bétail'!$A$1:$B$65516,2,FALSE)),"",VLOOKUP(F1451,'[1]Liste bétail'!$A$1:$B$65516,2,FALSE))</f>
        <v>PALOMINA</v>
      </c>
      <c r="K1451" s="3" t="str">
        <f>IF(_xlfn.XLOOKUP(D1451,'[1]Liste bétail'!A:A,'[1]Liste bétail'!D:D,"")=0,"",_xlfn.XLOOKUP(D1451,'[1]Liste bétail'!A:A,'[1]Liste bétail'!D:D,""))</f>
        <v/>
      </c>
      <c r="L1451" s="3" t="str">
        <f>IF(_xlfn.XLOOKUP(F1451,'[1]Liste bétail'!A:A,'[1]Liste bétail'!D:D,"")=0,"",_xlfn.XLOOKUP(F1451,'[1]Liste bétail'!A:A,'[1]Liste bétail'!D:D,""))</f>
        <v/>
      </c>
      <c r="M1451" s="3" t="str">
        <f t="shared" si="94"/>
        <v/>
      </c>
      <c r="N1451" s="3" t="str">
        <f t="shared" si="93"/>
        <v/>
      </c>
      <c r="O1451" s="1"/>
      <c r="P1451" s="1" t="str">
        <f t="shared" si="91"/>
        <v>L75_L96</v>
      </c>
    </row>
    <row r="1452" spans="1:16" ht="11" customHeight="1" x14ac:dyDescent="0.45">
      <c r="A1452" s="10">
        <v>1451</v>
      </c>
      <c r="B1452" s="28" t="s">
        <v>3</v>
      </c>
      <c r="C1452" s="28">
        <v>46222</v>
      </c>
      <c r="D1452" s="11">
        <v>52</v>
      </c>
      <c r="E1452" s="12" t="s">
        <v>9</v>
      </c>
      <c r="F1452" s="11">
        <v>38</v>
      </c>
      <c r="G1452" s="11" t="str">
        <f>IF(ISERROR(VLOOKUP(D1452,'[1]Liste bétail'!$A$1:$B$65516,2,FALSE)),"",VLOOKUP(D1452,'[1]Liste bétail'!$A$1:$B$65516,2,FALSE))</f>
        <v>PHRISTMAS</v>
      </c>
      <c r="H1452" s="11" t="str">
        <f t="shared" si="92"/>
        <v>-</v>
      </c>
      <c r="I1452" s="11" t="str">
        <f>IF(ISERROR(VLOOKUP(F1452,'[1]Liste bétail'!$A$1:$B$65516,2,FALSE)),"",VLOOKUP(F1452,'[1]Liste bétail'!$A$1:$B$65516,2,FALSE))</f>
        <v>MANDARINE</v>
      </c>
      <c r="K1452" s="3" t="str">
        <f>IF(_xlfn.XLOOKUP(D1452,'[1]Liste bétail'!A:A,'[1]Liste bétail'!D:D,"")=0,"",_xlfn.XLOOKUP(D1452,'[1]Liste bétail'!A:A,'[1]Liste bétail'!D:D,""))</f>
        <v>IV</v>
      </c>
      <c r="L1452" s="3" t="str">
        <f>IF(_xlfn.XLOOKUP(F1452,'[1]Liste bétail'!A:A,'[1]Liste bétail'!D:D,"")=0,"",_xlfn.XLOOKUP(F1452,'[1]Liste bétail'!A:A,'[1]Liste bétail'!D:D,""))</f>
        <v>V</v>
      </c>
      <c r="M1452" s="3">
        <f t="shared" si="94"/>
        <v>1</v>
      </c>
      <c r="N1452" s="3" t="str">
        <f t="shared" si="93"/>
        <v/>
      </c>
      <c r="O1452" s="1"/>
      <c r="P1452" s="1" t="str">
        <f t="shared" si="91"/>
        <v>L38_L52</v>
      </c>
    </row>
    <row r="1453" spans="1:16" ht="11" customHeight="1" x14ac:dyDescent="0.45">
      <c r="A1453" s="10">
        <v>1452</v>
      </c>
      <c r="B1453" s="28" t="s">
        <v>3</v>
      </c>
      <c r="C1453" s="28">
        <v>46222</v>
      </c>
      <c r="D1453" s="11">
        <v>78</v>
      </c>
      <c r="E1453" s="12" t="s">
        <v>9</v>
      </c>
      <c r="F1453" s="11">
        <v>56</v>
      </c>
      <c r="G1453" s="11" t="str">
        <f>IF(ISERROR(VLOOKUP(D1453,'[1]Liste bétail'!$A$1:$B$65516,2,FALSE)),"",VLOOKUP(D1453,'[1]Liste bétail'!$A$1:$B$65516,2,FALSE))</f>
        <v>VAGABONDE</v>
      </c>
      <c r="H1453" s="11" t="str">
        <f t="shared" si="92"/>
        <v>-</v>
      </c>
      <c r="I1453" s="11" t="str">
        <f>IF(ISERROR(VLOOKUP(F1453,'[1]Liste bétail'!$A$1:$B$65516,2,FALSE)),"",VLOOKUP(F1453,'[1]Liste bétail'!$A$1:$B$65516,2,FALSE))</f>
        <v>ALOUETTE</v>
      </c>
      <c r="K1453" s="3" t="str">
        <f>IF(_xlfn.XLOOKUP(D1453,'[1]Liste bétail'!A:A,'[1]Liste bétail'!D:D,"")=0,"",_xlfn.XLOOKUP(D1453,'[1]Liste bétail'!A:A,'[1]Liste bétail'!D:D,""))</f>
        <v/>
      </c>
      <c r="L1453" s="3" t="str">
        <f>IF(_xlfn.XLOOKUP(F1453,'[1]Liste bétail'!A:A,'[1]Liste bétail'!D:D,"")=0,"",_xlfn.XLOOKUP(F1453,'[1]Liste bétail'!A:A,'[1]Liste bétail'!D:D,""))</f>
        <v>2V</v>
      </c>
      <c r="M1453" s="3">
        <f t="shared" si="94"/>
        <v>1</v>
      </c>
      <c r="N1453" s="3" t="str">
        <f t="shared" si="93"/>
        <v/>
      </c>
      <c r="O1453" s="1"/>
      <c r="P1453" s="1" t="str">
        <f t="shared" si="91"/>
        <v>L56_L78</v>
      </c>
    </row>
    <row r="1454" spans="1:16" ht="11" customHeight="1" x14ac:dyDescent="0.45">
      <c r="A1454" s="10">
        <v>1453</v>
      </c>
      <c r="B1454" s="28" t="s">
        <v>3</v>
      </c>
      <c r="C1454" s="28">
        <v>46222</v>
      </c>
      <c r="D1454" s="11">
        <v>81</v>
      </c>
      <c r="E1454" s="12" t="s">
        <v>9</v>
      </c>
      <c r="F1454" s="11">
        <v>52</v>
      </c>
      <c r="G1454" s="11" t="str">
        <f>IF(ISERROR(VLOOKUP(D1454,'[1]Liste bétail'!$A$1:$B$65516,2,FALSE)),"",VLOOKUP(D1454,'[1]Liste bétail'!$A$1:$B$65516,2,FALSE))</f>
        <v>VOLENE</v>
      </c>
      <c r="H1454" s="11" t="str">
        <f t="shared" si="92"/>
        <v>-</v>
      </c>
      <c r="I1454" s="11" t="str">
        <f>IF(ISERROR(VLOOKUP(F1454,'[1]Liste bétail'!$A$1:$B$65516,2,FALSE)),"",VLOOKUP(F1454,'[1]Liste bétail'!$A$1:$B$65516,2,FALSE))</f>
        <v>PHRISTMAS</v>
      </c>
      <c r="K1454" s="3" t="str">
        <f>IF(_xlfn.XLOOKUP(D1454,'[1]Liste bétail'!A:A,'[1]Liste bétail'!D:D,"")=0,"",_xlfn.XLOOKUP(D1454,'[1]Liste bétail'!A:A,'[1]Liste bétail'!D:D,""))</f>
        <v>IV</v>
      </c>
      <c r="L1454" s="3" t="str">
        <f>IF(_xlfn.XLOOKUP(F1454,'[1]Liste bétail'!A:A,'[1]Liste bétail'!D:D,"")=0,"",_xlfn.XLOOKUP(F1454,'[1]Liste bétail'!A:A,'[1]Liste bétail'!D:D,""))</f>
        <v>IV</v>
      </c>
      <c r="M1454" s="3" t="str">
        <f t="shared" si="94"/>
        <v>IV</v>
      </c>
      <c r="N1454" s="3" t="str">
        <f t="shared" si="93"/>
        <v>IV</v>
      </c>
      <c r="O1454" s="1"/>
      <c r="P1454" s="1" t="str">
        <f t="shared" si="91"/>
        <v>L52_L81</v>
      </c>
    </row>
    <row r="1455" spans="1:16" ht="11" customHeight="1" x14ac:dyDescent="0.45">
      <c r="A1455" s="10">
        <v>1454</v>
      </c>
      <c r="B1455" s="28" t="s">
        <v>3</v>
      </c>
      <c r="C1455" s="28">
        <v>46222</v>
      </c>
      <c r="D1455" s="11">
        <v>51</v>
      </c>
      <c r="E1455" s="12" t="s">
        <v>9</v>
      </c>
      <c r="F1455" s="11">
        <v>126</v>
      </c>
      <c r="G1455" s="11" t="str">
        <f>IF(ISERROR(VLOOKUP(D1455,'[1]Liste bétail'!$A$1:$B$65516,2,FALSE)),"",VLOOKUP(D1455,'[1]Liste bétail'!$A$1:$B$65516,2,FALSE))</f>
        <v>LANA</v>
      </c>
      <c r="H1455" s="11" t="str">
        <f t="shared" si="92"/>
        <v>-</v>
      </c>
      <c r="I1455" s="11" t="str">
        <f>IF(ISERROR(VLOOKUP(F1455,'[1]Liste bétail'!$A$1:$B$65516,2,FALSE)),"",VLOOKUP(F1455,'[1]Liste bétail'!$A$1:$B$65516,2,FALSE))</f>
        <v>BANDIT</v>
      </c>
      <c r="K1455" s="3" t="str">
        <f>IF(_xlfn.XLOOKUP(D1455,'[1]Liste bétail'!A:A,'[1]Liste bétail'!D:D,"")=0,"",_xlfn.XLOOKUP(D1455,'[1]Liste bétail'!A:A,'[1]Liste bétail'!D:D,""))</f>
        <v>2V</v>
      </c>
      <c r="L1455" s="3" t="str">
        <f>IF(_xlfn.XLOOKUP(F1455,'[1]Liste bétail'!A:A,'[1]Liste bétail'!D:D,"")=0,"",_xlfn.XLOOKUP(F1455,'[1]Liste bétail'!A:A,'[1]Liste bétail'!D:D,""))</f>
        <v>2V</v>
      </c>
      <c r="M1455" s="3" t="str">
        <f t="shared" si="94"/>
        <v>2V</v>
      </c>
      <c r="N1455" s="3" t="str">
        <f t="shared" si="93"/>
        <v>2V</v>
      </c>
      <c r="O1455" s="1"/>
      <c r="P1455" s="1" t="str">
        <f t="shared" si="91"/>
        <v>L51_L126</v>
      </c>
    </row>
    <row r="1456" spans="1:16" ht="11" customHeight="1" x14ac:dyDescent="0.45">
      <c r="A1456" s="10">
        <v>1455</v>
      </c>
      <c r="B1456" s="28" t="s">
        <v>3</v>
      </c>
      <c r="C1456" s="28">
        <v>46222</v>
      </c>
      <c r="D1456" s="11">
        <v>7</v>
      </c>
      <c r="E1456" s="12" t="s">
        <v>12</v>
      </c>
      <c r="F1456" s="11">
        <v>67</v>
      </c>
      <c r="G1456" s="11" t="str">
        <f>IF(ISERROR(VLOOKUP(D1456,'[1]Liste bétail'!$A$1:$B$65516,2,FALSE)),"",VLOOKUP(D1456,'[1]Liste bétail'!$A$1:$B$65516,2,FALSE))</f>
        <v>NAIROBI</v>
      </c>
      <c r="H1456" s="11" t="str">
        <f t="shared" si="92"/>
        <v>&gt;</v>
      </c>
      <c r="I1456" s="11" t="str">
        <f>IF(ISERROR(VLOOKUP(F1456,'[1]Liste bétail'!$A$1:$B$65516,2,FALSE)),"",VLOOKUP(F1456,'[1]Liste bétail'!$A$1:$B$65516,2,FALSE))</f>
        <v>ABBY</v>
      </c>
      <c r="K1456" s="3" t="str">
        <f>IF(_xlfn.XLOOKUP(D1456,'[1]Liste bétail'!A:A,'[1]Liste bétail'!D:D,"")=0,"",_xlfn.XLOOKUP(D1456,'[1]Liste bétail'!A:A,'[1]Liste bétail'!D:D,""))</f>
        <v/>
      </c>
      <c r="L1456" s="3" t="str">
        <f>IF(_xlfn.XLOOKUP(F1456,'[1]Liste bétail'!A:A,'[1]Liste bétail'!D:D,"")=0,"",_xlfn.XLOOKUP(F1456,'[1]Liste bétail'!A:A,'[1]Liste bétail'!D:D,""))</f>
        <v>IV</v>
      </c>
      <c r="M1456" s="3">
        <f t="shared" si="94"/>
        <v>1</v>
      </c>
      <c r="N1456" s="3" t="str">
        <f t="shared" si="93"/>
        <v/>
      </c>
      <c r="O1456" s="1"/>
      <c r="P1456" s="1" t="str">
        <f t="shared" si="91"/>
        <v>L7_L67</v>
      </c>
    </row>
    <row r="1457" spans="1:16" ht="11" customHeight="1" x14ac:dyDescent="0.45">
      <c r="A1457" s="10">
        <v>1456</v>
      </c>
      <c r="B1457" s="28" t="s">
        <v>3</v>
      </c>
      <c r="C1457" s="28">
        <v>46222</v>
      </c>
      <c r="D1457" s="11">
        <v>53</v>
      </c>
      <c r="E1457" s="12" t="s">
        <v>9</v>
      </c>
      <c r="F1457" s="11">
        <v>120</v>
      </c>
      <c r="G1457" s="11" t="str">
        <f>IF(ISERROR(VLOOKUP(D1457,'[1]Liste bétail'!$A$1:$B$65516,2,FALSE)),"",VLOOKUP(D1457,'[1]Liste bétail'!$A$1:$B$65516,2,FALSE))</f>
        <v>DANETTE</v>
      </c>
      <c r="H1457" s="11" t="str">
        <f t="shared" si="92"/>
        <v>-</v>
      </c>
      <c r="I1457" s="11" t="str">
        <f>IF(ISERROR(VLOOKUP(F1457,'[1]Liste bétail'!$A$1:$B$65516,2,FALSE)),"",VLOOKUP(F1457,'[1]Liste bétail'!$A$1:$B$65516,2,FALSE))</f>
        <v>TORNADE</v>
      </c>
      <c r="K1457" s="3" t="str">
        <f>IF(_xlfn.XLOOKUP(D1457,'[1]Liste bétail'!A:A,'[1]Liste bétail'!D:D,"")=0,"",_xlfn.XLOOKUP(D1457,'[1]Liste bétail'!A:A,'[1]Liste bétail'!D:D,""))</f>
        <v>IV</v>
      </c>
      <c r="L1457" s="3" t="str">
        <f>IF(_xlfn.XLOOKUP(F1457,'[1]Liste bétail'!A:A,'[1]Liste bétail'!D:D,"")=0,"",_xlfn.XLOOKUP(F1457,'[1]Liste bétail'!A:A,'[1]Liste bétail'!D:D,""))</f>
        <v>IV</v>
      </c>
      <c r="M1457" s="3" t="str">
        <f t="shared" si="94"/>
        <v>IV</v>
      </c>
      <c r="N1457" s="3" t="str">
        <f t="shared" si="93"/>
        <v>IV</v>
      </c>
      <c r="O1457" s="1"/>
      <c r="P1457" s="1" t="str">
        <f t="shared" si="91"/>
        <v>L53_L120</v>
      </c>
    </row>
    <row r="1458" spans="1:16" ht="11" customHeight="1" x14ac:dyDescent="0.45">
      <c r="A1458" s="10">
        <v>1457</v>
      </c>
      <c r="B1458" s="28" t="s">
        <v>3</v>
      </c>
      <c r="C1458" s="28">
        <v>46222</v>
      </c>
      <c r="D1458" s="11">
        <v>24</v>
      </c>
      <c r="E1458" s="12" t="s">
        <v>9</v>
      </c>
      <c r="F1458" s="11">
        <v>79</v>
      </c>
      <c r="G1458" s="11" t="str">
        <f>IF(ISERROR(VLOOKUP(D1458,'[1]Liste bétail'!$A$1:$B$65516,2,FALSE)),"",VLOOKUP(D1458,'[1]Liste bétail'!$A$1:$B$65516,2,FALSE))</f>
        <v>BENKIPIC</v>
      </c>
      <c r="H1458" s="11" t="str">
        <f t="shared" si="92"/>
        <v>-</v>
      </c>
      <c r="I1458" s="11" t="str">
        <f>IF(ISERROR(VLOOKUP(F1458,'[1]Liste bétail'!$A$1:$B$65516,2,FALSE)),"",VLOOKUP(F1458,'[1]Liste bétail'!$A$1:$B$65516,2,FALSE))</f>
        <v>VACARME</v>
      </c>
      <c r="K1458" s="3" t="str">
        <f>IF(_xlfn.XLOOKUP(D1458,'[1]Liste bétail'!A:A,'[1]Liste bétail'!D:D,"")=0,"",_xlfn.XLOOKUP(D1458,'[1]Liste bétail'!A:A,'[1]Liste bétail'!D:D,""))</f>
        <v>2V</v>
      </c>
      <c r="L1458" s="3" t="str">
        <f>IF(_xlfn.XLOOKUP(F1458,'[1]Liste bétail'!A:A,'[1]Liste bétail'!D:D,"")=0,"",_xlfn.XLOOKUP(F1458,'[1]Liste bétail'!A:A,'[1]Liste bétail'!D:D,""))</f>
        <v>2V</v>
      </c>
      <c r="M1458" s="3" t="str">
        <f t="shared" si="94"/>
        <v>2V</v>
      </c>
      <c r="N1458" s="3" t="str">
        <f t="shared" si="93"/>
        <v>2V</v>
      </c>
      <c r="O1458" s="1"/>
      <c r="P1458" s="1" t="str">
        <f t="shared" si="91"/>
        <v>L24_L79</v>
      </c>
    </row>
    <row r="1459" spans="1:16" ht="11" customHeight="1" x14ac:dyDescent="0.45">
      <c r="A1459" s="10">
        <v>1458</v>
      </c>
      <c r="B1459" s="28" t="s">
        <v>3</v>
      </c>
      <c r="C1459" s="28">
        <v>46222</v>
      </c>
      <c r="D1459" s="11">
        <v>21</v>
      </c>
      <c r="E1459" s="12" t="s">
        <v>9</v>
      </c>
      <c r="F1459" s="11">
        <v>94</v>
      </c>
      <c r="G1459" s="11" t="str">
        <f>IF(ISERROR(VLOOKUP(D1459,'[1]Liste bétail'!$A$1:$B$65516,2,FALSE)),"",VLOOKUP(D1459,'[1]Liste bétail'!$A$1:$B$65516,2,FALSE))</f>
        <v>PANENKA</v>
      </c>
      <c r="H1459" s="11" t="str">
        <f t="shared" si="92"/>
        <v>-</v>
      </c>
      <c r="I1459" s="11" t="str">
        <f>IF(ISERROR(VLOOKUP(F1459,'[1]Liste bétail'!$A$1:$B$65516,2,FALSE)),"",VLOOKUP(F1459,'[1]Liste bétail'!$A$1:$B$65516,2,FALSE))</f>
        <v>PANDORE</v>
      </c>
      <c r="K1459" s="3" t="str">
        <f>IF(_xlfn.XLOOKUP(D1459,'[1]Liste bétail'!A:A,'[1]Liste bétail'!D:D,"")=0,"",_xlfn.XLOOKUP(D1459,'[1]Liste bétail'!A:A,'[1]Liste bétail'!D:D,""))</f>
        <v>IV</v>
      </c>
      <c r="L1459" s="3" t="str">
        <f>IF(_xlfn.XLOOKUP(F1459,'[1]Liste bétail'!A:A,'[1]Liste bétail'!D:D,"")=0,"",_xlfn.XLOOKUP(F1459,'[1]Liste bétail'!A:A,'[1]Liste bétail'!D:D,""))</f>
        <v>2V</v>
      </c>
      <c r="M1459" s="3">
        <f t="shared" si="94"/>
        <v>1</v>
      </c>
      <c r="N1459" s="3" t="str">
        <f t="shared" si="93"/>
        <v/>
      </c>
      <c r="O1459" s="1"/>
      <c r="P1459" s="1" t="str">
        <f t="shared" si="91"/>
        <v>L21_L94</v>
      </c>
    </row>
    <row r="1460" spans="1:16" ht="11" customHeight="1" x14ac:dyDescent="0.45">
      <c r="A1460" s="10">
        <v>1459</v>
      </c>
      <c r="B1460" s="28" t="s">
        <v>3</v>
      </c>
      <c r="C1460" s="28">
        <v>46222</v>
      </c>
      <c r="D1460" s="11">
        <v>57</v>
      </c>
      <c r="E1460" s="12" t="s">
        <v>12</v>
      </c>
      <c r="F1460" s="11">
        <v>89</v>
      </c>
      <c r="G1460" s="11" t="str">
        <f>IF(ISERROR(VLOOKUP(D1460,'[1]Liste bétail'!$A$1:$B$65516,2,FALSE)),"",VLOOKUP(D1460,'[1]Liste bétail'!$A$1:$B$65516,2,FALSE))</f>
        <v>FRISSON</v>
      </c>
      <c r="H1460" s="11" t="str">
        <f t="shared" si="92"/>
        <v>&gt;</v>
      </c>
      <c r="I1460" s="11" t="str">
        <f>IF(ISERROR(VLOOKUP(F1460,'[1]Liste bétail'!$A$1:$B$65516,2,FALSE)),"",VLOOKUP(F1460,'[1]Liste bétail'!$A$1:$B$65516,2,FALSE))</f>
        <v>MASCARA</v>
      </c>
      <c r="K1460" s="3" t="str">
        <f>IF(_xlfn.XLOOKUP(D1460,'[1]Liste bétail'!A:A,'[1]Liste bétail'!D:D,"")=0,"",_xlfn.XLOOKUP(D1460,'[1]Liste bétail'!A:A,'[1]Liste bétail'!D:D,""))</f>
        <v/>
      </c>
      <c r="L1460" s="3" t="str">
        <f>IF(_xlfn.XLOOKUP(F1460,'[1]Liste bétail'!A:A,'[1]Liste bétail'!D:D,"")=0,"",_xlfn.XLOOKUP(F1460,'[1]Liste bétail'!A:A,'[1]Liste bétail'!D:D,""))</f>
        <v>2V</v>
      </c>
      <c r="M1460" s="3">
        <f t="shared" si="94"/>
        <v>1</v>
      </c>
      <c r="N1460" s="3" t="str">
        <f t="shared" si="93"/>
        <v/>
      </c>
      <c r="O1460" s="1"/>
      <c r="P1460" s="1" t="str">
        <f t="shared" si="91"/>
        <v>L57_L89</v>
      </c>
    </row>
    <row r="1461" spans="1:16" ht="11" customHeight="1" x14ac:dyDescent="0.45">
      <c r="A1461" s="10">
        <v>1460</v>
      </c>
      <c r="B1461" s="28" t="s">
        <v>3</v>
      </c>
      <c r="C1461" s="28">
        <v>46222</v>
      </c>
      <c r="D1461" s="11">
        <v>19</v>
      </c>
      <c r="E1461" s="12" t="s">
        <v>12</v>
      </c>
      <c r="F1461" s="11">
        <v>5</v>
      </c>
      <c r="G1461" s="11" t="str">
        <f>IF(ISERROR(VLOOKUP(D1461,'[1]Liste bétail'!$A$1:$B$65516,2,FALSE)),"",VLOOKUP(D1461,'[1]Liste bétail'!$A$1:$B$65516,2,FALSE))</f>
        <v>BENZITA</v>
      </c>
      <c r="H1461" s="11" t="str">
        <f t="shared" si="92"/>
        <v>&gt;</v>
      </c>
      <c r="I1461" s="11" t="str">
        <f>IF(ISERROR(VLOOKUP(F1461,'[1]Liste bétail'!$A$1:$B$65516,2,FALSE)),"",VLOOKUP(F1461,'[1]Liste bétail'!$A$1:$B$65516,2,FALSE))</f>
        <v>BARQUETTE</v>
      </c>
      <c r="K1461" s="3" t="str">
        <f>IF(_xlfn.XLOOKUP(D1461,'[1]Liste bétail'!A:A,'[1]Liste bétail'!D:D,"")=0,"",_xlfn.XLOOKUP(D1461,'[1]Liste bétail'!A:A,'[1]Liste bétail'!D:D,""))</f>
        <v/>
      </c>
      <c r="L1461" s="3" t="str">
        <f>IF(_xlfn.XLOOKUP(F1461,'[1]Liste bétail'!A:A,'[1]Liste bétail'!D:D,"")=0,"",_xlfn.XLOOKUP(F1461,'[1]Liste bétail'!A:A,'[1]Liste bétail'!D:D,""))</f>
        <v>IV</v>
      </c>
      <c r="M1461" s="3">
        <f t="shared" si="94"/>
        <v>1</v>
      </c>
      <c r="N1461" s="3" t="str">
        <f t="shared" si="93"/>
        <v/>
      </c>
      <c r="O1461" s="1"/>
      <c r="P1461" s="1" t="str">
        <f t="shared" si="91"/>
        <v>L5_L19</v>
      </c>
    </row>
    <row r="1462" spans="1:16" ht="11" customHeight="1" x14ac:dyDescent="0.45">
      <c r="A1462" s="10">
        <v>1461</v>
      </c>
      <c r="B1462" s="28" t="s">
        <v>3</v>
      </c>
      <c r="C1462" s="28">
        <v>46222</v>
      </c>
      <c r="D1462" s="11">
        <v>61</v>
      </c>
      <c r="E1462" s="12" t="s">
        <v>9</v>
      </c>
      <c r="F1462" s="11">
        <v>128</v>
      </c>
      <c r="G1462" s="11" t="str">
        <f>IF(ISERROR(VLOOKUP(D1462,'[1]Liste bétail'!$A$1:$B$65516,2,FALSE)),"",VLOOKUP(D1462,'[1]Liste bétail'!$A$1:$B$65516,2,FALSE))</f>
        <v>ASPIRINE</v>
      </c>
      <c r="H1462" s="11" t="str">
        <f t="shared" si="92"/>
        <v>-</v>
      </c>
      <c r="I1462" s="11" t="str">
        <f>IF(ISERROR(VLOOKUP(F1462,'[1]Liste bétail'!$A$1:$B$65516,2,FALSE)),"",VLOOKUP(F1462,'[1]Liste bétail'!$A$1:$B$65516,2,FALSE))</f>
        <v>RIPOSTE</v>
      </c>
      <c r="K1462" s="3" t="str">
        <f>IF(_xlfn.XLOOKUP(D1462,'[1]Liste bétail'!A:A,'[1]Liste bétail'!D:D,"")=0,"",_xlfn.XLOOKUP(D1462,'[1]Liste bétail'!A:A,'[1]Liste bétail'!D:D,""))</f>
        <v>2V</v>
      </c>
      <c r="L1462" s="3" t="str">
        <f>IF(_xlfn.XLOOKUP(F1462,'[1]Liste bétail'!A:A,'[1]Liste bétail'!D:D,"")=0,"",_xlfn.XLOOKUP(F1462,'[1]Liste bétail'!A:A,'[1]Liste bétail'!D:D,""))</f>
        <v/>
      </c>
      <c r="M1462" s="3">
        <f t="shared" si="94"/>
        <v>1</v>
      </c>
      <c r="N1462" s="3" t="str">
        <f t="shared" si="93"/>
        <v/>
      </c>
      <c r="O1462" s="1"/>
      <c r="P1462" s="1" t="str">
        <f t="shared" si="91"/>
        <v>L61_L128</v>
      </c>
    </row>
    <row r="1463" spans="1:16" ht="11" customHeight="1" x14ac:dyDescent="0.45">
      <c r="A1463" s="10">
        <v>1462</v>
      </c>
      <c r="B1463" s="28" t="s">
        <v>3</v>
      </c>
      <c r="C1463" s="28">
        <v>46222</v>
      </c>
      <c r="D1463" s="11">
        <v>7</v>
      </c>
      <c r="E1463" s="12" t="s">
        <v>9</v>
      </c>
      <c r="F1463" s="11">
        <v>1</v>
      </c>
      <c r="G1463" s="11" t="str">
        <f>IF(ISERROR(VLOOKUP(D1463,'[1]Liste bétail'!$A$1:$B$65516,2,FALSE)),"",VLOOKUP(D1463,'[1]Liste bétail'!$A$1:$B$65516,2,FALSE))</f>
        <v>NAIROBI</v>
      </c>
      <c r="H1463" s="11" t="str">
        <f t="shared" si="92"/>
        <v>-</v>
      </c>
      <c r="I1463" s="11" t="str">
        <f>IF(ISERROR(VLOOKUP(F1463,'[1]Liste bétail'!$A$1:$B$65516,2,FALSE)),"",VLOOKUP(F1463,'[1]Liste bétail'!$A$1:$B$65516,2,FALSE))</f>
        <v>BACARA</v>
      </c>
      <c r="K1463" s="3" t="str">
        <f>IF(_xlfn.XLOOKUP(D1463,'[1]Liste bétail'!A:A,'[1]Liste bétail'!D:D,"")=0,"",_xlfn.XLOOKUP(D1463,'[1]Liste bétail'!A:A,'[1]Liste bétail'!D:D,""))</f>
        <v/>
      </c>
      <c r="L1463" s="3" t="str">
        <f>IF(_xlfn.XLOOKUP(F1463,'[1]Liste bétail'!A:A,'[1]Liste bétail'!D:D,"")=0,"",_xlfn.XLOOKUP(F1463,'[1]Liste bétail'!A:A,'[1]Liste bétail'!D:D,""))</f>
        <v/>
      </c>
      <c r="M1463" s="3" t="str">
        <f t="shared" si="94"/>
        <v/>
      </c>
      <c r="N1463" s="3" t="str">
        <f t="shared" si="93"/>
        <v/>
      </c>
      <c r="O1463" s="1"/>
      <c r="P1463" s="1" t="str">
        <f t="shared" ref="P1463:P1526" si="95">"L"&amp;TEXT(MIN(D1463,F1463),"0")&amp;"_L"&amp;TEXT(MAX(D1463,F1463),"0")</f>
        <v>L1_L7</v>
      </c>
    </row>
    <row r="1464" spans="1:16" ht="11" customHeight="1" x14ac:dyDescent="0.45">
      <c r="A1464" s="10">
        <v>1463</v>
      </c>
      <c r="B1464" s="28" t="s">
        <v>3</v>
      </c>
      <c r="C1464" s="28">
        <v>46222</v>
      </c>
      <c r="D1464" s="11">
        <v>74</v>
      </c>
      <c r="E1464" s="12" t="s">
        <v>9</v>
      </c>
      <c r="F1464" s="11">
        <v>36</v>
      </c>
      <c r="G1464" s="11" t="str">
        <f>IF(ISERROR(VLOOKUP(D1464,'[1]Liste bétail'!$A$1:$B$65516,2,FALSE)),"",VLOOKUP(D1464,'[1]Liste bétail'!$A$1:$B$65516,2,FALSE))</f>
        <v>MAIA</v>
      </c>
      <c r="H1464" s="11" t="str">
        <f t="shared" si="92"/>
        <v>-</v>
      </c>
      <c r="I1464" s="11" t="str">
        <f>IF(ISERROR(VLOOKUP(F1464,'[1]Liste bétail'!$A$1:$B$65516,2,FALSE)),"",VLOOKUP(F1464,'[1]Liste bétail'!$A$1:$B$65516,2,FALSE))</f>
        <v>CHARLIE</v>
      </c>
      <c r="K1464" s="3" t="str">
        <f>IF(_xlfn.XLOOKUP(D1464,'[1]Liste bétail'!A:A,'[1]Liste bétail'!D:D,"")=0,"",_xlfn.XLOOKUP(D1464,'[1]Liste bétail'!A:A,'[1]Liste bétail'!D:D,""))</f>
        <v>V</v>
      </c>
      <c r="L1464" s="3" t="str">
        <f>IF(_xlfn.XLOOKUP(F1464,'[1]Liste bétail'!A:A,'[1]Liste bétail'!D:D,"")=0,"",_xlfn.XLOOKUP(F1464,'[1]Liste bétail'!A:A,'[1]Liste bétail'!D:D,""))</f>
        <v>V</v>
      </c>
      <c r="M1464" s="3" t="str">
        <f t="shared" si="94"/>
        <v>V</v>
      </c>
      <c r="N1464" s="3" t="str">
        <f t="shared" si="93"/>
        <v>V</v>
      </c>
      <c r="O1464" s="1"/>
      <c r="P1464" s="1" t="str">
        <f t="shared" si="95"/>
        <v>L36_L74</v>
      </c>
    </row>
    <row r="1465" spans="1:16" ht="11" customHeight="1" x14ac:dyDescent="0.45">
      <c r="A1465" s="10">
        <v>1464</v>
      </c>
      <c r="B1465" s="28" t="s">
        <v>3</v>
      </c>
      <c r="C1465" s="28">
        <v>46222</v>
      </c>
      <c r="D1465" s="11">
        <v>20</v>
      </c>
      <c r="E1465" s="12" t="s">
        <v>9</v>
      </c>
      <c r="F1465" s="11">
        <v>75</v>
      </c>
      <c r="G1465" s="11" t="str">
        <f>IF(ISERROR(VLOOKUP(D1465,'[1]Liste bétail'!$A$1:$B$65516,2,FALSE)),"",VLOOKUP(D1465,'[1]Liste bétail'!$A$1:$B$65516,2,FALSE))</f>
        <v>BENETNASH</v>
      </c>
      <c r="H1465" s="11" t="str">
        <f t="shared" si="92"/>
        <v>-</v>
      </c>
      <c r="I1465" s="11" t="str">
        <f>IF(ISERROR(VLOOKUP(F1465,'[1]Liste bétail'!$A$1:$B$65516,2,FALSE)),"",VLOOKUP(F1465,'[1]Liste bétail'!$A$1:$B$65516,2,FALSE))</f>
        <v>MARCIA</v>
      </c>
      <c r="K1465" s="3" t="str">
        <f>IF(_xlfn.XLOOKUP(D1465,'[1]Liste bétail'!A:A,'[1]Liste bétail'!D:D,"")=0,"",_xlfn.XLOOKUP(D1465,'[1]Liste bétail'!A:A,'[1]Liste bétail'!D:D,""))</f>
        <v/>
      </c>
      <c r="L1465" s="3" t="str">
        <f>IF(_xlfn.XLOOKUP(F1465,'[1]Liste bétail'!A:A,'[1]Liste bétail'!D:D,"")=0,"",_xlfn.XLOOKUP(F1465,'[1]Liste bétail'!A:A,'[1]Liste bétail'!D:D,""))</f>
        <v/>
      </c>
      <c r="M1465" s="3" t="str">
        <f t="shared" si="94"/>
        <v/>
      </c>
      <c r="N1465" s="3" t="str">
        <f t="shared" si="93"/>
        <v/>
      </c>
      <c r="O1465" s="1"/>
      <c r="P1465" s="1" t="str">
        <f t="shared" si="95"/>
        <v>L20_L75</v>
      </c>
    </row>
    <row r="1466" spans="1:16" ht="11" customHeight="1" x14ac:dyDescent="0.45">
      <c r="A1466" s="10">
        <v>1465</v>
      </c>
      <c r="B1466" s="28" t="s">
        <v>3</v>
      </c>
      <c r="C1466" s="28">
        <v>46222</v>
      </c>
      <c r="D1466" s="11">
        <v>97</v>
      </c>
      <c r="E1466" s="12" t="s">
        <v>9</v>
      </c>
      <c r="F1466" s="11">
        <v>118</v>
      </c>
      <c r="G1466" s="11" t="str">
        <f>IF(ISERROR(VLOOKUP(D1466,'[1]Liste bétail'!$A$1:$B$65516,2,FALSE)),"",VLOOKUP(D1466,'[1]Liste bétail'!$A$1:$B$65516,2,FALSE))</f>
        <v>FRAGOLA</v>
      </c>
      <c r="H1466" s="11" t="str">
        <f t="shared" si="92"/>
        <v>-</v>
      </c>
      <c r="I1466" s="11" t="str">
        <f>IF(ISERROR(VLOOKUP(F1466,'[1]Liste bétail'!$A$1:$B$65516,2,FALSE)),"",VLOOKUP(F1466,'[1]Liste bétail'!$A$1:$B$65516,2,FALSE))</f>
        <v>LORELEI</v>
      </c>
      <c r="K1466" s="3" t="str">
        <f>IF(_xlfn.XLOOKUP(D1466,'[1]Liste bétail'!A:A,'[1]Liste bétail'!D:D,"")=0,"",_xlfn.XLOOKUP(D1466,'[1]Liste bétail'!A:A,'[1]Liste bétail'!D:D,""))</f>
        <v/>
      </c>
      <c r="L1466" s="3" t="str">
        <f>IF(_xlfn.XLOOKUP(F1466,'[1]Liste bétail'!A:A,'[1]Liste bétail'!D:D,"")=0,"",_xlfn.XLOOKUP(F1466,'[1]Liste bétail'!A:A,'[1]Liste bétail'!D:D,""))</f>
        <v>V</v>
      </c>
      <c r="M1466" s="3">
        <f t="shared" si="94"/>
        <v>1</v>
      </c>
      <c r="N1466" s="3" t="str">
        <f t="shared" si="93"/>
        <v/>
      </c>
      <c r="O1466" s="1"/>
      <c r="P1466" s="1" t="str">
        <f t="shared" si="95"/>
        <v>L97_L118</v>
      </c>
    </row>
    <row r="1467" spans="1:16" ht="11" customHeight="1" x14ac:dyDescent="0.45">
      <c r="A1467" s="10">
        <v>1466</v>
      </c>
      <c r="B1467" s="28" t="s">
        <v>3</v>
      </c>
      <c r="C1467" s="28">
        <v>46222</v>
      </c>
      <c r="D1467" s="11">
        <v>90</v>
      </c>
      <c r="E1467" s="12" t="s">
        <v>12</v>
      </c>
      <c r="F1467" s="11">
        <v>33</v>
      </c>
      <c r="G1467" s="11" t="str">
        <f>IF(ISERROR(VLOOKUP(D1467,'[1]Liste bétail'!$A$1:$B$65516,2,FALSE)),"",VLOOKUP(D1467,'[1]Liste bétail'!$A$1:$B$65516,2,FALSE))</f>
        <v>FLACA</v>
      </c>
      <c r="H1467" s="11" t="str">
        <f t="shared" si="92"/>
        <v>&gt;</v>
      </c>
      <c r="I1467" s="11" t="str">
        <f>IF(ISERROR(VLOOKUP(F1467,'[1]Liste bétail'!$A$1:$B$65516,2,FALSE)),"",VLOOKUP(F1467,'[1]Liste bétail'!$A$1:$B$65516,2,FALSE))</f>
        <v>CHANTILLY</v>
      </c>
      <c r="K1467" s="3" t="str">
        <f>IF(_xlfn.XLOOKUP(D1467,'[1]Liste bétail'!A:A,'[1]Liste bétail'!D:D,"")=0,"",_xlfn.XLOOKUP(D1467,'[1]Liste bétail'!A:A,'[1]Liste bétail'!D:D,""))</f>
        <v>2V</v>
      </c>
      <c r="L1467" s="3" t="str">
        <f>IF(_xlfn.XLOOKUP(F1467,'[1]Liste bétail'!A:A,'[1]Liste bétail'!D:D,"")=0,"",_xlfn.XLOOKUP(F1467,'[1]Liste bétail'!A:A,'[1]Liste bétail'!D:D,""))</f>
        <v>2V</v>
      </c>
      <c r="M1467" s="3" t="str">
        <f t="shared" si="94"/>
        <v>2V</v>
      </c>
      <c r="N1467" s="3" t="str">
        <f t="shared" si="93"/>
        <v>2V</v>
      </c>
      <c r="O1467" s="1"/>
      <c r="P1467" s="1" t="str">
        <f t="shared" si="95"/>
        <v>L33_L90</v>
      </c>
    </row>
    <row r="1468" spans="1:16" ht="11" customHeight="1" x14ac:dyDescent="0.45">
      <c r="A1468" s="10">
        <v>1467</v>
      </c>
      <c r="B1468" s="28" t="s">
        <v>3</v>
      </c>
      <c r="C1468" s="28">
        <v>46222</v>
      </c>
      <c r="D1468" s="11">
        <v>111</v>
      </c>
      <c r="E1468" s="12" t="s">
        <v>12</v>
      </c>
      <c r="F1468" s="11">
        <v>37</v>
      </c>
      <c r="G1468" s="11" t="str">
        <f>IF(ISERROR(VLOOKUP(D1468,'[1]Liste bétail'!$A$1:$B$65516,2,FALSE)),"",VLOOKUP(D1468,'[1]Liste bétail'!$A$1:$B$65516,2,FALSE))</f>
        <v>TEXAS</v>
      </c>
      <c r="H1468" s="11" t="str">
        <f t="shared" si="92"/>
        <v>&gt;</v>
      </c>
      <c r="I1468" s="11" t="str">
        <f>IF(ISERROR(VLOOKUP(F1468,'[1]Liste bétail'!$A$1:$B$65516,2,FALSE)),"",VLOOKUP(F1468,'[1]Liste bétail'!$A$1:$B$65516,2,FALSE))</f>
        <v>NECTARINE</v>
      </c>
      <c r="K1468" s="3" t="str">
        <f>IF(_xlfn.XLOOKUP(D1468,'[1]Liste bétail'!A:A,'[1]Liste bétail'!D:D,"")=0,"",_xlfn.XLOOKUP(D1468,'[1]Liste bétail'!A:A,'[1]Liste bétail'!D:D,""))</f>
        <v>IV</v>
      </c>
      <c r="L1468" s="3" t="str">
        <f>IF(_xlfn.XLOOKUP(F1468,'[1]Liste bétail'!A:A,'[1]Liste bétail'!D:D,"")=0,"",_xlfn.XLOOKUP(F1468,'[1]Liste bétail'!A:A,'[1]Liste bétail'!D:D,""))</f>
        <v>V</v>
      </c>
      <c r="M1468" s="3">
        <f t="shared" si="94"/>
        <v>1</v>
      </c>
      <c r="N1468" s="3" t="str">
        <f t="shared" si="93"/>
        <v/>
      </c>
      <c r="O1468" s="1"/>
      <c r="P1468" s="1" t="str">
        <f t="shared" si="95"/>
        <v>L37_L111</v>
      </c>
    </row>
    <row r="1469" spans="1:16" ht="11" customHeight="1" x14ac:dyDescent="0.45">
      <c r="A1469" s="10">
        <v>1468</v>
      </c>
      <c r="B1469" s="28" t="s">
        <v>3</v>
      </c>
      <c r="C1469" s="28">
        <v>46222</v>
      </c>
      <c r="D1469" s="11">
        <v>6</v>
      </c>
      <c r="E1469" s="12" t="s">
        <v>12</v>
      </c>
      <c r="F1469" s="11">
        <v>54</v>
      </c>
      <c r="G1469" s="11" t="str">
        <f>IF(ISERROR(VLOOKUP(D1469,'[1]Liste bétail'!$A$1:$B$65516,2,FALSE)),"",VLOOKUP(D1469,'[1]Liste bétail'!$A$1:$B$65516,2,FALSE))</f>
        <v>MADRID</v>
      </c>
      <c r="H1469" s="11" t="str">
        <f t="shared" si="92"/>
        <v>&gt;</v>
      </c>
      <c r="I1469" s="11" t="str">
        <f>IF(ISERROR(VLOOKUP(F1469,'[1]Liste bétail'!$A$1:$B$65516,2,FALSE)),"",VLOOKUP(F1469,'[1]Liste bétail'!$A$1:$B$65516,2,FALSE))</f>
        <v>LAGINNA</v>
      </c>
      <c r="K1469" s="3" t="str">
        <f>IF(_xlfn.XLOOKUP(D1469,'[1]Liste bétail'!A:A,'[1]Liste bétail'!D:D,"")=0,"",_xlfn.XLOOKUP(D1469,'[1]Liste bétail'!A:A,'[1]Liste bétail'!D:D,""))</f>
        <v/>
      </c>
      <c r="L1469" s="3" t="str">
        <f>IF(_xlfn.XLOOKUP(F1469,'[1]Liste bétail'!A:A,'[1]Liste bétail'!D:D,"")=0,"",_xlfn.XLOOKUP(F1469,'[1]Liste bétail'!A:A,'[1]Liste bétail'!D:D,""))</f>
        <v>IV</v>
      </c>
      <c r="M1469" s="3">
        <f t="shared" si="94"/>
        <v>1</v>
      </c>
      <c r="N1469" s="3" t="str">
        <f t="shared" si="93"/>
        <v/>
      </c>
      <c r="O1469" s="1"/>
      <c r="P1469" s="1" t="str">
        <f t="shared" si="95"/>
        <v>L6_L54</v>
      </c>
    </row>
    <row r="1470" spans="1:16" ht="11" customHeight="1" x14ac:dyDescent="0.45">
      <c r="A1470" s="10">
        <v>1469</v>
      </c>
      <c r="B1470" s="28" t="s">
        <v>3</v>
      </c>
      <c r="C1470" s="28">
        <v>46222</v>
      </c>
      <c r="D1470" s="11">
        <v>111</v>
      </c>
      <c r="E1470" s="12" t="s">
        <v>12</v>
      </c>
      <c r="F1470" s="11">
        <v>3</v>
      </c>
      <c r="G1470" s="11" t="str">
        <f>IF(ISERROR(VLOOKUP(D1470,'[1]Liste bétail'!$A$1:$B$65516,2,FALSE)),"",VLOOKUP(D1470,'[1]Liste bétail'!$A$1:$B$65516,2,FALSE))</f>
        <v>TEXAS</v>
      </c>
      <c r="H1470" s="11" t="str">
        <f t="shared" si="92"/>
        <v>&gt;</v>
      </c>
      <c r="I1470" s="11" t="str">
        <f>IF(ISERROR(VLOOKUP(F1470,'[1]Liste bétail'!$A$1:$B$65516,2,FALSE)),"",VLOOKUP(F1470,'[1]Liste bétail'!$A$1:$B$65516,2,FALSE))</f>
        <v>NANTAISE</v>
      </c>
      <c r="K1470" s="3" t="str">
        <f>IF(_xlfn.XLOOKUP(D1470,'[1]Liste bétail'!A:A,'[1]Liste bétail'!D:D,"")=0,"",_xlfn.XLOOKUP(D1470,'[1]Liste bétail'!A:A,'[1]Liste bétail'!D:D,""))</f>
        <v>IV</v>
      </c>
      <c r="L1470" s="3" t="str">
        <f>IF(_xlfn.XLOOKUP(F1470,'[1]Liste bétail'!A:A,'[1]Liste bétail'!D:D,"")=0,"",_xlfn.XLOOKUP(F1470,'[1]Liste bétail'!A:A,'[1]Liste bétail'!D:D,""))</f>
        <v/>
      </c>
      <c r="M1470" s="3">
        <f t="shared" si="94"/>
        <v>1</v>
      </c>
      <c r="N1470" s="3" t="str">
        <f t="shared" si="93"/>
        <v/>
      </c>
      <c r="O1470" s="1"/>
      <c r="P1470" s="1" t="str">
        <f t="shared" si="95"/>
        <v>L3_L111</v>
      </c>
    </row>
    <row r="1471" spans="1:16" ht="11" customHeight="1" x14ac:dyDescent="0.45">
      <c r="A1471" s="10">
        <v>1470</v>
      </c>
      <c r="B1471" s="28" t="s">
        <v>3</v>
      </c>
      <c r="C1471" s="28">
        <v>46222</v>
      </c>
      <c r="D1471" s="11">
        <v>134</v>
      </c>
      <c r="E1471" s="12" t="s">
        <v>12</v>
      </c>
      <c r="F1471" s="11">
        <v>115</v>
      </c>
      <c r="G1471" s="11" t="str">
        <f>IF(ISERROR(VLOOKUP(D1471,'[1]Liste bétail'!$A$1:$B$65516,2,FALSE)),"",VLOOKUP(D1471,'[1]Liste bétail'!$A$1:$B$65516,2,FALSE))</f>
        <v>PRISMA</v>
      </c>
      <c r="H1471" s="11" t="str">
        <f t="shared" si="92"/>
        <v>&gt;</v>
      </c>
      <c r="I1471" s="11" t="str">
        <f>IF(ISERROR(VLOOKUP(F1471,'[1]Liste bétail'!$A$1:$B$65516,2,FALSE)),"",VLOOKUP(F1471,'[1]Liste bétail'!$A$1:$B$65516,2,FALSE))</f>
        <v>BARBADOS</v>
      </c>
      <c r="K1471" s="3" t="str">
        <f>IF(_xlfn.XLOOKUP(D1471,'[1]Liste bétail'!A:A,'[1]Liste bétail'!D:D,"")=0,"",_xlfn.XLOOKUP(D1471,'[1]Liste bétail'!A:A,'[1]Liste bétail'!D:D,""))</f>
        <v>IV</v>
      </c>
      <c r="L1471" s="3" t="str">
        <f>IF(_xlfn.XLOOKUP(F1471,'[1]Liste bétail'!A:A,'[1]Liste bétail'!D:D,"")=0,"",_xlfn.XLOOKUP(F1471,'[1]Liste bétail'!A:A,'[1]Liste bétail'!D:D,""))</f>
        <v>2V</v>
      </c>
      <c r="M1471" s="3">
        <f t="shared" si="94"/>
        <v>1</v>
      </c>
      <c r="N1471" s="3" t="str">
        <f t="shared" si="93"/>
        <v/>
      </c>
      <c r="O1471" s="1"/>
      <c r="P1471" s="1" t="str">
        <f t="shared" si="95"/>
        <v>L115_L134</v>
      </c>
    </row>
    <row r="1472" spans="1:16" ht="11" customHeight="1" x14ac:dyDescent="0.45">
      <c r="A1472" s="10">
        <v>1471</v>
      </c>
      <c r="B1472" s="28" t="s">
        <v>3</v>
      </c>
      <c r="C1472" s="28">
        <v>46222</v>
      </c>
      <c r="D1472" s="11">
        <v>129</v>
      </c>
      <c r="E1472" s="12" t="s">
        <v>12</v>
      </c>
      <c r="F1472" s="11">
        <v>115</v>
      </c>
      <c r="G1472" s="11" t="str">
        <f>IF(ISERROR(VLOOKUP(D1472,'[1]Liste bétail'!$A$1:$B$65516,2,FALSE)),"",VLOOKUP(D1472,'[1]Liste bétail'!$A$1:$B$65516,2,FALSE))</f>
        <v>SIMBA</v>
      </c>
      <c r="H1472" s="11" t="str">
        <f t="shared" si="92"/>
        <v>&gt;</v>
      </c>
      <c r="I1472" s="11" t="str">
        <f>IF(ISERROR(VLOOKUP(F1472,'[1]Liste bétail'!$A$1:$B$65516,2,FALSE)),"",VLOOKUP(F1472,'[1]Liste bétail'!$A$1:$B$65516,2,FALSE))</f>
        <v>BARBADOS</v>
      </c>
      <c r="K1472" s="3" t="str">
        <f>IF(_xlfn.XLOOKUP(D1472,'[1]Liste bétail'!A:A,'[1]Liste bétail'!D:D,"")=0,"",_xlfn.XLOOKUP(D1472,'[1]Liste bétail'!A:A,'[1]Liste bétail'!D:D,""))</f>
        <v>IV</v>
      </c>
      <c r="L1472" s="3" t="str">
        <f>IF(_xlfn.XLOOKUP(F1472,'[1]Liste bétail'!A:A,'[1]Liste bétail'!D:D,"")=0,"",_xlfn.XLOOKUP(F1472,'[1]Liste bétail'!A:A,'[1]Liste bétail'!D:D,""))</f>
        <v>2V</v>
      </c>
      <c r="M1472" s="3">
        <f t="shared" si="94"/>
        <v>1</v>
      </c>
      <c r="N1472" s="3" t="str">
        <f t="shared" si="93"/>
        <v/>
      </c>
      <c r="O1472" s="1"/>
      <c r="P1472" s="1" t="str">
        <f t="shared" si="95"/>
        <v>L115_L129</v>
      </c>
    </row>
    <row r="1473" spans="1:16" ht="11" customHeight="1" x14ac:dyDescent="0.45">
      <c r="A1473" s="10">
        <v>1472</v>
      </c>
      <c r="B1473" s="28" t="s">
        <v>3</v>
      </c>
      <c r="C1473" s="28">
        <v>46222</v>
      </c>
      <c r="D1473" s="11">
        <v>90</v>
      </c>
      <c r="E1473" s="12" t="s">
        <v>12</v>
      </c>
      <c r="F1473" s="11">
        <v>67</v>
      </c>
      <c r="G1473" s="11" t="str">
        <f>IF(ISERROR(VLOOKUP(D1473,'[1]Liste bétail'!$A$1:$B$65516,2,FALSE)),"",VLOOKUP(D1473,'[1]Liste bétail'!$A$1:$B$65516,2,FALSE))</f>
        <v>FLACA</v>
      </c>
      <c r="H1473" s="11" t="str">
        <f t="shared" si="92"/>
        <v>&gt;</v>
      </c>
      <c r="I1473" s="11" t="str">
        <f>IF(ISERROR(VLOOKUP(F1473,'[1]Liste bétail'!$A$1:$B$65516,2,FALSE)),"",VLOOKUP(F1473,'[1]Liste bétail'!$A$1:$B$65516,2,FALSE))</f>
        <v>ABBY</v>
      </c>
      <c r="K1473" s="3" t="str">
        <f>IF(_xlfn.XLOOKUP(D1473,'[1]Liste bétail'!A:A,'[1]Liste bétail'!D:D,"")=0,"",_xlfn.XLOOKUP(D1473,'[1]Liste bétail'!A:A,'[1]Liste bétail'!D:D,""))</f>
        <v>2V</v>
      </c>
      <c r="L1473" s="3" t="str">
        <f>IF(_xlfn.XLOOKUP(F1473,'[1]Liste bétail'!A:A,'[1]Liste bétail'!D:D,"")=0,"",_xlfn.XLOOKUP(F1473,'[1]Liste bétail'!A:A,'[1]Liste bétail'!D:D,""))</f>
        <v>IV</v>
      </c>
      <c r="M1473" s="3">
        <f t="shared" si="94"/>
        <v>1</v>
      </c>
      <c r="N1473" s="3" t="str">
        <f t="shared" si="93"/>
        <v/>
      </c>
      <c r="O1473" s="1"/>
      <c r="P1473" s="1" t="str">
        <f t="shared" si="95"/>
        <v>L67_L90</v>
      </c>
    </row>
    <row r="1474" spans="1:16" ht="11" customHeight="1" x14ac:dyDescent="0.45">
      <c r="A1474" s="10">
        <v>1473</v>
      </c>
      <c r="B1474" s="28" t="s">
        <v>3</v>
      </c>
      <c r="C1474" s="28">
        <v>46222</v>
      </c>
      <c r="D1474" s="11">
        <v>52</v>
      </c>
      <c r="E1474" s="12" t="s">
        <v>9</v>
      </c>
      <c r="F1474" s="11">
        <v>112</v>
      </c>
      <c r="G1474" s="11" t="str">
        <f>IF(ISERROR(VLOOKUP(D1474,'[1]Liste bétail'!$A$1:$B$65516,2,FALSE)),"",VLOOKUP(D1474,'[1]Liste bétail'!$A$1:$B$65516,2,FALSE))</f>
        <v>PHRISTMAS</v>
      </c>
      <c r="H1474" s="11" t="str">
        <f t="shared" si="92"/>
        <v>-</v>
      </c>
      <c r="I1474" s="11" t="str">
        <f>IF(ISERROR(VLOOKUP(F1474,'[1]Liste bétail'!$A$1:$B$65516,2,FALSE)),"",VLOOKUP(F1474,'[1]Liste bétail'!$A$1:$B$65516,2,FALSE))</f>
        <v>VALENCIA</v>
      </c>
      <c r="K1474" s="3" t="str">
        <f>IF(_xlfn.XLOOKUP(D1474,'[1]Liste bétail'!A:A,'[1]Liste bétail'!D:D,"")=0,"",_xlfn.XLOOKUP(D1474,'[1]Liste bétail'!A:A,'[1]Liste bétail'!D:D,""))</f>
        <v>IV</v>
      </c>
      <c r="L1474" s="3" t="str">
        <f>IF(_xlfn.XLOOKUP(F1474,'[1]Liste bétail'!A:A,'[1]Liste bétail'!D:D,"")=0,"",_xlfn.XLOOKUP(F1474,'[1]Liste bétail'!A:A,'[1]Liste bétail'!D:D,""))</f>
        <v>IV</v>
      </c>
      <c r="M1474" s="3" t="str">
        <f t="shared" si="94"/>
        <v>IV</v>
      </c>
      <c r="N1474" s="3" t="str">
        <f t="shared" si="93"/>
        <v>IV</v>
      </c>
      <c r="O1474" s="1"/>
      <c r="P1474" s="1" t="str">
        <f t="shared" si="95"/>
        <v>L52_L112</v>
      </c>
    </row>
    <row r="1475" spans="1:16" ht="11" customHeight="1" x14ac:dyDescent="0.45">
      <c r="A1475" s="10">
        <v>1474</v>
      </c>
      <c r="B1475" s="28" t="s">
        <v>3</v>
      </c>
      <c r="C1475" s="28">
        <v>46222</v>
      </c>
      <c r="D1475" s="11">
        <v>113</v>
      </c>
      <c r="E1475" s="12" t="s">
        <v>9</v>
      </c>
      <c r="F1475" s="11">
        <v>94</v>
      </c>
      <c r="G1475" s="11" t="str">
        <f>IF(ISERROR(VLOOKUP(D1475,'[1]Liste bétail'!$A$1:$B$65516,2,FALSE)),"",VLOOKUP(D1475,'[1]Liste bétail'!$A$1:$B$65516,2,FALSE))</f>
        <v>BOBA</v>
      </c>
      <c r="H1475" s="11" t="str">
        <f t="shared" si="92"/>
        <v>-</v>
      </c>
      <c r="I1475" s="11" t="str">
        <f>IF(ISERROR(VLOOKUP(F1475,'[1]Liste bétail'!$A$1:$B$65516,2,FALSE)),"",VLOOKUP(F1475,'[1]Liste bétail'!$A$1:$B$65516,2,FALSE))</f>
        <v>PANDORE</v>
      </c>
      <c r="K1475" s="3" t="str">
        <f>IF(_xlfn.XLOOKUP(D1475,'[1]Liste bétail'!A:A,'[1]Liste bétail'!D:D,"")=0,"",_xlfn.XLOOKUP(D1475,'[1]Liste bétail'!A:A,'[1]Liste bétail'!D:D,""))</f>
        <v/>
      </c>
      <c r="L1475" s="3" t="str">
        <f>IF(_xlfn.XLOOKUP(F1475,'[1]Liste bétail'!A:A,'[1]Liste bétail'!D:D,"")=0,"",_xlfn.XLOOKUP(F1475,'[1]Liste bétail'!A:A,'[1]Liste bétail'!D:D,""))</f>
        <v>2V</v>
      </c>
      <c r="M1475" s="3">
        <f t="shared" si="94"/>
        <v>1</v>
      </c>
      <c r="N1475" s="3" t="str">
        <f t="shared" si="93"/>
        <v/>
      </c>
      <c r="O1475" s="1"/>
      <c r="P1475" s="1" t="str">
        <f t="shared" si="95"/>
        <v>L94_L113</v>
      </c>
    </row>
    <row r="1476" spans="1:16" ht="11" customHeight="1" x14ac:dyDescent="0.45">
      <c r="A1476" s="10">
        <v>1475</v>
      </c>
      <c r="B1476" s="28" t="s">
        <v>3</v>
      </c>
      <c r="C1476" s="28">
        <v>46222</v>
      </c>
      <c r="D1476" s="11">
        <v>113</v>
      </c>
      <c r="E1476" s="12" t="s">
        <v>9</v>
      </c>
      <c r="F1476" s="11">
        <v>53</v>
      </c>
      <c r="G1476" s="11" t="str">
        <f>IF(ISERROR(VLOOKUP(D1476,'[1]Liste bétail'!$A$1:$B$65516,2,FALSE)),"",VLOOKUP(D1476,'[1]Liste bétail'!$A$1:$B$65516,2,FALSE))</f>
        <v>BOBA</v>
      </c>
      <c r="H1476" s="11" t="str">
        <f t="shared" si="92"/>
        <v>-</v>
      </c>
      <c r="I1476" s="11" t="str">
        <f>IF(ISERROR(VLOOKUP(F1476,'[1]Liste bétail'!$A$1:$B$65516,2,FALSE)),"",VLOOKUP(F1476,'[1]Liste bétail'!$A$1:$B$65516,2,FALSE))</f>
        <v>DANETTE</v>
      </c>
      <c r="K1476" s="3" t="str">
        <f>IF(_xlfn.XLOOKUP(D1476,'[1]Liste bétail'!A:A,'[1]Liste bétail'!D:D,"")=0,"",_xlfn.XLOOKUP(D1476,'[1]Liste bétail'!A:A,'[1]Liste bétail'!D:D,""))</f>
        <v/>
      </c>
      <c r="L1476" s="3" t="str">
        <f>IF(_xlfn.XLOOKUP(F1476,'[1]Liste bétail'!A:A,'[1]Liste bétail'!D:D,"")=0,"",_xlfn.XLOOKUP(F1476,'[1]Liste bétail'!A:A,'[1]Liste bétail'!D:D,""))</f>
        <v>IV</v>
      </c>
      <c r="M1476" s="3">
        <f t="shared" si="94"/>
        <v>1</v>
      </c>
      <c r="N1476" s="3" t="str">
        <f t="shared" si="93"/>
        <v/>
      </c>
      <c r="O1476" s="1"/>
      <c r="P1476" s="1" t="str">
        <f t="shared" si="95"/>
        <v>L53_L113</v>
      </c>
    </row>
    <row r="1477" spans="1:16" ht="11" customHeight="1" x14ac:dyDescent="0.45">
      <c r="A1477" s="10">
        <v>1476</v>
      </c>
      <c r="B1477" s="28" t="s">
        <v>3</v>
      </c>
      <c r="C1477" s="28">
        <v>46222</v>
      </c>
      <c r="D1477" s="11">
        <v>69</v>
      </c>
      <c r="E1477" s="12" t="s">
        <v>9</v>
      </c>
      <c r="F1477" s="11">
        <v>34</v>
      </c>
      <c r="G1477" s="11" t="str">
        <f>IF(ISERROR(VLOOKUP(D1477,'[1]Liste bétail'!$A$1:$B$65516,2,FALSE)),"",VLOOKUP(D1477,'[1]Liste bétail'!$A$1:$B$65516,2,FALSE))</f>
        <v>METIS</v>
      </c>
      <c r="H1477" s="11" t="str">
        <f t="shared" si="92"/>
        <v>-</v>
      </c>
      <c r="I1477" s="11" t="str">
        <f>IF(ISERROR(VLOOKUP(F1477,'[1]Liste bétail'!$A$1:$B$65516,2,FALSE)),"",VLOOKUP(F1477,'[1]Liste bétail'!$A$1:$B$65516,2,FALSE))</f>
        <v>CHIQUITA</v>
      </c>
      <c r="K1477" s="3" t="str">
        <f>IF(_xlfn.XLOOKUP(D1477,'[1]Liste bétail'!A:A,'[1]Liste bétail'!D:D,"")=0,"",_xlfn.XLOOKUP(D1477,'[1]Liste bétail'!A:A,'[1]Liste bétail'!D:D,""))</f>
        <v/>
      </c>
      <c r="L1477" s="3" t="str">
        <f>IF(_xlfn.XLOOKUP(F1477,'[1]Liste bétail'!A:A,'[1]Liste bétail'!D:D,"")=0,"",_xlfn.XLOOKUP(F1477,'[1]Liste bétail'!A:A,'[1]Liste bétail'!D:D,""))</f>
        <v/>
      </c>
      <c r="M1477" s="3" t="str">
        <f t="shared" si="94"/>
        <v/>
      </c>
      <c r="N1477" s="3" t="str">
        <f t="shared" si="93"/>
        <v/>
      </c>
      <c r="O1477" s="1"/>
      <c r="P1477" s="1" t="str">
        <f t="shared" si="95"/>
        <v>L34_L69</v>
      </c>
    </row>
    <row r="1478" spans="1:16" ht="11" customHeight="1" x14ac:dyDescent="0.45">
      <c r="A1478" s="10">
        <v>1477</v>
      </c>
      <c r="B1478" s="28" t="s">
        <v>3</v>
      </c>
      <c r="C1478" s="28">
        <v>46222</v>
      </c>
      <c r="D1478" s="11">
        <v>90</v>
      </c>
      <c r="E1478" s="12" t="s">
        <v>12</v>
      </c>
      <c r="F1478" s="11">
        <v>113</v>
      </c>
      <c r="G1478" s="11" t="str">
        <f>IF(ISERROR(VLOOKUP(D1478,'[1]Liste bétail'!$A$1:$B$65516,2,FALSE)),"",VLOOKUP(D1478,'[1]Liste bétail'!$A$1:$B$65516,2,FALSE))</f>
        <v>FLACA</v>
      </c>
      <c r="H1478" s="11" t="str">
        <f t="shared" si="92"/>
        <v>&gt;</v>
      </c>
      <c r="I1478" s="11" t="str">
        <f>IF(ISERROR(VLOOKUP(F1478,'[1]Liste bétail'!$A$1:$B$65516,2,FALSE)),"",VLOOKUP(F1478,'[1]Liste bétail'!$A$1:$B$65516,2,FALSE))</f>
        <v>BOBA</v>
      </c>
      <c r="K1478" s="3" t="str">
        <f>IF(_xlfn.XLOOKUP(D1478,'[1]Liste bétail'!A:A,'[1]Liste bétail'!D:D,"")=0,"",_xlfn.XLOOKUP(D1478,'[1]Liste bétail'!A:A,'[1]Liste bétail'!D:D,""))</f>
        <v>2V</v>
      </c>
      <c r="L1478" s="3" t="str">
        <f>IF(_xlfn.XLOOKUP(F1478,'[1]Liste bétail'!A:A,'[1]Liste bétail'!D:D,"")=0,"",_xlfn.XLOOKUP(F1478,'[1]Liste bétail'!A:A,'[1]Liste bétail'!D:D,""))</f>
        <v/>
      </c>
      <c r="M1478" s="3">
        <f t="shared" si="94"/>
        <v>1</v>
      </c>
      <c r="N1478" s="3" t="str">
        <f t="shared" si="93"/>
        <v/>
      </c>
      <c r="O1478" s="1"/>
      <c r="P1478" s="1" t="str">
        <f t="shared" si="95"/>
        <v>L90_L113</v>
      </c>
    </row>
    <row r="1479" spans="1:16" ht="11" customHeight="1" x14ac:dyDescent="0.45">
      <c r="A1479" s="10">
        <v>1478</v>
      </c>
      <c r="B1479" s="15" t="s">
        <v>2</v>
      </c>
      <c r="C1479" s="15">
        <v>46223</v>
      </c>
      <c r="D1479" s="11">
        <v>18</v>
      </c>
      <c r="E1479" s="12" t="s">
        <v>12</v>
      </c>
      <c r="F1479" s="11">
        <v>2</v>
      </c>
      <c r="G1479" s="11" t="str">
        <f>IF(ISERROR(VLOOKUP(D1479,'[1]Liste bétail'!$A$1:$B$65516,2,FALSE)),"",VLOOKUP(D1479,'[1]Liste bétail'!$A$1:$B$65516,2,FALSE))</f>
        <v>BENZAÏ</v>
      </c>
      <c r="H1479" s="11" t="str">
        <f t="shared" si="92"/>
        <v>&gt;</v>
      </c>
      <c r="I1479" s="11" t="str">
        <f>IF(ISERROR(VLOOKUP(F1479,'[1]Liste bétail'!$A$1:$B$65516,2,FALSE)),"",VLOOKUP(F1479,'[1]Liste bétail'!$A$1:$B$65516,2,FALSE))</f>
        <v>JAKI</v>
      </c>
      <c r="K1479" s="3" t="str">
        <f>IF(_xlfn.XLOOKUP(D1479,'[1]Liste bétail'!A:A,'[1]Liste bétail'!D:D,"")=0,"",_xlfn.XLOOKUP(D1479,'[1]Liste bétail'!A:A,'[1]Liste bétail'!D:D,""))</f>
        <v>V</v>
      </c>
      <c r="L1479" s="3" t="str">
        <f>IF(_xlfn.XLOOKUP(F1479,'[1]Liste bétail'!A:A,'[1]Liste bétail'!D:D,"")=0,"",_xlfn.XLOOKUP(F1479,'[1]Liste bétail'!A:A,'[1]Liste bétail'!D:D,""))</f>
        <v>V</v>
      </c>
      <c r="M1479" s="3" t="str">
        <f t="shared" si="94"/>
        <v>V</v>
      </c>
      <c r="N1479" s="3" t="str">
        <f t="shared" si="93"/>
        <v>V</v>
      </c>
      <c r="O1479" s="1"/>
      <c r="P1479" s="1" t="str">
        <f t="shared" si="95"/>
        <v>L2_L18</v>
      </c>
    </row>
    <row r="1480" spans="1:16" ht="11" customHeight="1" x14ac:dyDescent="0.45">
      <c r="A1480" s="10">
        <v>1479</v>
      </c>
      <c r="B1480" s="15" t="s">
        <v>2</v>
      </c>
      <c r="C1480" s="15">
        <v>46223</v>
      </c>
      <c r="D1480" s="11">
        <v>90</v>
      </c>
      <c r="E1480" s="12" t="s">
        <v>12</v>
      </c>
      <c r="F1480" s="11">
        <v>95</v>
      </c>
      <c r="G1480" s="11" t="str">
        <f>IF(ISERROR(VLOOKUP(D1480,'[1]Liste bétail'!$A$1:$B$65516,2,FALSE)),"",VLOOKUP(D1480,'[1]Liste bétail'!$A$1:$B$65516,2,FALSE))</f>
        <v>FLACA</v>
      </c>
      <c r="H1480" s="11" t="str">
        <f t="shared" si="92"/>
        <v>&gt;</v>
      </c>
      <c r="I1480" s="11" t="str">
        <f>IF(ISERROR(VLOOKUP(F1480,'[1]Liste bétail'!$A$1:$B$65516,2,FALSE)),"",VLOOKUP(F1480,'[1]Liste bétail'!$A$1:$B$65516,2,FALSE))</f>
        <v>CAPRICE</v>
      </c>
      <c r="K1480" s="3" t="str">
        <f>IF(_xlfn.XLOOKUP(D1480,'[1]Liste bétail'!A:A,'[1]Liste bétail'!D:D,"")=0,"",_xlfn.XLOOKUP(D1480,'[1]Liste bétail'!A:A,'[1]Liste bétail'!D:D,""))</f>
        <v>2V</v>
      </c>
      <c r="L1480" s="3" t="str">
        <f>IF(_xlfn.XLOOKUP(F1480,'[1]Liste bétail'!A:A,'[1]Liste bétail'!D:D,"")=0,"",_xlfn.XLOOKUP(F1480,'[1]Liste bétail'!A:A,'[1]Liste bétail'!D:D,""))</f>
        <v>2V</v>
      </c>
      <c r="M1480" s="3" t="str">
        <f t="shared" si="94"/>
        <v>2V</v>
      </c>
      <c r="N1480" s="3" t="str">
        <f t="shared" si="93"/>
        <v>2V</v>
      </c>
      <c r="O1480" s="1"/>
      <c r="P1480" s="1" t="str">
        <f t="shared" si="95"/>
        <v>L90_L95</v>
      </c>
    </row>
    <row r="1481" spans="1:16" ht="11" customHeight="1" x14ac:dyDescent="0.45">
      <c r="A1481" s="10">
        <v>1480</v>
      </c>
      <c r="B1481" s="15" t="s">
        <v>2</v>
      </c>
      <c r="C1481" s="15">
        <v>46223</v>
      </c>
      <c r="D1481" s="11">
        <v>108</v>
      </c>
      <c r="E1481" s="12" t="s">
        <v>9</v>
      </c>
      <c r="F1481" s="11">
        <v>112</v>
      </c>
      <c r="G1481" s="11" t="str">
        <f>IF(ISERROR(VLOOKUP(D1481,'[1]Liste bétail'!$A$1:$B$65516,2,FALSE)),"",VLOOKUP(D1481,'[1]Liste bétail'!$A$1:$B$65516,2,FALSE))</f>
        <v>BALOO</v>
      </c>
      <c r="H1481" s="11" t="str">
        <f t="shared" si="92"/>
        <v>-</v>
      </c>
      <c r="I1481" s="11" t="str">
        <f>IF(ISERROR(VLOOKUP(F1481,'[1]Liste bétail'!$A$1:$B$65516,2,FALSE)),"",VLOOKUP(F1481,'[1]Liste bétail'!$A$1:$B$65516,2,FALSE))</f>
        <v>VALENCIA</v>
      </c>
      <c r="K1481" s="3" t="str">
        <f>IF(_xlfn.XLOOKUP(D1481,'[1]Liste bétail'!A:A,'[1]Liste bétail'!D:D,"")=0,"",_xlfn.XLOOKUP(D1481,'[1]Liste bétail'!A:A,'[1]Liste bétail'!D:D,""))</f>
        <v/>
      </c>
      <c r="L1481" s="3" t="str">
        <f>IF(_xlfn.XLOOKUP(F1481,'[1]Liste bétail'!A:A,'[1]Liste bétail'!D:D,"")=0,"",_xlfn.XLOOKUP(F1481,'[1]Liste bétail'!A:A,'[1]Liste bétail'!D:D,""))</f>
        <v>IV</v>
      </c>
      <c r="M1481" s="3">
        <f t="shared" si="94"/>
        <v>1</v>
      </c>
      <c r="N1481" s="3" t="str">
        <f t="shared" si="93"/>
        <v/>
      </c>
      <c r="O1481" s="1"/>
      <c r="P1481" s="1" t="str">
        <f t="shared" si="95"/>
        <v>L108_L112</v>
      </c>
    </row>
    <row r="1482" spans="1:16" ht="11" customHeight="1" x14ac:dyDescent="0.45">
      <c r="A1482" s="10">
        <v>1481</v>
      </c>
      <c r="B1482" s="15" t="s">
        <v>2</v>
      </c>
      <c r="C1482" s="15">
        <v>46223</v>
      </c>
      <c r="D1482" s="11">
        <v>60</v>
      </c>
      <c r="E1482" s="12" t="s">
        <v>9</v>
      </c>
      <c r="F1482" s="11">
        <v>94</v>
      </c>
      <c r="G1482" s="11" t="str">
        <f>IF(ISERROR(VLOOKUP(D1482,'[1]Liste bétail'!$A$1:$B$65516,2,FALSE)),"",VLOOKUP(D1482,'[1]Liste bétail'!$A$1:$B$65516,2,FALSE))</f>
        <v>REGLISSE</v>
      </c>
      <c r="H1482" s="11" t="str">
        <f t="shared" si="92"/>
        <v>-</v>
      </c>
      <c r="I1482" s="11" t="str">
        <f>IF(ISERROR(VLOOKUP(F1482,'[1]Liste bétail'!$A$1:$B$65516,2,FALSE)),"",VLOOKUP(F1482,'[1]Liste bétail'!$A$1:$B$65516,2,FALSE))</f>
        <v>PANDORE</v>
      </c>
      <c r="K1482" s="3" t="str">
        <f>IF(_xlfn.XLOOKUP(D1482,'[1]Liste bétail'!A:A,'[1]Liste bétail'!D:D,"")=0,"",_xlfn.XLOOKUP(D1482,'[1]Liste bétail'!A:A,'[1]Liste bétail'!D:D,""))</f>
        <v/>
      </c>
      <c r="L1482" s="3" t="str">
        <f>IF(_xlfn.XLOOKUP(F1482,'[1]Liste bétail'!A:A,'[1]Liste bétail'!D:D,"")=0,"",_xlfn.XLOOKUP(F1482,'[1]Liste bétail'!A:A,'[1]Liste bétail'!D:D,""))</f>
        <v>2V</v>
      </c>
      <c r="M1482" s="3">
        <f t="shared" si="94"/>
        <v>1</v>
      </c>
      <c r="N1482" s="3" t="str">
        <f t="shared" si="93"/>
        <v/>
      </c>
      <c r="O1482" s="1"/>
      <c r="P1482" s="1" t="str">
        <f t="shared" si="95"/>
        <v>L60_L94</v>
      </c>
    </row>
    <row r="1483" spans="1:16" ht="11" customHeight="1" x14ac:dyDescent="0.45">
      <c r="A1483" s="10">
        <v>1482</v>
      </c>
      <c r="B1483" s="15" t="s">
        <v>2</v>
      </c>
      <c r="C1483" s="15">
        <v>46223</v>
      </c>
      <c r="D1483" s="11">
        <v>69</v>
      </c>
      <c r="E1483" s="12" t="s">
        <v>9</v>
      </c>
      <c r="F1483" s="11">
        <v>89</v>
      </c>
      <c r="G1483" s="11" t="str">
        <f>IF(ISERROR(VLOOKUP(D1483,'[1]Liste bétail'!$A$1:$B$65516,2,FALSE)),"",VLOOKUP(D1483,'[1]Liste bétail'!$A$1:$B$65516,2,FALSE))</f>
        <v>METIS</v>
      </c>
      <c r="H1483" s="11" t="str">
        <f t="shared" si="92"/>
        <v>-</v>
      </c>
      <c r="I1483" s="11" t="str">
        <f>IF(ISERROR(VLOOKUP(F1483,'[1]Liste bétail'!$A$1:$B$65516,2,FALSE)),"",VLOOKUP(F1483,'[1]Liste bétail'!$A$1:$B$65516,2,FALSE))</f>
        <v>MASCARA</v>
      </c>
      <c r="K1483" s="3" t="str">
        <f>IF(_xlfn.XLOOKUP(D1483,'[1]Liste bétail'!A:A,'[1]Liste bétail'!D:D,"")=0,"",_xlfn.XLOOKUP(D1483,'[1]Liste bétail'!A:A,'[1]Liste bétail'!D:D,""))</f>
        <v/>
      </c>
      <c r="L1483" s="3" t="str">
        <f>IF(_xlfn.XLOOKUP(F1483,'[1]Liste bétail'!A:A,'[1]Liste bétail'!D:D,"")=0,"",_xlfn.XLOOKUP(F1483,'[1]Liste bétail'!A:A,'[1]Liste bétail'!D:D,""))</f>
        <v>2V</v>
      </c>
      <c r="M1483" s="3">
        <f t="shared" si="94"/>
        <v>1</v>
      </c>
      <c r="N1483" s="3" t="str">
        <f t="shared" si="93"/>
        <v/>
      </c>
      <c r="O1483" s="1"/>
      <c r="P1483" s="1" t="str">
        <f t="shared" si="95"/>
        <v>L69_L89</v>
      </c>
    </row>
    <row r="1484" spans="1:16" ht="11" customHeight="1" x14ac:dyDescent="0.45">
      <c r="A1484" s="10">
        <v>1483</v>
      </c>
      <c r="B1484" s="15" t="s">
        <v>2</v>
      </c>
      <c r="C1484" s="15">
        <v>46223</v>
      </c>
      <c r="D1484" s="11">
        <v>112</v>
      </c>
      <c r="E1484" s="12" t="s">
        <v>9</v>
      </c>
      <c r="F1484" s="11">
        <v>134</v>
      </c>
      <c r="G1484" s="11" t="str">
        <f>IF(ISERROR(VLOOKUP(D1484,'[1]Liste bétail'!$A$1:$B$65516,2,FALSE)),"",VLOOKUP(D1484,'[1]Liste bétail'!$A$1:$B$65516,2,FALSE))</f>
        <v>VALENCIA</v>
      </c>
      <c r="H1484" s="11" t="str">
        <f t="shared" si="92"/>
        <v>-</v>
      </c>
      <c r="I1484" s="11" t="str">
        <f>IF(ISERROR(VLOOKUP(F1484,'[1]Liste bétail'!$A$1:$B$65516,2,FALSE)),"",VLOOKUP(F1484,'[1]Liste bétail'!$A$1:$B$65516,2,FALSE))</f>
        <v>PRISMA</v>
      </c>
      <c r="K1484" s="3" t="str">
        <f>IF(_xlfn.XLOOKUP(D1484,'[1]Liste bétail'!A:A,'[1]Liste bétail'!D:D,"")=0,"",_xlfn.XLOOKUP(D1484,'[1]Liste bétail'!A:A,'[1]Liste bétail'!D:D,""))</f>
        <v>IV</v>
      </c>
      <c r="L1484" s="3" t="str">
        <f>IF(_xlfn.XLOOKUP(F1484,'[1]Liste bétail'!A:A,'[1]Liste bétail'!D:D,"")=0,"",_xlfn.XLOOKUP(F1484,'[1]Liste bétail'!A:A,'[1]Liste bétail'!D:D,""))</f>
        <v>IV</v>
      </c>
      <c r="M1484" s="3" t="str">
        <f t="shared" si="94"/>
        <v>IV</v>
      </c>
      <c r="N1484" s="3" t="str">
        <f t="shared" si="93"/>
        <v>IV</v>
      </c>
      <c r="O1484" s="1"/>
      <c r="P1484" s="1" t="str">
        <f t="shared" si="95"/>
        <v>L112_L134</v>
      </c>
    </row>
    <row r="1485" spans="1:16" ht="11" customHeight="1" x14ac:dyDescent="0.45">
      <c r="A1485" s="10">
        <v>1484</v>
      </c>
      <c r="B1485" s="15" t="s">
        <v>2</v>
      </c>
      <c r="C1485" s="15">
        <v>46223</v>
      </c>
      <c r="D1485" s="11">
        <v>91</v>
      </c>
      <c r="E1485" s="12" t="s">
        <v>12</v>
      </c>
      <c r="F1485" s="11">
        <v>113</v>
      </c>
      <c r="G1485" s="11" t="str">
        <f>IF(ISERROR(VLOOKUP(D1485,'[1]Liste bétail'!$A$1:$B$65516,2,FALSE)),"",VLOOKUP(D1485,'[1]Liste bétail'!$A$1:$B$65516,2,FALSE))</f>
        <v>COPAINE</v>
      </c>
      <c r="H1485" s="11" t="str">
        <f t="shared" si="92"/>
        <v>&gt;</v>
      </c>
      <c r="I1485" s="11" t="str">
        <f>IF(ISERROR(VLOOKUP(F1485,'[1]Liste bétail'!$A$1:$B$65516,2,FALSE)),"",VLOOKUP(F1485,'[1]Liste bétail'!$A$1:$B$65516,2,FALSE))</f>
        <v>BOBA</v>
      </c>
      <c r="K1485" s="3" t="str">
        <f>IF(_xlfn.XLOOKUP(D1485,'[1]Liste bétail'!A:A,'[1]Liste bétail'!D:D,"")=0,"",_xlfn.XLOOKUP(D1485,'[1]Liste bétail'!A:A,'[1]Liste bétail'!D:D,""))</f>
        <v>2V</v>
      </c>
      <c r="L1485" s="3" t="str">
        <f>IF(_xlfn.XLOOKUP(F1485,'[1]Liste bétail'!A:A,'[1]Liste bétail'!D:D,"")=0,"",_xlfn.XLOOKUP(F1485,'[1]Liste bétail'!A:A,'[1]Liste bétail'!D:D,""))</f>
        <v/>
      </c>
      <c r="M1485" s="3">
        <f t="shared" si="94"/>
        <v>1</v>
      </c>
      <c r="N1485" s="3" t="str">
        <f t="shared" si="93"/>
        <v/>
      </c>
      <c r="O1485" s="1"/>
      <c r="P1485" s="1" t="str">
        <f t="shared" si="95"/>
        <v>L91_L113</v>
      </c>
    </row>
    <row r="1486" spans="1:16" ht="11" customHeight="1" x14ac:dyDescent="0.45">
      <c r="A1486" s="10">
        <v>1485</v>
      </c>
      <c r="B1486" s="15" t="s">
        <v>2</v>
      </c>
      <c r="C1486" s="15">
        <v>46223</v>
      </c>
      <c r="D1486" s="11">
        <v>106</v>
      </c>
      <c r="E1486" s="12" t="s">
        <v>12</v>
      </c>
      <c r="F1486" s="11">
        <v>94</v>
      </c>
      <c r="G1486" s="11" t="str">
        <f>IF(ISERROR(VLOOKUP(D1486,'[1]Liste bétail'!$A$1:$B$65516,2,FALSE)),"",VLOOKUP(D1486,'[1]Liste bétail'!$A$1:$B$65516,2,FALSE))</f>
        <v>MISTRAL</v>
      </c>
      <c r="H1486" s="11" t="str">
        <f t="shared" si="92"/>
        <v>&gt;</v>
      </c>
      <c r="I1486" s="11" t="str">
        <f>IF(ISERROR(VLOOKUP(F1486,'[1]Liste bétail'!$A$1:$B$65516,2,FALSE)),"",VLOOKUP(F1486,'[1]Liste bétail'!$A$1:$B$65516,2,FALSE))</f>
        <v>PANDORE</v>
      </c>
      <c r="K1486" s="3" t="str">
        <f>IF(_xlfn.XLOOKUP(D1486,'[1]Liste bétail'!A:A,'[1]Liste bétail'!D:D,"")=0,"",_xlfn.XLOOKUP(D1486,'[1]Liste bétail'!A:A,'[1]Liste bétail'!D:D,""))</f>
        <v>2V</v>
      </c>
      <c r="L1486" s="3" t="str">
        <f>IF(_xlfn.XLOOKUP(F1486,'[1]Liste bétail'!A:A,'[1]Liste bétail'!D:D,"")=0,"",_xlfn.XLOOKUP(F1486,'[1]Liste bétail'!A:A,'[1]Liste bétail'!D:D,""))</f>
        <v>2V</v>
      </c>
      <c r="M1486" s="3" t="str">
        <f t="shared" si="94"/>
        <v>2V</v>
      </c>
      <c r="N1486" s="3" t="str">
        <f t="shared" si="93"/>
        <v>2V</v>
      </c>
      <c r="O1486" s="1"/>
      <c r="P1486" s="1" t="str">
        <f t="shared" si="95"/>
        <v>L94_L106</v>
      </c>
    </row>
    <row r="1487" spans="1:16" ht="11" customHeight="1" x14ac:dyDescent="0.45">
      <c r="A1487" s="10">
        <v>1486</v>
      </c>
      <c r="B1487" s="15" t="s">
        <v>2</v>
      </c>
      <c r="C1487" s="15">
        <v>46223</v>
      </c>
      <c r="D1487" s="11">
        <v>111</v>
      </c>
      <c r="E1487" s="12" t="s">
        <v>9</v>
      </c>
      <c r="F1487" s="11">
        <v>36</v>
      </c>
      <c r="G1487" s="11" t="str">
        <f>IF(ISERROR(VLOOKUP(D1487,'[1]Liste bétail'!$A$1:$B$65516,2,FALSE)),"",VLOOKUP(D1487,'[1]Liste bétail'!$A$1:$B$65516,2,FALSE))</f>
        <v>TEXAS</v>
      </c>
      <c r="H1487" s="11" t="str">
        <f t="shared" ref="H1487:H1550" si="96">E1487</f>
        <v>-</v>
      </c>
      <c r="I1487" s="11" t="str">
        <f>IF(ISERROR(VLOOKUP(F1487,'[1]Liste bétail'!$A$1:$B$65516,2,FALSE)),"",VLOOKUP(F1487,'[1]Liste bétail'!$A$1:$B$65516,2,FALSE))</f>
        <v>CHARLIE</v>
      </c>
      <c r="K1487" s="3" t="str">
        <f>IF(_xlfn.XLOOKUP(D1487,'[1]Liste bétail'!A:A,'[1]Liste bétail'!D:D,"")=0,"",_xlfn.XLOOKUP(D1487,'[1]Liste bétail'!A:A,'[1]Liste bétail'!D:D,""))</f>
        <v>IV</v>
      </c>
      <c r="L1487" s="3" t="str">
        <f>IF(_xlfn.XLOOKUP(F1487,'[1]Liste bétail'!A:A,'[1]Liste bétail'!D:D,"")=0,"",_xlfn.XLOOKUP(F1487,'[1]Liste bétail'!A:A,'[1]Liste bétail'!D:D,""))</f>
        <v>V</v>
      </c>
      <c r="M1487" s="3">
        <f t="shared" si="94"/>
        <v>1</v>
      </c>
      <c r="N1487" s="3" t="str">
        <f t="shared" si="93"/>
        <v/>
      </c>
      <c r="O1487" s="1"/>
      <c r="P1487" s="1" t="str">
        <f t="shared" si="95"/>
        <v>L36_L111</v>
      </c>
    </row>
    <row r="1488" spans="1:16" ht="11" customHeight="1" x14ac:dyDescent="0.45">
      <c r="A1488" s="10">
        <v>1487</v>
      </c>
      <c r="B1488" s="15" t="s">
        <v>2</v>
      </c>
      <c r="C1488" s="15">
        <v>46223</v>
      </c>
      <c r="D1488" s="11">
        <v>103</v>
      </c>
      <c r="E1488" s="12" t="s">
        <v>9</v>
      </c>
      <c r="F1488" s="11">
        <v>73</v>
      </c>
      <c r="G1488" s="11" t="str">
        <f>IF(ISERROR(VLOOKUP(D1488,'[1]Liste bétail'!$A$1:$B$65516,2,FALSE)),"",VLOOKUP(D1488,'[1]Liste bétail'!$A$1:$B$65516,2,FALSE))</f>
        <v>RAZADE</v>
      </c>
      <c r="H1488" s="11" t="str">
        <f t="shared" si="96"/>
        <v>-</v>
      </c>
      <c r="I1488" s="11" t="str">
        <f>IF(ISERROR(VLOOKUP(F1488,'[1]Liste bétail'!$A$1:$B$65516,2,FALSE)),"",VLOOKUP(F1488,'[1]Liste bétail'!$A$1:$B$65516,2,FALSE))</f>
        <v>DORA</v>
      </c>
      <c r="K1488" s="3" t="str">
        <f>IF(_xlfn.XLOOKUP(D1488,'[1]Liste bétail'!A:A,'[1]Liste bétail'!D:D,"")=0,"",_xlfn.XLOOKUP(D1488,'[1]Liste bétail'!A:A,'[1]Liste bétail'!D:D,""))</f>
        <v>IV</v>
      </c>
      <c r="L1488" s="3" t="str">
        <f>IF(_xlfn.XLOOKUP(F1488,'[1]Liste bétail'!A:A,'[1]Liste bétail'!D:D,"")=0,"",_xlfn.XLOOKUP(F1488,'[1]Liste bétail'!A:A,'[1]Liste bétail'!D:D,""))</f>
        <v>V</v>
      </c>
      <c r="M1488" s="3">
        <f t="shared" si="94"/>
        <v>1</v>
      </c>
      <c r="N1488" s="3" t="str">
        <f t="shared" si="93"/>
        <v/>
      </c>
      <c r="O1488" s="1"/>
      <c r="P1488" s="1" t="str">
        <f t="shared" si="95"/>
        <v>L73_L103</v>
      </c>
    </row>
    <row r="1489" spans="1:16" ht="11" customHeight="1" x14ac:dyDescent="0.45">
      <c r="A1489" s="10">
        <v>1488</v>
      </c>
      <c r="B1489" s="15" t="s">
        <v>2</v>
      </c>
      <c r="C1489" s="15">
        <v>46223</v>
      </c>
      <c r="D1489" s="11">
        <v>9</v>
      </c>
      <c r="E1489" s="12" t="s">
        <v>9</v>
      </c>
      <c r="F1489" s="11">
        <v>73</v>
      </c>
      <c r="G1489" s="11" t="str">
        <f>IF(ISERROR(VLOOKUP(D1489,'[1]Liste bétail'!$A$1:$B$65516,2,FALSE)),"",VLOOKUP(D1489,'[1]Liste bétail'!$A$1:$B$65516,2,FALSE))</f>
        <v>TYRANNIE</v>
      </c>
      <c r="H1489" s="11" t="str">
        <f t="shared" si="96"/>
        <v>-</v>
      </c>
      <c r="I1489" s="11" t="str">
        <f>IF(ISERROR(VLOOKUP(F1489,'[1]Liste bétail'!$A$1:$B$65516,2,FALSE)),"",VLOOKUP(F1489,'[1]Liste bétail'!$A$1:$B$65516,2,FALSE))</f>
        <v>DORA</v>
      </c>
      <c r="K1489" s="3" t="str">
        <f>IF(_xlfn.XLOOKUP(D1489,'[1]Liste bétail'!A:A,'[1]Liste bétail'!D:D,"")=0,"",_xlfn.XLOOKUP(D1489,'[1]Liste bétail'!A:A,'[1]Liste bétail'!D:D,""))</f>
        <v/>
      </c>
      <c r="L1489" s="3" t="str">
        <f>IF(_xlfn.XLOOKUP(F1489,'[1]Liste bétail'!A:A,'[1]Liste bétail'!D:D,"")=0,"",_xlfn.XLOOKUP(F1489,'[1]Liste bétail'!A:A,'[1]Liste bétail'!D:D,""))</f>
        <v>V</v>
      </c>
      <c r="M1489" s="3">
        <f t="shared" si="94"/>
        <v>1</v>
      </c>
      <c r="N1489" s="3" t="str">
        <f t="shared" si="93"/>
        <v/>
      </c>
      <c r="O1489" s="1"/>
      <c r="P1489" s="1" t="str">
        <f t="shared" si="95"/>
        <v>L9_L73</v>
      </c>
    </row>
    <row r="1490" spans="1:16" ht="11" customHeight="1" x14ac:dyDescent="0.45">
      <c r="A1490" s="10">
        <v>1489</v>
      </c>
      <c r="B1490" s="15" t="s">
        <v>2</v>
      </c>
      <c r="C1490" s="15">
        <v>46223</v>
      </c>
      <c r="D1490" s="11">
        <v>86</v>
      </c>
      <c r="E1490" s="12" t="s">
        <v>9</v>
      </c>
      <c r="F1490" s="11">
        <v>85</v>
      </c>
      <c r="G1490" s="11" t="str">
        <f>IF(ISERROR(VLOOKUP(D1490,'[1]Liste bétail'!$A$1:$B$65516,2,FALSE)),"",VLOOKUP(D1490,'[1]Liste bétail'!$A$1:$B$65516,2,FALSE))</f>
        <v>CELTIS</v>
      </c>
      <c r="H1490" s="11" t="str">
        <f t="shared" si="96"/>
        <v>-</v>
      </c>
      <c r="I1490" s="11" t="str">
        <f>IF(ISERROR(VLOOKUP(F1490,'[1]Liste bétail'!$A$1:$B$65516,2,FALSE)),"",VLOOKUP(F1490,'[1]Liste bétail'!$A$1:$B$65516,2,FALSE))</f>
        <v>CHAMPION</v>
      </c>
      <c r="K1490" s="3" t="str">
        <f>IF(_xlfn.XLOOKUP(D1490,'[1]Liste bétail'!A:A,'[1]Liste bétail'!D:D,"")=0,"",_xlfn.XLOOKUP(D1490,'[1]Liste bétail'!A:A,'[1]Liste bétail'!D:D,""))</f>
        <v/>
      </c>
      <c r="L1490" s="3" t="str">
        <f>IF(_xlfn.XLOOKUP(F1490,'[1]Liste bétail'!A:A,'[1]Liste bétail'!D:D,"")=0,"",_xlfn.XLOOKUP(F1490,'[1]Liste bétail'!A:A,'[1]Liste bétail'!D:D,""))</f>
        <v/>
      </c>
      <c r="M1490" s="3" t="str">
        <f t="shared" si="94"/>
        <v/>
      </c>
      <c r="N1490" s="3" t="str">
        <f t="shared" si="93"/>
        <v/>
      </c>
      <c r="O1490" s="1"/>
      <c r="P1490" s="1" t="str">
        <f t="shared" si="95"/>
        <v>L85_L86</v>
      </c>
    </row>
    <row r="1491" spans="1:16" ht="11" customHeight="1" x14ac:dyDescent="0.45">
      <c r="A1491" s="10">
        <v>1490</v>
      </c>
      <c r="B1491" s="15" t="s">
        <v>2</v>
      </c>
      <c r="C1491" s="15">
        <v>46223</v>
      </c>
      <c r="D1491" s="11">
        <v>18</v>
      </c>
      <c r="E1491" s="12" t="s">
        <v>12</v>
      </c>
      <c r="F1491" s="11">
        <v>35</v>
      </c>
      <c r="G1491" s="11" t="str">
        <f>IF(ISERROR(VLOOKUP(D1491,'[1]Liste bétail'!$A$1:$B$65516,2,FALSE)),"",VLOOKUP(D1491,'[1]Liste bétail'!$A$1:$B$65516,2,FALSE))</f>
        <v>BENZAÏ</v>
      </c>
      <c r="H1491" s="11" t="str">
        <f t="shared" si="96"/>
        <v>&gt;</v>
      </c>
      <c r="I1491" s="11" t="str">
        <f>IF(ISERROR(VLOOKUP(F1491,'[1]Liste bétail'!$A$1:$B$65516,2,FALSE)),"",VLOOKUP(F1491,'[1]Liste bétail'!$A$1:$B$65516,2,FALSE))</f>
        <v>CHARLINE</v>
      </c>
      <c r="K1491" s="3" t="str">
        <f>IF(_xlfn.XLOOKUP(D1491,'[1]Liste bétail'!A:A,'[1]Liste bétail'!D:D,"")=0,"",_xlfn.XLOOKUP(D1491,'[1]Liste bétail'!A:A,'[1]Liste bétail'!D:D,""))</f>
        <v>V</v>
      </c>
      <c r="L1491" s="3" t="str">
        <f>IF(_xlfn.XLOOKUP(F1491,'[1]Liste bétail'!A:A,'[1]Liste bétail'!D:D,"")=0,"",_xlfn.XLOOKUP(F1491,'[1]Liste bétail'!A:A,'[1]Liste bétail'!D:D,""))</f>
        <v>V</v>
      </c>
      <c r="M1491" s="3" t="str">
        <f t="shared" si="94"/>
        <v>V</v>
      </c>
      <c r="N1491" s="3" t="str">
        <f t="shared" si="93"/>
        <v>V</v>
      </c>
      <c r="O1491" s="1"/>
      <c r="P1491" s="1" t="str">
        <f t="shared" si="95"/>
        <v>L18_L35</v>
      </c>
    </row>
    <row r="1492" spans="1:16" ht="11" customHeight="1" x14ac:dyDescent="0.45">
      <c r="A1492" s="10">
        <v>1491</v>
      </c>
      <c r="B1492" s="15" t="s">
        <v>2</v>
      </c>
      <c r="C1492" s="15">
        <v>46223</v>
      </c>
      <c r="D1492" s="11">
        <v>73</v>
      </c>
      <c r="E1492" s="12" t="s">
        <v>12</v>
      </c>
      <c r="F1492" s="11">
        <v>37</v>
      </c>
      <c r="G1492" s="11" t="str">
        <f>IF(ISERROR(VLOOKUP(D1492,'[1]Liste bétail'!$A$1:$B$65516,2,FALSE)),"",VLOOKUP(D1492,'[1]Liste bétail'!$A$1:$B$65516,2,FALSE))</f>
        <v>DORA</v>
      </c>
      <c r="H1492" s="11" t="str">
        <f t="shared" si="96"/>
        <v>&gt;</v>
      </c>
      <c r="I1492" s="11" t="str">
        <f>IF(ISERROR(VLOOKUP(F1492,'[1]Liste bétail'!$A$1:$B$65516,2,FALSE)),"",VLOOKUP(F1492,'[1]Liste bétail'!$A$1:$B$65516,2,FALSE))</f>
        <v>NECTARINE</v>
      </c>
      <c r="K1492" s="3" t="str">
        <f>IF(_xlfn.XLOOKUP(D1492,'[1]Liste bétail'!A:A,'[1]Liste bétail'!D:D,"")=0,"",_xlfn.XLOOKUP(D1492,'[1]Liste bétail'!A:A,'[1]Liste bétail'!D:D,""))</f>
        <v>V</v>
      </c>
      <c r="L1492" s="3" t="str">
        <f>IF(_xlfn.XLOOKUP(F1492,'[1]Liste bétail'!A:A,'[1]Liste bétail'!D:D,"")=0,"",_xlfn.XLOOKUP(F1492,'[1]Liste bétail'!A:A,'[1]Liste bétail'!D:D,""))</f>
        <v>V</v>
      </c>
      <c r="M1492" s="3" t="str">
        <f t="shared" si="94"/>
        <v>V</v>
      </c>
      <c r="N1492" s="3" t="str">
        <f t="shared" ref="N1492:N1555" si="97">IF(M1492&lt;2,"",M1492)</f>
        <v>V</v>
      </c>
      <c r="O1492" s="1"/>
      <c r="P1492" s="1" t="str">
        <f t="shared" si="95"/>
        <v>L37_L73</v>
      </c>
    </row>
    <row r="1493" spans="1:16" ht="11" customHeight="1" x14ac:dyDescent="0.45">
      <c r="A1493" s="10">
        <v>1492</v>
      </c>
      <c r="B1493" s="15" t="s">
        <v>2</v>
      </c>
      <c r="C1493" s="15">
        <v>46223</v>
      </c>
      <c r="D1493" s="11">
        <v>38</v>
      </c>
      <c r="E1493" s="12" t="s">
        <v>12</v>
      </c>
      <c r="F1493" s="11">
        <v>73</v>
      </c>
      <c r="G1493" s="11" t="str">
        <f>IF(ISERROR(VLOOKUP(D1493,'[1]Liste bétail'!$A$1:$B$65516,2,FALSE)),"",VLOOKUP(D1493,'[1]Liste bétail'!$A$1:$B$65516,2,FALSE))</f>
        <v>MANDARINE</v>
      </c>
      <c r="H1493" s="11" t="str">
        <f t="shared" si="96"/>
        <v>&gt;</v>
      </c>
      <c r="I1493" s="11" t="str">
        <f>IF(ISERROR(VLOOKUP(F1493,'[1]Liste bétail'!$A$1:$B$65516,2,FALSE)),"",VLOOKUP(F1493,'[1]Liste bétail'!$A$1:$B$65516,2,FALSE))</f>
        <v>DORA</v>
      </c>
      <c r="K1493" s="3" t="str">
        <f>IF(_xlfn.XLOOKUP(D1493,'[1]Liste bétail'!A:A,'[1]Liste bétail'!D:D,"")=0,"",_xlfn.XLOOKUP(D1493,'[1]Liste bétail'!A:A,'[1]Liste bétail'!D:D,""))</f>
        <v>V</v>
      </c>
      <c r="L1493" s="3" t="str">
        <f>IF(_xlfn.XLOOKUP(F1493,'[1]Liste bétail'!A:A,'[1]Liste bétail'!D:D,"")=0,"",_xlfn.XLOOKUP(F1493,'[1]Liste bétail'!A:A,'[1]Liste bétail'!D:D,""))</f>
        <v>V</v>
      </c>
      <c r="M1493" s="3" t="str">
        <f t="shared" ref="M1493:M1556" si="98">IF(K1493=L1493,L1493,1)</f>
        <v>V</v>
      </c>
      <c r="N1493" s="3" t="str">
        <f t="shared" si="97"/>
        <v>V</v>
      </c>
      <c r="O1493" s="1"/>
      <c r="P1493" s="1" t="str">
        <f t="shared" si="95"/>
        <v>L38_L73</v>
      </c>
    </row>
    <row r="1494" spans="1:16" ht="11" customHeight="1" x14ac:dyDescent="0.45">
      <c r="A1494" s="10">
        <v>1493</v>
      </c>
      <c r="B1494" s="16" t="s">
        <v>8</v>
      </c>
      <c r="C1494" s="16">
        <v>46224</v>
      </c>
      <c r="D1494" s="11">
        <v>53</v>
      </c>
      <c r="E1494" s="12" t="s">
        <v>9</v>
      </c>
      <c r="F1494" s="11">
        <v>18</v>
      </c>
      <c r="G1494" s="11" t="str">
        <f>IF(ISERROR(VLOOKUP(D1494,'[1]Liste bétail'!$A$1:$B$65516,2,FALSE)),"",VLOOKUP(D1494,'[1]Liste bétail'!$A$1:$B$65516,2,FALSE))</f>
        <v>DANETTE</v>
      </c>
      <c r="H1494" s="11" t="str">
        <f t="shared" si="96"/>
        <v>-</v>
      </c>
      <c r="I1494" s="11" t="str">
        <f>IF(ISERROR(VLOOKUP(F1494,'[1]Liste bétail'!$A$1:$B$65516,2,FALSE)),"",VLOOKUP(F1494,'[1]Liste bétail'!$A$1:$B$65516,2,FALSE))</f>
        <v>BENZAÏ</v>
      </c>
      <c r="K1494" s="3" t="str">
        <f>IF(_xlfn.XLOOKUP(D1494,'[1]Liste bétail'!A:A,'[1]Liste bétail'!D:D,"")=0,"",_xlfn.XLOOKUP(D1494,'[1]Liste bétail'!A:A,'[1]Liste bétail'!D:D,""))</f>
        <v>IV</v>
      </c>
      <c r="L1494" s="3" t="str">
        <f>IF(_xlfn.XLOOKUP(F1494,'[1]Liste bétail'!A:A,'[1]Liste bétail'!D:D,"")=0,"",_xlfn.XLOOKUP(F1494,'[1]Liste bétail'!A:A,'[1]Liste bétail'!D:D,""))</f>
        <v>V</v>
      </c>
      <c r="M1494" s="3">
        <f t="shared" si="98"/>
        <v>1</v>
      </c>
      <c r="N1494" s="3" t="str">
        <f t="shared" si="97"/>
        <v/>
      </c>
      <c r="O1494" s="1"/>
      <c r="P1494" s="1" t="str">
        <f t="shared" si="95"/>
        <v>L18_L53</v>
      </c>
    </row>
    <row r="1495" spans="1:16" ht="11" customHeight="1" x14ac:dyDescent="0.45">
      <c r="A1495" s="10">
        <v>1494</v>
      </c>
      <c r="B1495" s="16" t="s">
        <v>8</v>
      </c>
      <c r="C1495" s="16">
        <v>46224</v>
      </c>
      <c r="D1495" s="11">
        <v>6</v>
      </c>
      <c r="E1495" s="12" t="s">
        <v>12</v>
      </c>
      <c r="F1495" s="11">
        <v>132</v>
      </c>
      <c r="G1495" s="11" t="str">
        <f>IF(ISERROR(VLOOKUP(D1495,'[1]Liste bétail'!$A$1:$B$65516,2,FALSE)),"",VLOOKUP(D1495,'[1]Liste bétail'!$A$1:$B$65516,2,FALSE))</f>
        <v>MADRID</v>
      </c>
      <c r="H1495" s="11" t="str">
        <f t="shared" si="96"/>
        <v>&gt;</v>
      </c>
      <c r="I1495" s="11" t="str">
        <f>IF(ISERROR(VLOOKUP(F1495,'[1]Liste bétail'!$A$1:$B$65516,2,FALSE)),"",VLOOKUP(F1495,'[1]Liste bétail'!$A$1:$B$65516,2,FALSE))</f>
        <v>AÏCHA</v>
      </c>
      <c r="K1495" s="3" t="str">
        <f>IF(_xlfn.XLOOKUP(D1495,'[1]Liste bétail'!A:A,'[1]Liste bétail'!D:D,"")=0,"",_xlfn.XLOOKUP(D1495,'[1]Liste bétail'!A:A,'[1]Liste bétail'!D:D,""))</f>
        <v/>
      </c>
      <c r="L1495" s="3" t="str">
        <f>IF(_xlfn.XLOOKUP(F1495,'[1]Liste bétail'!A:A,'[1]Liste bétail'!D:D,"")=0,"",_xlfn.XLOOKUP(F1495,'[1]Liste bétail'!A:A,'[1]Liste bétail'!D:D,""))</f>
        <v/>
      </c>
      <c r="M1495" s="3" t="str">
        <f t="shared" si="98"/>
        <v/>
      </c>
      <c r="N1495" s="3" t="str">
        <f t="shared" si="97"/>
        <v/>
      </c>
      <c r="O1495" s="1"/>
      <c r="P1495" s="1" t="str">
        <f t="shared" si="95"/>
        <v>L6_L132</v>
      </c>
    </row>
    <row r="1496" spans="1:16" ht="11" customHeight="1" x14ac:dyDescent="0.45">
      <c r="A1496" s="10">
        <v>1495</v>
      </c>
      <c r="B1496" s="16" t="s">
        <v>8</v>
      </c>
      <c r="C1496" s="16">
        <v>46224</v>
      </c>
      <c r="D1496" s="11">
        <v>33</v>
      </c>
      <c r="E1496" s="12" t="s">
        <v>9</v>
      </c>
      <c r="F1496" s="11">
        <v>98</v>
      </c>
      <c r="G1496" s="11" t="str">
        <f>IF(ISERROR(VLOOKUP(D1496,'[1]Liste bétail'!$A$1:$B$65516,2,FALSE)),"",VLOOKUP(D1496,'[1]Liste bétail'!$A$1:$B$65516,2,FALSE))</f>
        <v>CHANTILLY</v>
      </c>
      <c r="H1496" s="11" t="str">
        <f t="shared" si="96"/>
        <v>-</v>
      </c>
      <c r="I1496" s="11" t="str">
        <f>IF(ISERROR(VLOOKUP(F1496,'[1]Liste bétail'!$A$1:$B$65516,2,FALSE)),"",VLOOKUP(F1496,'[1]Liste bétail'!$A$1:$B$65516,2,FALSE))</f>
        <v>PEPITA</v>
      </c>
      <c r="K1496" s="3" t="str">
        <f>IF(_xlfn.XLOOKUP(D1496,'[1]Liste bétail'!A:A,'[1]Liste bétail'!D:D,"")=0,"",_xlfn.XLOOKUP(D1496,'[1]Liste bétail'!A:A,'[1]Liste bétail'!D:D,""))</f>
        <v>2V</v>
      </c>
      <c r="L1496" s="3" t="str">
        <f>IF(_xlfn.XLOOKUP(F1496,'[1]Liste bétail'!A:A,'[1]Liste bétail'!D:D,"")=0,"",_xlfn.XLOOKUP(F1496,'[1]Liste bétail'!A:A,'[1]Liste bétail'!D:D,""))</f>
        <v>V</v>
      </c>
      <c r="M1496" s="3">
        <f t="shared" si="98"/>
        <v>1</v>
      </c>
      <c r="N1496" s="3" t="str">
        <f t="shared" si="97"/>
        <v/>
      </c>
      <c r="O1496" s="1"/>
      <c r="P1496" s="1" t="str">
        <f t="shared" si="95"/>
        <v>L33_L98</v>
      </c>
    </row>
    <row r="1497" spans="1:16" ht="11" customHeight="1" x14ac:dyDescent="0.45">
      <c r="A1497" s="10">
        <v>1496</v>
      </c>
      <c r="B1497" s="16" t="s">
        <v>8</v>
      </c>
      <c r="C1497" s="16">
        <v>46224</v>
      </c>
      <c r="D1497" s="11">
        <v>58</v>
      </c>
      <c r="E1497" s="12" t="s">
        <v>9</v>
      </c>
      <c r="F1497" s="11">
        <v>33</v>
      </c>
      <c r="G1497" s="11" t="str">
        <f>IF(ISERROR(VLOOKUP(D1497,'[1]Liste bétail'!$A$1:$B$65516,2,FALSE)),"",VLOOKUP(D1497,'[1]Liste bétail'!$A$1:$B$65516,2,FALSE))</f>
        <v>NEROBI</v>
      </c>
      <c r="H1497" s="11" t="str">
        <f t="shared" si="96"/>
        <v>-</v>
      </c>
      <c r="I1497" s="11" t="str">
        <f>IF(ISERROR(VLOOKUP(F1497,'[1]Liste bétail'!$A$1:$B$65516,2,FALSE)),"",VLOOKUP(F1497,'[1]Liste bétail'!$A$1:$B$65516,2,FALSE))</f>
        <v>CHANTILLY</v>
      </c>
      <c r="K1497" s="3" t="str">
        <f>IF(_xlfn.XLOOKUP(D1497,'[1]Liste bétail'!A:A,'[1]Liste bétail'!D:D,"")=0,"",_xlfn.XLOOKUP(D1497,'[1]Liste bétail'!A:A,'[1]Liste bétail'!D:D,""))</f>
        <v>2V</v>
      </c>
      <c r="L1497" s="3" t="str">
        <f>IF(_xlfn.XLOOKUP(F1497,'[1]Liste bétail'!A:A,'[1]Liste bétail'!D:D,"")=0,"",_xlfn.XLOOKUP(F1497,'[1]Liste bétail'!A:A,'[1]Liste bétail'!D:D,""))</f>
        <v>2V</v>
      </c>
      <c r="M1497" s="3" t="str">
        <f t="shared" si="98"/>
        <v>2V</v>
      </c>
      <c r="N1497" s="3" t="str">
        <f t="shared" si="97"/>
        <v>2V</v>
      </c>
      <c r="O1497" s="1"/>
      <c r="P1497" s="1" t="str">
        <f t="shared" si="95"/>
        <v>L33_L58</v>
      </c>
    </row>
    <row r="1498" spans="1:16" ht="11" customHeight="1" x14ac:dyDescent="0.45">
      <c r="A1498" s="10">
        <v>1497</v>
      </c>
      <c r="B1498" s="16" t="s">
        <v>8</v>
      </c>
      <c r="C1498" s="16">
        <v>46224</v>
      </c>
      <c r="D1498" s="11">
        <v>91</v>
      </c>
      <c r="E1498" s="12" t="s">
        <v>9</v>
      </c>
      <c r="F1498" s="11">
        <v>49</v>
      </c>
      <c r="G1498" s="11" t="str">
        <f>IF(ISERROR(VLOOKUP(D1498,'[1]Liste bétail'!$A$1:$B$65516,2,FALSE)),"",VLOOKUP(D1498,'[1]Liste bétail'!$A$1:$B$65516,2,FALSE))</f>
        <v>COPAINE</v>
      </c>
      <c r="H1498" s="11" t="str">
        <f t="shared" si="96"/>
        <v>-</v>
      </c>
      <c r="I1498" s="11" t="str">
        <f>IF(ISERROR(VLOOKUP(F1498,'[1]Liste bétail'!$A$1:$B$65516,2,FALSE)),"",VLOOKUP(F1498,'[1]Liste bétail'!$A$1:$B$65516,2,FALSE))</f>
        <v>GANACHE</v>
      </c>
      <c r="K1498" s="3" t="str">
        <f>IF(_xlfn.XLOOKUP(D1498,'[1]Liste bétail'!A:A,'[1]Liste bétail'!D:D,"")=0,"",_xlfn.XLOOKUP(D1498,'[1]Liste bétail'!A:A,'[1]Liste bétail'!D:D,""))</f>
        <v>2V</v>
      </c>
      <c r="L1498" s="3" t="str">
        <f>IF(_xlfn.XLOOKUP(F1498,'[1]Liste bétail'!A:A,'[1]Liste bétail'!D:D,"")=0,"",_xlfn.XLOOKUP(F1498,'[1]Liste bétail'!A:A,'[1]Liste bétail'!D:D,""))</f>
        <v>IV</v>
      </c>
      <c r="M1498" s="3">
        <f t="shared" si="98"/>
        <v>1</v>
      </c>
      <c r="N1498" s="3" t="str">
        <f t="shared" si="97"/>
        <v/>
      </c>
      <c r="O1498" s="1"/>
      <c r="P1498" s="1" t="str">
        <f t="shared" si="95"/>
        <v>L49_L91</v>
      </c>
    </row>
    <row r="1499" spans="1:16" ht="11" customHeight="1" x14ac:dyDescent="0.45">
      <c r="A1499" s="10">
        <v>1498</v>
      </c>
      <c r="B1499" s="16" t="s">
        <v>8</v>
      </c>
      <c r="C1499" s="16">
        <v>46224</v>
      </c>
      <c r="D1499" s="11">
        <v>49</v>
      </c>
      <c r="E1499" s="12" t="s">
        <v>9</v>
      </c>
      <c r="F1499" s="11">
        <v>50</v>
      </c>
      <c r="G1499" s="11" t="str">
        <f>IF(ISERROR(VLOOKUP(D1499,'[1]Liste bétail'!$A$1:$B$65516,2,FALSE)),"",VLOOKUP(D1499,'[1]Liste bétail'!$A$1:$B$65516,2,FALSE))</f>
        <v>GANACHE</v>
      </c>
      <c r="H1499" s="11" t="str">
        <f t="shared" si="96"/>
        <v>-</v>
      </c>
      <c r="I1499" s="11" t="str">
        <f>IF(ISERROR(VLOOKUP(F1499,'[1]Liste bétail'!$A$1:$B$65516,2,FALSE)),"",VLOOKUP(F1499,'[1]Liste bétail'!$A$1:$B$65516,2,FALSE))</f>
        <v>ASTUCE</v>
      </c>
      <c r="K1499" s="3" t="str">
        <f>IF(_xlfn.XLOOKUP(D1499,'[1]Liste bétail'!A:A,'[1]Liste bétail'!D:D,"")=0,"",_xlfn.XLOOKUP(D1499,'[1]Liste bétail'!A:A,'[1]Liste bétail'!D:D,""))</f>
        <v>IV</v>
      </c>
      <c r="L1499" s="3" t="str">
        <f>IF(_xlfn.XLOOKUP(F1499,'[1]Liste bétail'!A:A,'[1]Liste bétail'!D:D,"")=0,"",_xlfn.XLOOKUP(F1499,'[1]Liste bétail'!A:A,'[1]Liste bétail'!D:D,""))</f>
        <v>IV</v>
      </c>
      <c r="M1499" s="3" t="str">
        <f t="shared" si="98"/>
        <v>IV</v>
      </c>
      <c r="N1499" s="3" t="str">
        <f t="shared" si="97"/>
        <v>IV</v>
      </c>
      <c r="O1499" s="1"/>
      <c r="P1499" s="1" t="str">
        <f t="shared" si="95"/>
        <v>L49_L50</v>
      </c>
    </row>
    <row r="1500" spans="1:16" ht="11" customHeight="1" x14ac:dyDescent="0.45">
      <c r="A1500" s="10">
        <v>1499</v>
      </c>
      <c r="B1500" s="16" t="s">
        <v>8</v>
      </c>
      <c r="C1500" s="16">
        <v>46224</v>
      </c>
      <c r="D1500" s="11">
        <v>40</v>
      </c>
      <c r="E1500" s="12" t="s">
        <v>12</v>
      </c>
      <c r="F1500" s="11">
        <v>35</v>
      </c>
      <c r="G1500" s="11" t="str">
        <f>IF(ISERROR(VLOOKUP(D1500,'[1]Liste bétail'!$A$1:$B$65516,2,FALSE)),"",VLOOKUP(D1500,'[1]Liste bétail'!$A$1:$B$65516,2,FALSE))</f>
        <v>PEPITE</v>
      </c>
      <c r="H1500" s="11" t="str">
        <f t="shared" si="96"/>
        <v>&gt;</v>
      </c>
      <c r="I1500" s="11" t="str">
        <f>IF(ISERROR(VLOOKUP(F1500,'[1]Liste bétail'!$A$1:$B$65516,2,FALSE)),"",VLOOKUP(F1500,'[1]Liste bétail'!$A$1:$B$65516,2,FALSE))</f>
        <v>CHARLINE</v>
      </c>
      <c r="K1500" s="3" t="str">
        <f>IF(_xlfn.XLOOKUP(D1500,'[1]Liste bétail'!A:A,'[1]Liste bétail'!D:D,"")=0,"",_xlfn.XLOOKUP(D1500,'[1]Liste bétail'!A:A,'[1]Liste bétail'!D:D,""))</f>
        <v>IV</v>
      </c>
      <c r="L1500" s="3" t="str">
        <f>IF(_xlfn.XLOOKUP(F1500,'[1]Liste bétail'!A:A,'[1]Liste bétail'!D:D,"")=0,"",_xlfn.XLOOKUP(F1500,'[1]Liste bétail'!A:A,'[1]Liste bétail'!D:D,""))</f>
        <v>V</v>
      </c>
      <c r="M1500" s="3">
        <f t="shared" si="98"/>
        <v>1</v>
      </c>
      <c r="N1500" s="3" t="str">
        <f t="shared" si="97"/>
        <v/>
      </c>
      <c r="O1500" s="1"/>
      <c r="P1500" s="1" t="str">
        <f t="shared" si="95"/>
        <v>L35_L40</v>
      </c>
    </row>
    <row r="1501" spans="1:16" ht="11" customHeight="1" x14ac:dyDescent="0.45">
      <c r="A1501" s="10">
        <v>1500</v>
      </c>
      <c r="B1501" s="16" t="s">
        <v>8</v>
      </c>
      <c r="C1501" s="16">
        <v>46224</v>
      </c>
      <c r="D1501" s="11">
        <v>94</v>
      </c>
      <c r="E1501" s="12" t="s">
        <v>9</v>
      </c>
      <c r="F1501" s="11">
        <v>50</v>
      </c>
      <c r="G1501" s="11" t="str">
        <f>IF(ISERROR(VLOOKUP(D1501,'[1]Liste bétail'!$A$1:$B$65516,2,FALSE)),"",VLOOKUP(D1501,'[1]Liste bétail'!$A$1:$B$65516,2,FALSE))</f>
        <v>PANDORE</v>
      </c>
      <c r="H1501" s="11" t="str">
        <f t="shared" si="96"/>
        <v>-</v>
      </c>
      <c r="I1501" s="11" t="str">
        <f>IF(ISERROR(VLOOKUP(F1501,'[1]Liste bétail'!$A$1:$B$65516,2,FALSE)),"",VLOOKUP(F1501,'[1]Liste bétail'!$A$1:$B$65516,2,FALSE))</f>
        <v>ASTUCE</v>
      </c>
      <c r="K1501" s="3" t="str">
        <f>IF(_xlfn.XLOOKUP(D1501,'[1]Liste bétail'!A:A,'[1]Liste bétail'!D:D,"")=0,"",_xlfn.XLOOKUP(D1501,'[1]Liste bétail'!A:A,'[1]Liste bétail'!D:D,""))</f>
        <v>2V</v>
      </c>
      <c r="L1501" s="3" t="str">
        <f>IF(_xlfn.XLOOKUP(F1501,'[1]Liste bétail'!A:A,'[1]Liste bétail'!D:D,"")=0,"",_xlfn.XLOOKUP(F1501,'[1]Liste bétail'!A:A,'[1]Liste bétail'!D:D,""))</f>
        <v>IV</v>
      </c>
      <c r="M1501" s="3">
        <f t="shared" si="98"/>
        <v>1</v>
      </c>
      <c r="N1501" s="3" t="str">
        <f t="shared" si="97"/>
        <v/>
      </c>
      <c r="O1501" s="1"/>
      <c r="P1501" s="1" t="str">
        <f t="shared" si="95"/>
        <v>L50_L94</v>
      </c>
    </row>
    <row r="1502" spans="1:16" ht="11" customHeight="1" x14ac:dyDescent="0.45">
      <c r="A1502" s="10">
        <v>1501</v>
      </c>
      <c r="B1502" s="16" t="s">
        <v>8</v>
      </c>
      <c r="C1502" s="16">
        <v>46224</v>
      </c>
      <c r="D1502" s="11">
        <v>19</v>
      </c>
      <c r="E1502" s="12" t="s">
        <v>12</v>
      </c>
      <c r="F1502" s="11">
        <v>84</v>
      </c>
      <c r="G1502" s="11" t="str">
        <f>IF(ISERROR(VLOOKUP(D1502,'[1]Liste bétail'!$A$1:$B$65516,2,FALSE)),"",VLOOKUP(D1502,'[1]Liste bétail'!$A$1:$B$65516,2,FALSE))</f>
        <v>BENZITA</v>
      </c>
      <c r="H1502" s="11" t="str">
        <f t="shared" si="96"/>
        <v>&gt;</v>
      </c>
      <c r="I1502" s="11" t="str">
        <f>IF(ISERROR(VLOOKUP(F1502,'[1]Liste bétail'!$A$1:$B$65516,2,FALSE)),"",VLOOKUP(F1502,'[1]Liste bétail'!$A$1:$B$65516,2,FALSE))</f>
        <v>MIRAGE</v>
      </c>
      <c r="K1502" s="3" t="str">
        <f>IF(_xlfn.XLOOKUP(D1502,'[1]Liste bétail'!A:A,'[1]Liste bétail'!D:D,"")=0,"",_xlfn.XLOOKUP(D1502,'[1]Liste bétail'!A:A,'[1]Liste bétail'!D:D,""))</f>
        <v/>
      </c>
      <c r="L1502" s="3" t="str">
        <f>IF(_xlfn.XLOOKUP(F1502,'[1]Liste bétail'!A:A,'[1]Liste bétail'!D:D,"")=0,"",_xlfn.XLOOKUP(F1502,'[1]Liste bétail'!A:A,'[1]Liste bétail'!D:D,""))</f>
        <v/>
      </c>
      <c r="M1502" s="3" t="str">
        <f t="shared" si="98"/>
        <v/>
      </c>
      <c r="N1502" s="3" t="str">
        <f t="shared" si="97"/>
        <v/>
      </c>
      <c r="O1502" s="1"/>
      <c r="P1502" s="1" t="str">
        <f t="shared" si="95"/>
        <v>L19_L84</v>
      </c>
    </row>
    <row r="1503" spans="1:16" ht="11" customHeight="1" x14ac:dyDescent="0.45">
      <c r="A1503" s="10">
        <v>1502</v>
      </c>
      <c r="B1503" s="16" t="s">
        <v>8</v>
      </c>
      <c r="C1503" s="16">
        <v>46224</v>
      </c>
      <c r="D1503" s="11">
        <v>59</v>
      </c>
      <c r="E1503" s="12" t="s">
        <v>9</v>
      </c>
      <c r="F1503" s="11">
        <v>91</v>
      </c>
      <c r="G1503" s="11" t="str">
        <f>IF(ISERROR(VLOOKUP(D1503,'[1]Liste bétail'!$A$1:$B$65516,2,FALSE)),"",VLOOKUP(D1503,'[1]Liste bétail'!$A$1:$B$65516,2,FALSE))</f>
        <v>AYO</v>
      </c>
      <c r="H1503" s="11" t="str">
        <f t="shared" si="96"/>
        <v>-</v>
      </c>
      <c r="I1503" s="11" t="str">
        <f>IF(ISERROR(VLOOKUP(F1503,'[1]Liste bétail'!$A$1:$B$65516,2,FALSE)),"",VLOOKUP(F1503,'[1]Liste bétail'!$A$1:$B$65516,2,FALSE))</f>
        <v>COPAINE</v>
      </c>
      <c r="K1503" s="3" t="str">
        <f>IF(_xlfn.XLOOKUP(D1503,'[1]Liste bétail'!A:A,'[1]Liste bétail'!D:D,"")=0,"",_xlfn.XLOOKUP(D1503,'[1]Liste bétail'!A:A,'[1]Liste bétail'!D:D,""))</f>
        <v/>
      </c>
      <c r="L1503" s="3" t="str">
        <f>IF(_xlfn.XLOOKUP(F1503,'[1]Liste bétail'!A:A,'[1]Liste bétail'!D:D,"")=0,"",_xlfn.XLOOKUP(F1503,'[1]Liste bétail'!A:A,'[1]Liste bétail'!D:D,""))</f>
        <v>2V</v>
      </c>
      <c r="M1503" s="3">
        <f t="shared" si="98"/>
        <v>1</v>
      </c>
      <c r="N1503" s="3" t="str">
        <f t="shared" si="97"/>
        <v/>
      </c>
      <c r="O1503" s="1"/>
      <c r="P1503" s="1" t="str">
        <f t="shared" si="95"/>
        <v>L59_L91</v>
      </c>
    </row>
    <row r="1504" spans="1:16" ht="11" customHeight="1" x14ac:dyDescent="0.45">
      <c r="A1504" s="10">
        <v>1503</v>
      </c>
      <c r="B1504" s="16" t="s">
        <v>8</v>
      </c>
      <c r="C1504" s="16">
        <v>46224</v>
      </c>
      <c r="D1504" s="11">
        <v>73</v>
      </c>
      <c r="E1504" s="12" t="s">
        <v>9</v>
      </c>
      <c r="F1504" s="11">
        <v>111</v>
      </c>
      <c r="G1504" s="11" t="str">
        <f>IF(ISERROR(VLOOKUP(D1504,'[1]Liste bétail'!$A$1:$B$65516,2,FALSE)),"",VLOOKUP(D1504,'[1]Liste bétail'!$A$1:$B$65516,2,FALSE))</f>
        <v>DORA</v>
      </c>
      <c r="H1504" s="11" t="str">
        <f t="shared" si="96"/>
        <v>-</v>
      </c>
      <c r="I1504" s="11" t="str">
        <f>IF(ISERROR(VLOOKUP(F1504,'[1]Liste bétail'!$A$1:$B$65516,2,FALSE)),"",VLOOKUP(F1504,'[1]Liste bétail'!$A$1:$B$65516,2,FALSE))</f>
        <v>TEXAS</v>
      </c>
      <c r="K1504" s="3" t="str">
        <f>IF(_xlfn.XLOOKUP(D1504,'[1]Liste bétail'!A:A,'[1]Liste bétail'!D:D,"")=0,"",_xlfn.XLOOKUP(D1504,'[1]Liste bétail'!A:A,'[1]Liste bétail'!D:D,""))</f>
        <v>V</v>
      </c>
      <c r="L1504" s="3" t="str">
        <f>IF(_xlfn.XLOOKUP(F1504,'[1]Liste bétail'!A:A,'[1]Liste bétail'!D:D,"")=0,"",_xlfn.XLOOKUP(F1504,'[1]Liste bétail'!A:A,'[1]Liste bétail'!D:D,""))</f>
        <v>IV</v>
      </c>
      <c r="M1504" s="3">
        <f t="shared" si="98"/>
        <v>1</v>
      </c>
      <c r="N1504" s="3" t="str">
        <f t="shared" si="97"/>
        <v/>
      </c>
      <c r="O1504" s="1"/>
      <c r="P1504" s="1" t="str">
        <f t="shared" si="95"/>
        <v>L73_L111</v>
      </c>
    </row>
    <row r="1505" spans="1:16" ht="11" customHeight="1" x14ac:dyDescent="0.45">
      <c r="A1505" s="10">
        <v>1504</v>
      </c>
      <c r="B1505" s="16" t="s">
        <v>8</v>
      </c>
      <c r="C1505" s="16">
        <v>46224</v>
      </c>
      <c r="D1505" s="11">
        <v>104</v>
      </c>
      <c r="E1505" s="12" t="s">
        <v>9</v>
      </c>
      <c r="F1505" s="11">
        <v>97</v>
      </c>
      <c r="G1505" s="11" t="str">
        <f>IF(ISERROR(VLOOKUP(D1505,'[1]Liste bétail'!$A$1:$B$65516,2,FALSE)),"",VLOOKUP(D1505,'[1]Liste bétail'!$A$1:$B$65516,2,FALSE))</f>
        <v>REINON</v>
      </c>
      <c r="H1505" s="11" t="str">
        <f t="shared" si="96"/>
        <v>-</v>
      </c>
      <c r="I1505" s="11" t="str">
        <f>IF(ISERROR(VLOOKUP(F1505,'[1]Liste bétail'!$A$1:$B$65516,2,FALSE)),"",VLOOKUP(F1505,'[1]Liste bétail'!$A$1:$B$65516,2,FALSE))</f>
        <v>FRAGOLA</v>
      </c>
      <c r="K1505" s="3" t="str">
        <f>IF(_xlfn.XLOOKUP(D1505,'[1]Liste bétail'!A:A,'[1]Liste bétail'!D:D,"")=0,"",_xlfn.XLOOKUP(D1505,'[1]Liste bétail'!A:A,'[1]Liste bétail'!D:D,""))</f>
        <v>IV</v>
      </c>
      <c r="L1505" s="3" t="str">
        <f>IF(_xlfn.XLOOKUP(F1505,'[1]Liste bétail'!A:A,'[1]Liste bétail'!D:D,"")=0,"",_xlfn.XLOOKUP(F1505,'[1]Liste bétail'!A:A,'[1]Liste bétail'!D:D,""))</f>
        <v/>
      </c>
      <c r="M1505" s="3">
        <f t="shared" si="98"/>
        <v>1</v>
      </c>
      <c r="N1505" s="3" t="str">
        <f t="shared" si="97"/>
        <v/>
      </c>
      <c r="O1505" s="1"/>
      <c r="P1505" s="1" t="str">
        <f t="shared" si="95"/>
        <v>L97_L104</v>
      </c>
    </row>
    <row r="1506" spans="1:16" ht="11" customHeight="1" x14ac:dyDescent="0.45">
      <c r="A1506" s="10">
        <v>1505</v>
      </c>
      <c r="B1506" s="16" t="s">
        <v>8</v>
      </c>
      <c r="C1506" s="16">
        <v>46224</v>
      </c>
      <c r="D1506" s="11">
        <v>15</v>
      </c>
      <c r="E1506" s="12" t="s">
        <v>9</v>
      </c>
      <c r="F1506" s="11">
        <v>103</v>
      </c>
      <c r="G1506" s="11" t="str">
        <f>IF(ISERROR(VLOOKUP(D1506,'[1]Liste bétail'!$A$1:$B$65516,2,FALSE)),"",VLOOKUP(D1506,'[1]Liste bétail'!$A$1:$B$65516,2,FALSE))</f>
        <v>ZARA</v>
      </c>
      <c r="H1506" s="11" t="str">
        <f t="shared" si="96"/>
        <v>-</v>
      </c>
      <c r="I1506" s="11" t="str">
        <f>IF(ISERROR(VLOOKUP(F1506,'[1]Liste bétail'!$A$1:$B$65516,2,FALSE)),"",VLOOKUP(F1506,'[1]Liste bétail'!$A$1:$B$65516,2,FALSE))</f>
        <v>RAZADE</v>
      </c>
      <c r="K1506" s="3" t="str">
        <f>IF(_xlfn.XLOOKUP(D1506,'[1]Liste bétail'!A:A,'[1]Liste bétail'!D:D,"")=0,"",_xlfn.XLOOKUP(D1506,'[1]Liste bétail'!A:A,'[1]Liste bétail'!D:D,""))</f>
        <v>IV</v>
      </c>
      <c r="L1506" s="3" t="str">
        <f>IF(_xlfn.XLOOKUP(F1506,'[1]Liste bétail'!A:A,'[1]Liste bétail'!D:D,"")=0,"",_xlfn.XLOOKUP(F1506,'[1]Liste bétail'!A:A,'[1]Liste bétail'!D:D,""))</f>
        <v>IV</v>
      </c>
      <c r="M1506" s="3" t="str">
        <f t="shared" si="98"/>
        <v>IV</v>
      </c>
      <c r="N1506" s="3" t="str">
        <f t="shared" si="97"/>
        <v>IV</v>
      </c>
      <c r="O1506" s="1"/>
      <c r="P1506" s="1" t="str">
        <f t="shared" si="95"/>
        <v>L15_L103</v>
      </c>
    </row>
    <row r="1507" spans="1:16" ht="11" customHeight="1" x14ac:dyDescent="0.45">
      <c r="A1507" s="10">
        <v>1506</v>
      </c>
      <c r="B1507" s="16" t="s">
        <v>8</v>
      </c>
      <c r="C1507" s="16">
        <v>46224</v>
      </c>
      <c r="D1507" s="11">
        <v>114</v>
      </c>
      <c r="E1507" s="12" t="s">
        <v>9</v>
      </c>
      <c r="F1507" s="11">
        <v>40</v>
      </c>
      <c r="G1507" s="11" t="str">
        <f>IF(ISERROR(VLOOKUP(D1507,'[1]Liste bétail'!$A$1:$B$65516,2,FALSE)),"",VLOOKUP(D1507,'[1]Liste bétail'!$A$1:$B$65516,2,FALSE))</f>
        <v>BARACUDA</v>
      </c>
      <c r="H1507" s="11" t="str">
        <f t="shared" si="96"/>
        <v>-</v>
      </c>
      <c r="I1507" s="11" t="str">
        <f>IF(ISERROR(VLOOKUP(F1507,'[1]Liste bétail'!$A$1:$B$65516,2,FALSE)),"",VLOOKUP(F1507,'[1]Liste bétail'!$A$1:$B$65516,2,FALSE))</f>
        <v>PEPITE</v>
      </c>
      <c r="K1507" s="3" t="str">
        <f>IF(_xlfn.XLOOKUP(D1507,'[1]Liste bétail'!A:A,'[1]Liste bétail'!D:D,"")=0,"",_xlfn.XLOOKUP(D1507,'[1]Liste bétail'!A:A,'[1]Liste bétail'!D:D,""))</f>
        <v>IV</v>
      </c>
      <c r="L1507" s="3" t="str">
        <f>IF(_xlfn.XLOOKUP(F1507,'[1]Liste bétail'!A:A,'[1]Liste bétail'!D:D,"")=0,"",_xlfn.XLOOKUP(F1507,'[1]Liste bétail'!A:A,'[1]Liste bétail'!D:D,""))</f>
        <v>IV</v>
      </c>
      <c r="M1507" s="3" t="str">
        <f t="shared" si="98"/>
        <v>IV</v>
      </c>
      <c r="N1507" s="3" t="str">
        <f t="shared" si="97"/>
        <v>IV</v>
      </c>
      <c r="O1507" s="1"/>
      <c r="P1507" s="1" t="str">
        <f t="shared" si="95"/>
        <v>L40_L114</v>
      </c>
    </row>
    <row r="1508" spans="1:16" ht="11" customHeight="1" x14ac:dyDescent="0.45">
      <c r="A1508" s="10">
        <v>1507</v>
      </c>
      <c r="B1508" s="16" t="s">
        <v>8</v>
      </c>
      <c r="C1508" s="16">
        <v>46224</v>
      </c>
      <c r="D1508" s="11">
        <v>114</v>
      </c>
      <c r="E1508" s="12" t="s">
        <v>9</v>
      </c>
      <c r="F1508" s="11">
        <v>62</v>
      </c>
      <c r="G1508" s="11" t="str">
        <f>IF(ISERROR(VLOOKUP(D1508,'[1]Liste bétail'!$A$1:$B$65516,2,FALSE)),"",VLOOKUP(D1508,'[1]Liste bétail'!$A$1:$B$65516,2,FALSE))</f>
        <v>BARACUDA</v>
      </c>
      <c r="H1508" s="11" t="str">
        <f t="shared" si="96"/>
        <v>-</v>
      </c>
      <c r="I1508" s="11" t="str">
        <f>IF(ISERROR(VLOOKUP(F1508,'[1]Liste bétail'!$A$1:$B$65516,2,FALSE)),"",VLOOKUP(F1508,'[1]Liste bétail'!$A$1:$B$65516,2,FALSE))</f>
        <v>PYKADOR</v>
      </c>
      <c r="K1508" s="3" t="str">
        <f>IF(_xlfn.XLOOKUP(D1508,'[1]Liste bétail'!A:A,'[1]Liste bétail'!D:D,"")=0,"",_xlfn.XLOOKUP(D1508,'[1]Liste bétail'!A:A,'[1]Liste bétail'!D:D,""))</f>
        <v>IV</v>
      </c>
      <c r="L1508" s="3" t="str">
        <f>IF(_xlfn.XLOOKUP(F1508,'[1]Liste bétail'!A:A,'[1]Liste bétail'!D:D,"")=0,"",_xlfn.XLOOKUP(F1508,'[1]Liste bétail'!A:A,'[1]Liste bétail'!D:D,""))</f>
        <v/>
      </c>
      <c r="M1508" s="3">
        <f t="shared" si="98"/>
        <v>1</v>
      </c>
      <c r="N1508" s="3" t="str">
        <f t="shared" si="97"/>
        <v/>
      </c>
      <c r="O1508" s="1"/>
      <c r="P1508" s="1" t="str">
        <f t="shared" si="95"/>
        <v>L62_L114</v>
      </c>
    </row>
    <row r="1509" spans="1:16" ht="11" customHeight="1" x14ac:dyDescent="0.45">
      <c r="A1509" s="10">
        <v>1508</v>
      </c>
      <c r="B1509" s="16" t="s">
        <v>8</v>
      </c>
      <c r="C1509" s="16">
        <v>46224</v>
      </c>
      <c r="D1509" s="11">
        <v>96</v>
      </c>
      <c r="E1509" s="12" t="s">
        <v>12</v>
      </c>
      <c r="F1509" s="11">
        <v>41</v>
      </c>
      <c r="G1509" s="11" t="str">
        <f>IF(ISERROR(VLOOKUP(D1509,'[1]Liste bétail'!$A$1:$B$65516,2,FALSE)),"",VLOOKUP(D1509,'[1]Liste bétail'!$A$1:$B$65516,2,FALSE))</f>
        <v>PALOMINA</v>
      </c>
      <c r="H1509" s="11" t="str">
        <f t="shared" si="96"/>
        <v>&gt;</v>
      </c>
      <c r="I1509" s="11" t="str">
        <f>IF(ISERROR(VLOOKUP(F1509,'[1]Liste bétail'!$A$1:$B$65516,2,FALSE)),"",VLOOKUP(F1509,'[1]Liste bétail'!$A$1:$B$65516,2,FALSE))</f>
        <v>MOMING</v>
      </c>
      <c r="K1509" s="3" t="str">
        <f>IF(_xlfn.XLOOKUP(D1509,'[1]Liste bétail'!A:A,'[1]Liste bétail'!D:D,"")=0,"",_xlfn.XLOOKUP(D1509,'[1]Liste bétail'!A:A,'[1]Liste bétail'!D:D,""))</f>
        <v/>
      </c>
      <c r="L1509" s="3" t="str">
        <f>IF(_xlfn.XLOOKUP(F1509,'[1]Liste bétail'!A:A,'[1]Liste bétail'!D:D,"")=0,"",_xlfn.XLOOKUP(F1509,'[1]Liste bétail'!A:A,'[1]Liste bétail'!D:D,""))</f>
        <v/>
      </c>
      <c r="M1509" s="3" t="str">
        <f t="shared" si="98"/>
        <v/>
      </c>
      <c r="N1509" s="3" t="str">
        <f t="shared" si="97"/>
        <v/>
      </c>
      <c r="O1509" s="1"/>
      <c r="P1509" s="1" t="str">
        <f t="shared" si="95"/>
        <v>L41_L96</v>
      </c>
    </row>
    <row r="1510" spans="1:16" ht="11" customHeight="1" x14ac:dyDescent="0.45">
      <c r="A1510" s="10">
        <v>1509</v>
      </c>
      <c r="B1510" s="16" t="s">
        <v>8</v>
      </c>
      <c r="C1510" s="16">
        <v>46224</v>
      </c>
      <c r="D1510" s="11">
        <v>29</v>
      </c>
      <c r="E1510" s="12" t="s">
        <v>9</v>
      </c>
      <c r="F1510" s="11">
        <v>31</v>
      </c>
      <c r="G1510" s="11" t="str">
        <f>IF(ISERROR(VLOOKUP(D1510,'[1]Liste bétail'!$A$1:$B$65516,2,FALSE)),"",VLOOKUP(D1510,'[1]Liste bétail'!$A$1:$B$65516,2,FALSE))</f>
        <v>CEVENNES</v>
      </c>
      <c r="H1510" s="11" t="str">
        <f t="shared" si="96"/>
        <v>-</v>
      </c>
      <c r="I1510" s="11" t="str">
        <f>IF(ISERROR(VLOOKUP(F1510,'[1]Liste bétail'!$A$1:$B$65516,2,FALSE)),"",VLOOKUP(F1510,'[1]Liste bétail'!$A$1:$B$65516,2,FALSE))</f>
        <v>PANDORA</v>
      </c>
      <c r="K1510" s="3" t="str">
        <f>IF(_xlfn.XLOOKUP(D1510,'[1]Liste bétail'!A:A,'[1]Liste bétail'!D:D,"")=0,"",_xlfn.XLOOKUP(D1510,'[1]Liste bétail'!A:A,'[1]Liste bétail'!D:D,""))</f>
        <v/>
      </c>
      <c r="L1510" s="3" t="str">
        <f>IF(_xlfn.XLOOKUP(F1510,'[1]Liste bétail'!A:A,'[1]Liste bétail'!D:D,"")=0,"",_xlfn.XLOOKUP(F1510,'[1]Liste bétail'!A:A,'[1]Liste bétail'!D:D,""))</f>
        <v/>
      </c>
      <c r="M1510" s="3" t="str">
        <f t="shared" si="98"/>
        <v/>
      </c>
      <c r="N1510" s="3" t="str">
        <f t="shared" si="97"/>
        <v/>
      </c>
      <c r="O1510" s="1"/>
      <c r="P1510" s="1" t="str">
        <f t="shared" si="95"/>
        <v>L29_L31</v>
      </c>
    </row>
    <row r="1511" spans="1:16" ht="11" customHeight="1" x14ac:dyDescent="0.45">
      <c r="A1511" s="10">
        <v>1510</v>
      </c>
      <c r="B1511" s="16" t="s">
        <v>8</v>
      </c>
      <c r="C1511" s="16">
        <v>46224</v>
      </c>
      <c r="D1511" s="11">
        <v>19</v>
      </c>
      <c r="E1511" s="12" t="s">
        <v>12</v>
      </c>
      <c r="F1511" s="11">
        <v>90</v>
      </c>
      <c r="G1511" s="11" t="str">
        <f>IF(ISERROR(VLOOKUP(D1511,'[1]Liste bétail'!$A$1:$B$65516,2,FALSE)),"",VLOOKUP(D1511,'[1]Liste bétail'!$A$1:$B$65516,2,FALSE))</f>
        <v>BENZITA</v>
      </c>
      <c r="H1511" s="11" t="str">
        <f t="shared" si="96"/>
        <v>&gt;</v>
      </c>
      <c r="I1511" s="11" t="str">
        <f>IF(ISERROR(VLOOKUP(F1511,'[1]Liste bétail'!$A$1:$B$65516,2,FALSE)),"",VLOOKUP(F1511,'[1]Liste bétail'!$A$1:$B$65516,2,FALSE))</f>
        <v>FLACA</v>
      </c>
      <c r="K1511" s="3" t="str">
        <f>IF(_xlfn.XLOOKUP(D1511,'[1]Liste bétail'!A:A,'[1]Liste bétail'!D:D,"")=0,"",_xlfn.XLOOKUP(D1511,'[1]Liste bétail'!A:A,'[1]Liste bétail'!D:D,""))</f>
        <v/>
      </c>
      <c r="L1511" s="3" t="str">
        <f>IF(_xlfn.XLOOKUP(F1511,'[1]Liste bétail'!A:A,'[1]Liste bétail'!D:D,"")=0,"",_xlfn.XLOOKUP(F1511,'[1]Liste bétail'!A:A,'[1]Liste bétail'!D:D,""))</f>
        <v>2V</v>
      </c>
      <c r="M1511" s="3">
        <f t="shared" si="98"/>
        <v>1</v>
      </c>
      <c r="N1511" s="3" t="str">
        <f t="shared" si="97"/>
        <v/>
      </c>
      <c r="O1511" s="1"/>
      <c r="P1511" s="1" t="str">
        <f t="shared" si="95"/>
        <v>L19_L90</v>
      </c>
    </row>
    <row r="1512" spans="1:16" ht="11" customHeight="1" x14ac:dyDescent="0.45">
      <c r="A1512" s="10">
        <v>1511</v>
      </c>
      <c r="B1512" s="16" t="s">
        <v>8</v>
      </c>
      <c r="C1512" s="16">
        <v>46224</v>
      </c>
      <c r="D1512" s="11">
        <v>75</v>
      </c>
      <c r="E1512" s="12" t="s">
        <v>12</v>
      </c>
      <c r="F1512" s="11">
        <v>59</v>
      </c>
      <c r="G1512" s="11" t="str">
        <f>IF(ISERROR(VLOOKUP(D1512,'[1]Liste bétail'!$A$1:$B$65516,2,FALSE)),"",VLOOKUP(D1512,'[1]Liste bétail'!$A$1:$B$65516,2,FALSE))</f>
        <v>MARCIA</v>
      </c>
      <c r="H1512" s="11" t="str">
        <f t="shared" si="96"/>
        <v>&gt;</v>
      </c>
      <c r="I1512" s="11" t="str">
        <f>IF(ISERROR(VLOOKUP(F1512,'[1]Liste bétail'!$A$1:$B$65516,2,FALSE)),"",VLOOKUP(F1512,'[1]Liste bétail'!$A$1:$B$65516,2,FALSE))</f>
        <v>AYO</v>
      </c>
      <c r="K1512" s="3" t="str">
        <f>IF(_xlfn.XLOOKUP(D1512,'[1]Liste bétail'!A:A,'[1]Liste bétail'!D:D,"")=0,"",_xlfn.XLOOKUP(D1512,'[1]Liste bétail'!A:A,'[1]Liste bétail'!D:D,""))</f>
        <v/>
      </c>
      <c r="L1512" s="3" t="str">
        <f>IF(_xlfn.XLOOKUP(F1512,'[1]Liste bétail'!A:A,'[1]Liste bétail'!D:D,"")=0,"",_xlfn.XLOOKUP(F1512,'[1]Liste bétail'!A:A,'[1]Liste bétail'!D:D,""))</f>
        <v/>
      </c>
      <c r="M1512" s="3" t="str">
        <f t="shared" si="98"/>
        <v/>
      </c>
      <c r="N1512" s="3" t="str">
        <f t="shared" si="97"/>
        <v/>
      </c>
      <c r="O1512" s="1"/>
      <c r="P1512" s="1" t="str">
        <f t="shared" si="95"/>
        <v>L59_L75</v>
      </c>
    </row>
    <row r="1513" spans="1:16" ht="11" customHeight="1" x14ac:dyDescent="0.45">
      <c r="A1513" s="10">
        <v>1512</v>
      </c>
      <c r="B1513" s="16" t="s">
        <v>8</v>
      </c>
      <c r="C1513" s="16">
        <v>46224</v>
      </c>
      <c r="D1513" s="11">
        <v>109</v>
      </c>
      <c r="E1513" s="12" t="s">
        <v>9</v>
      </c>
      <c r="F1513" s="11">
        <v>4</v>
      </c>
      <c r="G1513" s="11" t="str">
        <f>IF(ISERROR(VLOOKUP(D1513,'[1]Liste bétail'!$A$1:$B$65516,2,FALSE)),"",VLOOKUP(D1513,'[1]Liste bétail'!$A$1:$B$65516,2,FALSE))</f>
        <v>BAMBINO III</v>
      </c>
      <c r="H1513" s="11" t="str">
        <f t="shared" si="96"/>
        <v>-</v>
      </c>
      <c r="I1513" s="11" t="str">
        <f>IF(ISERROR(VLOOKUP(F1513,'[1]Liste bétail'!$A$1:$B$65516,2,FALSE)),"",VLOOKUP(F1513,'[1]Liste bétail'!$A$1:$B$65516,2,FALSE))</f>
        <v>JAHL</v>
      </c>
      <c r="K1513" s="3" t="str">
        <f>IF(_xlfn.XLOOKUP(D1513,'[1]Liste bétail'!A:A,'[1]Liste bétail'!D:D,"")=0,"",_xlfn.XLOOKUP(D1513,'[1]Liste bétail'!A:A,'[1]Liste bétail'!D:D,""))</f>
        <v>2V</v>
      </c>
      <c r="L1513" s="3" t="str">
        <f>IF(_xlfn.XLOOKUP(F1513,'[1]Liste bétail'!A:A,'[1]Liste bétail'!D:D,"")=0,"",_xlfn.XLOOKUP(F1513,'[1]Liste bétail'!A:A,'[1]Liste bétail'!D:D,""))</f>
        <v>2V</v>
      </c>
      <c r="M1513" s="3" t="str">
        <f t="shared" si="98"/>
        <v>2V</v>
      </c>
      <c r="N1513" s="3" t="str">
        <f t="shared" si="97"/>
        <v>2V</v>
      </c>
      <c r="O1513" s="1"/>
      <c r="P1513" s="1" t="str">
        <f t="shared" si="95"/>
        <v>L4_L109</v>
      </c>
    </row>
    <row r="1514" spans="1:16" ht="11" customHeight="1" x14ac:dyDescent="0.45">
      <c r="A1514" s="10">
        <v>1513</v>
      </c>
      <c r="B1514" s="16" t="s">
        <v>8</v>
      </c>
      <c r="C1514" s="16">
        <v>46224</v>
      </c>
      <c r="D1514" s="11">
        <v>21</v>
      </c>
      <c r="E1514" s="12" t="s">
        <v>12</v>
      </c>
      <c r="F1514" s="11">
        <v>119</v>
      </c>
      <c r="G1514" s="11" t="str">
        <f>IF(ISERROR(VLOOKUP(D1514,'[1]Liste bétail'!$A$1:$B$65516,2,FALSE)),"",VLOOKUP(D1514,'[1]Liste bétail'!$A$1:$B$65516,2,FALSE))</f>
        <v>PANENKA</v>
      </c>
      <c r="H1514" s="11" t="str">
        <f t="shared" si="96"/>
        <v>&gt;</v>
      </c>
      <c r="I1514" s="11" t="str">
        <f>IF(ISERROR(VLOOKUP(F1514,'[1]Liste bétail'!$A$1:$B$65516,2,FALSE)),"",VLOOKUP(F1514,'[1]Liste bétail'!$A$1:$B$65516,2,FALSE))</f>
        <v>CALCUTTA</v>
      </c>
      <c r="K1514" s="3" t="str">
        <f>IF(_xlfn.XLOOKUP(D1514,'[1]Liste bétail'!A:A,'[1]Liste bétail'!D:D,"")=0,"",_xlfn.XLOOKUP(D1514,'[1]Liste bétail'!A:A,'[1]Liste bétail'!D:D,""))</f>
        <v>IV</v>
      </c>
      <c r="L1514" s="3" t="str">
        <f>IF(_xlfn.XLOOKUP(F1514,'[1]Liste bétail'!A:A,'[1]Liste bétail'!D:D,"")=0,"",_xlfn.XLOOKUP(F1514,'[1]Liste bétail'!A:A,'[1]Liste bétail'!D:D,""))</f>
        <v/>
      </c>
      <c r="M1514" s="3">
        <f t="shared" si="98"/>
        <v>1</v>
      </c>
      <c r="N1514" s="3" t="str">
        <f t="shared" si="97"/>
        <v/>
      </c>
      <c r="O1514" s="1"/>
      <c r="P1514" s="1" t="str">
        <f t="shared" si="95"/>
        <v>L21_L119</v>
      </c>
    </row>
    <row r="1515" spans="1:16" ht="11" customHeight="1" x14ac:dyDescent="0.45">
      <c r="A1515" s="10">
        <v>1514</v>
      </c>
      <c r="B1515" s="16" t="s">
        <v>8</v>
      </c>
      <c r="C1515" s="16">
        <v>46224</v>
      </c>
      <c r="D1515" s="11">
        <v>33</v>
      </c>
      <c r="E1515" s="12" t="s">
        <v>9</v>
      </c>
      <c r="F1515" s="11">
        <v>109</v>
      </c>
      <c r="G1515" s="11" t="str">
        <f>IF(ISERROR(VLOOKUP(D1515,'[1]Liste bétail'!$A$1:$B$65516,2,FALSE)),"",VLOOKUP(D1515,'[1]Liste bétail'!$A$1:$B$65516,2,FALSE))</f>
        <v>CHANTILLY</v>
      </c>
      <c r="H1515" s="11" t="str">
        <f t="shared" si="96"/>
        <v>-</v>
      </c>
      <c r="I1515" s="11" t="str">
        <f>IF(ISERROR(VLOOKUP(F1515,'[1]Liste bétail'!$A$1:$B$65516,2,FALSE)),"",VLOOKUP(F1515,'[1]Liste bétail'!$A$1:$B$65516,2,FALSE))</f>
        <v>BAMBINO III</v>
      </c>
      <c r="K1515" s="3" t="str">
        <f>IF(_xlfn.XLOOKUP(D1515,'[1]Liste bétail'!A:A,'[1]Liste bétail'!D:D,"")=0,"",_xlfn.XLOOKUP(D1515,'[1]Liste bétail'!A:A,'[1]Liste bétail'!D:D,""))</f>
        <v>2V</v>
      </c>
      <c r="L1515" s="3" t="str">
        <f>IF(_xlfn.XLOOKUP(F1515,'[1]Liste bétail'!A:A,'[1]Liste bétail'!D:D,"")=0,"",_xlfn.XLOOKUP(F1515,'[1]Liste bétail'!A:A,'[1]Liste bétail'!D:D,""))</f>
        <v>2V</v>
      </c>
      <c r="M1515" s="3" t="str">
        <f t="shared" si="98"/>
        <v>2V</v>
      </c>
      <c r="N1515" s="3" t="str">
        <f t="shared" si="97"/>
        <v>2V</v>
      </c>
      <c r="O1515" s="1"/>
      <c r="P1515" s="1" t="str">
        <f t="shared" si="95"/>
        <v>L33_L109</v>
      </c>
    </row>
    <row r="1516" spans="1:16" ht="11" customHeight="1" x14ac:dyDescent="0.45">
      <c r="A1516" s="10">
        <v>1515</v>
      </c>
      <c r="B1516" s="16" t="s">
        <v>8</v>
      </c>
      <c r="C1516" s="16">
        <v>46224</v>
      </c>
      <c r="D1516" s="11">
        <v>130</v>
      </c>
      <c r="E1516" s="12" t="s">
        <v>9</v>
      </c>
      <c r="F1516" s="11">
        <v>111</v>
      </c>
      <c r="G1516" s="11" t="str">
        <f>IF(ISERROR(VLOOKUP(D1516,'[1]Liste bétail'!$A$1:$B$65516,2,FALSE)),"",VLOOKUP(D1516,'[1]Liste bétail'!$A$1:$B$65516,2,FALSE))</f>
        <v>MARQUISE</v>
      </c>
      <c r="H1516" s="11" t="str">
        <f t="shared" si="96"/>
        <v>-</v>
      </c>
      <c r="I1516" s="11" t="str">
        <f>IF(ISERROR(VLOOKUP(F1516,'[1]Liste bétail'!$A$1:$B$65516,2,FALSE)),"",VLOOKUP(F1516,'[1]Liste bétail'!$A$1:$B$65516,2,FALSE))</f>
        <v>TEXAS</v>
      </c>
      <c r="K1516" s="3" t="str">
        <f>IF(_xlfn.XLOOKUP(D1516,'[1]Liste bétail'!A:A,'[1]Liste bétail'!D:D,"")=0,"",_xlfn.XLOOKUP(D1516,'[1]Liste bétail'!A:A,'[1]Liste bétail'!D:D,""))</f>
        <v>IV</v>
      </c>
      <c r="L1516" s="3" t="str">
        <f>IF(_xlfn.XLOOKUP(F1516,'[1]Liste bétail'!A:A,'[1]Liste bétail'!D:D,"")=0,"",_xlfn.XLOOKUP(F1516,'[1]Liste bétail'!A:A,'[1]Liste bétail'!D:D,""))</f>
        <v>IV</v>
      </c>
      <c r="M1516" s="3" t="str">
        <f t="shared" si="98"/>
        <v>IV</v>
      </c>
      <c r="N1516" s="3" t="str">
        <f t="shared" si="97"/>
        <v>IV</v>
      </c>
      <c r="O1516" s="1"/>
      <c r="P1516" s="1" t="str">
        <f t="shared" si="95"/>
        <v>L111_L130</v>
      </c>
    </row>
    <row r="1517" spans="1:16" ht="11" customHeight="1" x14ac:dyDescent="0.45">
      <c r="A1517" s="10">
        <v>1516</v>
      </c>
      <c r="B1517" s="16" t="s">
        <v>8</v>
      </c>
      <c r="C1517" s="16">
        <v>46224</v>
      </c>
      <c r="D1517" s="11">
        <v>97</v>
      </c>
      <c r="E1517" s="12" t="s">
        <v>9</v>
      </c>
      <c r="F1517" s="11">
        <v>67</v>
      </c>
      <c r="G1517" s="11" t="str">
        <f>IF(ISERROR(VLOOKUP(D1517,'[1]Liste bétail'!$A$1:$B$65516,2,FALSE)),"",VLOOKUP(D1517,'[1]Liste bétail'!$A$1:$B$65516,2,FALSE))</f>
        <v>FRAGOLA</v>
      </c>
      <c r="H1517" s="11" t="str">
        <f t="shared" si="96"/>
        <v>-</v>
      </c>
      <c r="I1517" s="11" t="str">
        <f>IF(ISERROR(VLOOKUP(F1517,'[1]Liste bétail'!$A$1:$B$65516,2,FALSE)),"",VLOOKUP(F1517,'[1]Liste bétail'!$A$1:$B$65516,2,FALSE))</f>
        <v>ABBY</v>
      </c>
      <c r="K1517" s="3" t="str">
        <f>IF(_xlfn.XLOOKUP(D1517,'[1]Liste bétail'!A:A,'[1]Liste bétail'!D:D,"")=0,"",_xlfn.XLOOKUP(D1517,'[1]Liste bétail'!A:A,'[1]Liste bétail'!D:D,""))</f>
        <v/>
      </c>
      <c r="L1517" s="3" t="str">
        <f>IF(_xlfn.XLOOKUP(F1517,'[1]Liste bétail'!A:A,'[1]Liste bétail'!D:D,"")=0,"",_xlfn.XLOOKUP(F1517,'[1]Liste bétail'!A:A,'[1]Liste bétail'!D:D,""))</f>
        <v>IV</v>
      </c>
      <c r="M1517" s="3">
        <f t="shared" si="98"/>
        <v>1</v>
      </c>
      <c r="N1517" s="3" t="str">
        <f t="shared" si="97"/>
        <v/>
      </c>
      <c r="O1517" s="1"/>
      <c r="P1517" s="1" t="str">
        <f t="shared" si="95"/>
        <v>L67_L97</v>
      </c>
    </row>
    <row r="1518" spans="1:16" ht="11" customHeight="1" x14ac:dyDescent="0.45">
      <c r="A1518" s="10">
        <v>1517</v>
      </c>
      <c r="B1518" s="16" t="s">
        <v>8</v>
      </c>
      <c r="C1518" s="16">
        <v>46224</v>
      </c>
      <c r="D1518" s="11">
        <v>70</v>
      </c>
      <c r="E1518" s="12" t="s">
        <v>9</v>
      </c>
      <c r="F1518" s="11">
        <v>62</v>
      </c>
      <c r="G1518" s="11" t="str">
        <f>IF(ISERROR(VLOOKUP(D1518,'[1]Liste bétail'!$A$1:$B$65516,2,FALSE)),"",VLOOKUP(D1518,'[1]Liste bétail'!$A$1:$B$65516,2,FALSE))</f>
        <v>DAESY</v>
      </c>
      <c r="H1518" s="11" t="str">
        <f t="shared" si="96"/>
        <v>-</v>
      </c>
      <c r="I1518" s="11" t="str">
        <f>IF(ISERROR(VLOOKUP(F1518,'[1]Liste bétail'!$A$1:$B$65516,2,FALSE)),"",VLOOKUP(F1518,'[1]Liste bétail'!$A$1:$B$65516,2,FALSE))</f>
        <v>PYKADOR</v>
      </c>
      <c r="K1518" s="3" t="str">
        <f>IF(_xlfn.XLOOKUP(D1518,'[1]Liste bétail'!A:A,'[1]Liste bétail'!D:D,"")=0,"",_xlfn.XLOOKUP(D1518,'[1]Liste bétail'!A:A,'[1]Liste bétail'!D:D,""))</f>
        <v/>
      </c>
      <c r="L1518" s="3" t="str">
        <f>IF(_xlfn.XLOOKUP(F1518,'[1]Liste bétail'!A:A,'[1]Liste bétail'!D:D,"")=0,"",_xlfn.XLOOKUP(F1518,'[1]Liste bétail'!A:A,'[1]Liste bétail'!D:D,""))</f>
        <v/>
      </c>
      <c r="M1518" s="3" t="str">
        <f t="shared" si="98"/>
        <v/>
      </c>
      <c r="N1518" s="3" t="str">
        <f t="shared" si="97"/>
        <v/>
      </c>
      <c r="O1518" s="1"/>
      <c r="P1518" s="1" t="str">
        <f t="shared" si="95"/>
        <v>L62_L70</v>
      </c>
    </row>
    <row r="1519" spans="1:16" ht="11" customHeight="1" x14ac:dyDescent="0.45">
      <c r="A1519" s="10">
        <v>1518</v>
      </c>
      <c r="B1519" s="16" t="s">
        <v>8</v>
      </c>
      <c r="C1519" s="16">
        <v>46224</v>
      </c>
      <c r="D1519" s="11">
        <v>97</v>
      </c>
      <c r="E1519" s="12" t="s">
        <v>9</v>
      </c>
      <c r="F1519" s="11">
        <v>104</v>
      </c>
      <c r="G1519" s="11" t="str">
        <f>IF(ISERROR(VLOOKUP(D1519,'[1]Liste bétail'!$A$1:$B$65516,2,FALSE)),"",VLOOKUP(D1519,'[1]Liste bétail'!$A$1:$B$65516,2,FALSE))</f>
        <v>FRAGOLA</v>
      </c>
      <c r="H1519" s="11" t="str">
        <f t="shared" si="96"/>
        <v>-</v>
      </c>
      <c r="I1519" s="11" t="str">
        <f>IF(ISERROR(VLOOKUP(F1519,'[1]Liste bétail'!$A$1:$B$65516,2,FALSE)),"",VLOOKUP(F1519,'[1]Liste bétail'!$A$1:$B$65516,2,FALSE))</f>
        <v>REINON</v>
      </c>
      <c r="K1519" s="3" t="str">
        <f>IF(_xlfn.XLOOKUP(D1519,'[1]Liste bétail'!A:A,'[1]Liste bétail'!D:D,"")=0,"",_xlfn.XLOOKUP(D1519,'[1]Liste bétail'!A:A,'[1]Liste bétail'!D:D,""))</f>
        <v/>
      </c>
      <c r="L1519" s="3" t="str">
        <f>IF(_xlfn.XLOOKUP(F1519,'[1]Liste bétail'!A:A,'[1]Liste bétail'!D:D,"")=0,"",_xlfn.XLOOKUP(F1519,'[1]Liste bétail'!A:A,'[1]Liste bétail'!D:D,""))</f>
        <v>IV</v>
      </c>
      <c r="M1519" s="3">
        <f t="shared" si="98"/>
        <v>1</v>
      </c>
      <c r="N1519" s="3" t="str">
        <f t="shared" si="97"/>
        <v/>
      </c>
      <c r="O1519" s="1"/>
      <c r="P1519" s="1" t="str">
        <f t="shared" si="95"/>
        <v>L97_L104</v>
      </c>
    </row>
    <row r="1520" spans="1:16" ht="11" customHeight="1" x14ac:dyDescent="0.45">
      <c r="A1520" s="10">
        <v>1519</v>
      </c>
      <c r="B1520" s="16" t="s">
        <v>8</v>
      </c>
      <c r="C1520" s="16">
        <v>46224</v>
      </c>
      <c r="D1520" s="11">
        <v>32</v>
      </c>
      <c r="E1520" s="12" t="s">
        <v>9</v>
      </c>
      <c r="F1520" s="11">
        <v>59</v>
      </c>
      <c r="G1520" s="11" t="str">
        <f>IF(ISERROR(VLOOKUP(D1520,'[1]Liste bétail'!$A$1:$B$65516,2,FALSE)),"",VLOOKUP(D1520,'[1]Liste bétail'!$A$1:$B$65516,2,FALSE))</f>
        <v>CHATAIGNE</v>
      </c>
      <c r="H1520" s="11" t="str">
        <f t="shared" si="96"/>
        <v>-</v>
      </c>
      <c r="I1520" s="11" t="str">
        <f>IF(ISERROR(VLOOKUP(F1520,'[1]Liste bétail'!$A$1:$B$65516,2,FALSE)),"",VLOOKUP(F1520,'[1]Liste bétail'!$A$1:$B$65516,2,FALSE))</f>
        <v>AYO</v>
      </c>
      <c r="K1520" s="3" t="str">
        <f>IF(_xlfn.XLOOKUP(D1520,'[1]Liste bétail'!A:A,'[1]Liste bétail'!D:D,"")=0,"",_xlfn.XLOOKUP(D1520,'[1]Liste bétail'!A:A,'[1]Liste bétail'!D:D,""))</f>
        <v/>
      </c>
      <c r="L1520" s="3" t="str">
        <f>IF(_xlfn.XLOOKUP(F1520,'[1]Liste bétail'!A:A,'[1]Liste bétail'!D:D,"")=0,"",_xlfn.XLOOKUP(F1520,'[1]Liste bétail'!A:A,'[1]Liste bétail'!D:D,""))</f>
        <v/>
      </c>
      <c r="M1520" s="3" t="str">
        <f t="shared" si="98"/>
        <v/>
      </c>
      <c r="N1520" s="3" t="str">
        <f t="shared" si="97"/>
        <v/>
      </c>
      <c r="O1520" s="1"/>
      <c r="P1520" s="1" t="str">
        <f t="shared" si="95"/>
        <v>L32_L59</v>
      </c>
    </row>
    <row r="1521" spans="1:16" ht="11" customHeight="1" x14ac:dyDescent="0.45">
      <c r="A1521" s="10">
        <v>1520</v>
      </c>
      <c r="B1521" s="16" t="s">
        <v>8</v>
      </c>
      <c r="C1521" s="16">
        <v>46224</v>
      </c>
      <c r="D1521" s="11">
        <v>32</v>
      </c>
      <c r="E1521" s="12" t="s">
        <v>9</v>
      </c>
      <c r="F1521" s="11">
        <v>59</v>
      </c>
      <c r="G1521" s="11" t="str">
        <f>IF(ISERROR(VLOOKUP(D1521,'[1]Liste bétail'!$A$1:$B$65516,2,FALSE)),"",VLOOKUP(D1521,'[1]Liste bétail'!$A$1:$B$65516,2,FALSE))</f>
        <v>CHATAIGNE</v>
      </c>
      <c r="H1521" s="11" t="str">
        <f t="shared" si="96"/>
        <v>-</v>
      </c>
      <c r="I1521" s="11" t="str">
        <f>IF(ISERROR(VLOOKUP(F1521,'[1]Liste bétail'!$A$1:$B$65516,2,FALSE)),"",VLOOKUP(F1521,'[1]Liste bétail'!$A$1:$B$65516,2,FALSE))</f>
        <v>AYO</v>
      </c>
      <c r="K1521" s="3" t="str">
        <f>IF(_xlfn.XLOOKUP(D1521,'[1]Liste bétail'!A:A,'[1]Liste bétail'!D:D,"")=0,"",_xlfn.XLOOKUP(D1521,'[1]Liste bétail'!A:A,'[1]Liste bétail'!D:D,""))</f>
        <v/>
      </c>
      <c r="L1521" s="3" t="str">
        <f>IF(_xlfn.XLOOKUP(F1521,'[1]Liste bétail'!A:A,'[1]Liste bétail'!D:D,"")=0,"",_xlfn.XLOOKUP(F1521,'[1]Liste bétail'!A:A,'[1]Liste bétail'!D:D,""))</f>
        <v/>
      </c>
      <c r="M1521" s="3" t="str">
        <f t="shared" si="98"/>
        <v/>
      </c>
      <c r="N1521" s="3" t="str">
        <f t="shared" si="97"/>
        <v/>
      </c>
      <c r="O1521" s="1"/>
      <c r="P1521" s="1" t="str">
        <f t="shared" si="95"/>
        <v>L32_L59</v>
      </c>
    </row>
    <row r="1522" spans="1:16" ht="11" customHeight="1" x14ac:dyDescent="0.45">
      <c r="A1522" s="10">
        <v>1521</v>
      </c>
      <c r="B1522" s="16" t="s">
        <v>8</v>
      </c>
      <c r="C1522" s="16">
        <v>46224</v>
      </c>
      <c r="D1522" s="11">
        <v>101</v>
      </c>
      <c r="E1522" s="12" t="s">
        <v>9</v>
      </c>
      <c r="F1522" s="11">
        <v>19</v>
      </c>
      <c r="G1522" s="11" t="str">
        <f>IF(ISERROR(VLOOKUP(D1522,'[1]Liste bétail'!$A$1:$B$65516,2,FALSE)),"",VLOOKUP(D1522,'[1]Liste bétail'!$A$1:$B$65516,2,FALSE))</f>
        <v>ROTHORN</v>
      </c>
      <c r="H1522" s="11" t="str">
        <f t="shared" si="96"/>
        <v>-</v>
      </c>
      <c r="I1522" s="11" t="str">
        <f>IF(ISERROR(VLOOKUP(F1522,'[1]Liste bétail'!$A$1:$B$65516,2,FALSE)),"",VLOOKUP(F1522,'[1]Liste bétail'!$A$1:$B$65516,2,FALSE))</f>
        <v>BENZITA</v>
      </c>
      <c r="K1522" s="3" t="str">
        <f>IF(_xlfn.XLOOKUP(D1522,'[1]Liste bétail'!A:A,'[1]Liste bétail'!D:D,"")=0,"",_xlfn.XLOOKUP(D1522,'[1]Liste bétail'!A:A,'[1]Liste bétail'!D:D,""))</f>
        <v/>
      </c>
      <c r="L1522" s="3" t="str">
        <f>IF(_xlfn.XLOOKUP(F1522,'[1]Liste bétail'!A:A,'[1]Liste bétail'!D:D,"")=0,"",_xlfn.XLOOKUP(F1522,'[1]Liste bétail'!A:A,'[1]Liste bétail'!D:D,""))</f>
        <v/>
      </c>
      <c r="M1522" s="3" t="str">
        <f t="shared" si="98"/>
        <v/>
      </c>
      <c r="N1522" s="3" t="str">
        <f t="shared" si="97"/>
        <v/>
      </c>
      <c r="O1522" s="1"/>
      <c r="P1522" s="1" t="str">
        <f t="shared" si="95"/>
        <v>L19_L101</v>
      </c>
    </row>
    <row r="1523" spans="1:16" ht="11" customHeight="1" x14ac:dyDescent="0.45">
      <c r="A1523" s="10">
        <v>1522</v>
      </c>
      <c r="B1523" s="16" t="s">
        <v>8</v>
      </c>
      <c r="C1523" s="16">
        <v>46224</v>
      </c>
      <c r="D1523" s="11">
        <v>59</v>
      </c>
      <c r="E1523" s="12" t="s">
        <v>9</v>
      </c>
      <c r="F1523" s="11">
        <v>114</v>
      </c>
      <c r="G1523" s="11" t="str">
        <f>IF(ISERROR(VLOOKUP(D1523,'[1]Liste bétail'!$A$1:$B$65516,2,FALSE)),"",VLOOKUP(D1523,'[1]Liste bétail'!$A$1:$B$65516,2,FALSE))</f>
        <v>AYO</v>
      </c>
      <c r="H1523" s="11" t="str">
        <f t="shared" si="96"/>
        <v>-</v>
      </c>
      <c r="I1523" s="11" t="str">
        <f>IF(ISERROR(VLOOKUP(F1523,'[1]Liste bétail'!$A$1:$B$65516,2,FALSE)),"",VLOOKUP(F1523,'[1]Liste bétail'!$A$1:$B$65516,2,FALSE))</f>
        <v>BARACUDA</v>
      </c>
      <c r="K1523" s="3" t="str">
        <f>IF(_xlfn.XLOOKUP(D1523,'[1]Liste bétail'!A:A,'[1]Liste bétail'!D:D,"")=0,"",_xlfn.XLOOKUP(D1523,'[1]Liste bétail'!A:A,'[1]Liste bétail'!D:D,""))</f>
        <v/>
      </c>
      <c r="L1523" s="3" t="str">
        <f>IF(_xlfn.XLOOKUP(F1523,'[1]Liste bétail'!A:A,'[1]Liste bétail'!D:D,"")=0,"",_xlfn.XLOOKUP(F1523,'[1]Liste bétail'!A:A,'[1]Liste bétail'!D:D,""))</f>
        <v>IV</v>
      </c>
      <c r="M1523" s="3">
        <f t="shared" si="98"/>
        <v>1</v>
      </c>
      <c r="N1523" s="3" t="str">
        <f t="shared" si="97"/>
        <v/>
      </c>
      <c r="O1523" s="1"/>
      <c r="P1523" s="1" t="str">
        <f t="shared" si="95"/>
        <v>L59_L114</v>
      </c>
    </row>
    <row r="1524" spans="1:16" ht="11" customHeight="1" x14ac:dyDescent="0.45">
      <c r="A1524" s="10">
        <v>1523</v>
      </c>
      <c r="B1524" s="16" t="s">
        <v>8</v>
      </c>
      <c r="C1524" s="16">
        <v>46224</v>
      </c>
      <c r="D1524" s="11">
        <v>75</v>
      </c>
      <c r="E1524" s="12" t="s">
        <v>12</v>
      </c>
      <c r="F1524" s="11">
        <v>124</v>
      </c>
      <c r="G1524" s="11" t="str">
        <f>IF(ISERROR(VLOOKUP(D1524,'[1]Liste bétail'!$A$1:$B$65516,2,FALSE)),"",VLOOKUP(D1524,'[1]Liste bétail'!$A$1:$B$65516,2,FALSE))</f>
        <v>MARCIA</v>
      </c>
      <c r="H1524" s="11" t="str">
        <f t="shared" si="96"/>
        <v>&gt;</v>
      </c>
      <c r="I1524" s="11" t="str">
        <f>IF(ISERROR(VLOOKUP(F1524,'[1]Liste bétail'!$A$1:$B$65516,2,FALSE)),"",VLOOKUP(F1524,'[1]Liste bétail'!$A$1:$B$65516,2,FALSE))</f>
        <v>COQUINE</v>
      </c>
      <c r="K1524" s="3" t="str">
        <f>IF(_xlfn.XLOOKUP(D1524,'[1]Liste bétail'!A:A,'[1]Liste bétail'!D:D,"")=0,"",_xlfn.XLOOKUP(D1524,'[1]Liste bétail'!A:A,'[1]Liste bétail'!D:D,""))</f>
        <v/>
      </c>
      <c r="L1524" s="3" t="str">
        <f>IF(_xlfn.XLOOKUP(F1524,'[1]Liste bétail'!A:A,'[1]Liste bétail'!D:D,"")=0,"",_xlfn.XLOOKUP(F1524,'[1]Liste bétail'!A:A,'[1]Liste bétail'!D:D,""))</f>
        <v>2V</v>
      </c>
      <c r="M1524" s="3">
        <f t="shared" si="98"/>
        <v>1</v>
      </c>
      <c r="N1524" s="3" t="str">
        <f t="shared" si="97"/>
        <v/>
      </c>
      <c r="O1524" s="1"/>
      <c r="P1524" s="1" t="str">
        <f t="shared" si="95"/>
        <v>L75_L124</v>
      </c>
    </row>
    <row r="1525" spans="1:16" ht="11" customHeight="1" x14ac:dyDescent="0.45">
      <c r="A1525" s="10">
        <v>1524</v>
      </c>
      <c r="B1525" s="16" t="s">
        <v>8</v>
      </c>
      <c r="C1525" s="16">
        <v>46224</v>
      </c>
      <c r="D1525" s="11">
        <v>120</v>
      </c>
      <c r="E1525" s="12" t="s">
        <v>9</v>
      </c>
      <c r="F1525" s="11">
        <v>122</v>
      </c>
      <c r="G1525" s="11" t="str">
        <f>IF(ISERROR(VLOOKUP(D1525,'[1]Liste bétail'!$A$1:$B$65516,2,FALSE)),"",VLOOKUP(D1525,'[1]Liste bétail'!$A$1:$B$65516,2,FALSE))</f>
        <v>TORNADE</v>
      </c>
      <c r="H1525" s="11" t="str">
        <f t="shared" si="96"/>
        <v>-</v>
      </c>
      <c r="I1525" s="11" t="str">
        <f>IF(ISERROR(VLOOKUP(F1525,'[1]Liste bétail'!$A$1:$B$65516,2,FALSE)),"",VLOOKUP(F1525,'[1]Liste bétail'!$A$1:$B$65516,2,FALSE))</f>
        <v>NINA</v>
      </c>
      <c r="K1525" s="3" t="str">
        <f>IF(_xlfn.XLOOKUP(D1525,'[1]Liste bétail'!A:A,'[1]Liste bétail'!D:D,"")=0,"",_xlfn.XLOOKUP(D1525,'[1]Liste bétail'!A:A,'[1]Liste bétail'!D:D,""))</f>
        <v>IV</v>
      </c>
      <c r="L1525" s="3" t="str">
        <f>IF(_xlfn.XLOOKUP(F1525,'[1]Liste bétail'!A:A,'[1]Liste bétail'!D:D,"")=0,"",_xlfn.XLOOKUP(F1525,'[1]Liste bétail'!A:A,'[1]Liste bétail'!D:D,""))</f>
        <v>2V</v>
      </c>
      <c r="M1525" s="3">
        <f t="shared" si="98"/>
        <v>1</v>
      </c>
      <c r="N1525" s="3" t="str">
        <f t="shared" si="97"/>
        <v/>
      </c>
      <c r="O1525" s="1"/>
      <c r="P1525" s="1" t="str">
        <f t="shared" si="95"/>
        <v>L120_L122</v>
      </c>
    </row>
    <row r="1526" spans="1:16" ht="11" customHeight="1" x14ac:dyDescent="0.45">
      <c r="A1526" s="10">
        <v>1525</v>
      </c>
      <c r="B1526" s="16" t="s">
        <v>8</v>
      </c>
      <c r="C1526" s="16">
        <v>46224</v>
      </c>
      <c r="D1526" s="11">
        <v>112</v>
      </c>
      <c r="E1526" s="12" t="s">
        <v>9</v>
      </c>
      <c r="F1526" s="11">
        <v>68</v>
      </c>
      <c r="G1526" s="11" t="str">
        <f>IF(ISERROR(VLOOKUP(D1526,'[1]Liste bétail'!$A$1:$B$65516,2,FALSE)),"",VLOOKUP(D1526,'[1]Liste bétail'!$A$1:$B$65516,2,FALSE))</f>
        <v>VALENCIA</v>
      </c>
      <c r="H1526" s="11" t="str">
        <f t="shared" si="96"/>
        <v>-</v>
      </c>
      <c r="I1526" s="11" t="str">
        <f>IF(ISERROR(VLOOKUP(F1526,'[1]Liste bétail'!$A$1:$B$65516,2,FALSE)),"",VLOOKUP(F1526,'[1]Liste bétail'!$A$1:$B$65516,2,FALSE))</f>
        <v>AYOUTO</v>
      </c>
      <c r="K1526" s="3" t="str">
        <f>IF(_xlfn.XLOOKUP(D1526,'[1]Liste bétail'!A:A,'[1]Liste bétail'!D:D,"")=0,"",_xlfn.XLOOKUP(D1526,'[1]Liste bétail'!A:A,'[1]Liste bétail'!D:D,""))</f>
        <v>IV</v>
      </c>
      <c r="L1526" s="3" t="str">
        <f>IF(_xlfn.XLOOKUP(F1526,'[1]Liste bétail'!A:A,'[1]Liste bétail'!D:D,"")=0,"",_xlfn.XLOOKUP(F1526,'[1]Liste bétail'!A:A,'[1]Liste bétail'!D:D,""))</f>
        <v>2V</v>
      </c>
      <c r="M1526" s="3">
        <f t="shared" si="98"/>
        <v>1</v>
      </c>
      <c r="N1526" s="3" t="str">
        <f t="shared" si="97"/>
        <v/>
      </c>
      <c r="O1526" s="1"/>
      <c r="P1526" s="1" t="str">
        <f t="shared" si="95"/>
        <v>L68_L112</v>
      </c>
    </row>
    <row r="1527" spans="1:16" ht="11" customHeight="1" x14ac:dyDescent="0.45">
      <c r="A1527" s="10">
        <v>1526</v>
      </c>
      <c r="B1527" s="16" t="s">
        <v>8</v>
      </c>
      <c r="C1527" s="16">
        <v>46224</v>
      </c>
      <c r="D1527" s="11">
        <v>64</v>
      </c>
      <c r="E1527" s="12" t="s">
        <v>9</v>
      </c>
      <c r="F1527" s="11">
        <v>66</v>
      </c>
      <c r="G1527" s="11" t="str">
        <f>IF(ISERROR(VLOOKUP(D1527,'[1]Liste bétail'!$A$1:$B$65516,2,FALSE)),"",VLOOKUP(D1527,'[1]Liste bétail'!$A$1:$B$65516,2,FALSE))</f>
        <v>PYGMEE</v>
      </c>
      <c r="H1527" s="11" t="str">
        <f t="shared" si="96"/>
        <v>-</v>
      </c>
      <c r="I1527" s="11" t="str">
        <f>IF(ISERROR(VLOOKUP(F1527,'[1]Liste bétail'!$A$1:$B$65516,2,FALSE)),"",VLOOKUP(F1527,'[1]Liste bétail'!$A$1:$B$65516,2,FALSE))</f>
        <v>PARIA</v>
      </c>
      <c r="K1527" s="3" t="str">
        <f>IF(_xlfn.XLOOKUP(D1527,'[1]Liste bétail'!A:A,'[1]Liste bétail'!D:D,"")=0,"",_xlfn.XLOOKUP(D1527,'[1]Liste bétail'!A:A,'[1]Liste bétail'!D:D,""))</f>
        <v/>
      </c>
      <c r="L1527" s="3" t="str">
        <f>IF(_xlfn.XLOOKUP(F1527,'[1]Liste bétail'!A:A,'[1]Liste bétail'!D:D,"")=0,"",_xlfn.XLOOKUP(F1527,'[1]Liste bétail'!A:A,'[1]Liste bétail'!D:D,""))</f>
        <v>2V</v>
      </c>
      <c r="M1527" s="3">
        <f t="shared" si="98"/>
        <v>1</v>
      </c>
      <c r="N1527" s="3" t="str">
        <f t="shared" si="97"/>
        <v/>
      </c>
      <c r="O1527" s="1"/>
      <c r="P1527" s="1" t="str">
        <f t="shared" ref="P1527:P1590" si="99">"L"&amp;TEXT(MIN(D1527,F1527),"0")&amp;"_L"&amp;TEXT(MAX(D1527,F1527),"0")</f>
        <v>L64_L66</v>
      </c>
    </row>
    <row r="1528" spans="1:16" ht="11" customHeight="1" x14ac:dyDescent="0.45">
      <c r="A1528" s="10">
        <v>1527</v>
      </c>
      <c r="B1528" s="16" t="s">
        <v>8</v>
      </c>
      <c r="C1528" s="16">
        <v>46224</v>
      </c>
      <c r="D1528" s="11">
        <v>58</v>
      </c>
      <c r="E1528" s="12" t="s">
        <v>9</v>
      </c>
      <c r="F1528" s="11">
        <v>78</v>
      </c>
      <c r="G1528" s="11" t="str">
        <f>IF(ISERROR(VLOOKUP(D1528,'[1]Liste bétail'!$A$1:$B$65516,2,FALSE)),"",VLOOKUP(D1528,'[1]Liste bétail'!$A$1:$B$65516,2,FALSE))</f>
        <v>NEROBI</v>
      </c>
      <c r="H1528" s="11" t="str">
        <f t="shared" si="96"/>
        <v>-</v>
      </c>
      <c r="I1528" s="11" t="str">
        <f>IF(ISERROR(VLOOKUP(F1528,'[1]Liste bétail'!$A$1:$B$65516,2,FALSE)),"",VLOOKUP(F1528,'[1]Liste bétail'!$A$1:$B$65516,2,FALSE))</f>
        <v>VAGABONDE</v>
      </c>
      <c r="K1528" s="3" t="str">
        <f>IF(_xlfn.XLOOKUP(D1528,'[1]Liste bétail'!A:A,'[1]Liste bétail'!D:D,"")=0,"",_xlfn.XLOOKUP(D1528,'[1]Liste bétail'!A:A,'[1]Liste bétail'!D:D,""))</f>
        <v>2V</v>
      </c>
      <c r="L1528" s="3" t="str">
        <f>IF(_xlfn.XLOOKUP(F1528,'[1]Liste bétail'!A:A,'[1]Liste bétail'!D:D,"")=0,"",_xlfn.XLOOKUP(F1528,'[1]Liste bétail'!A:A,'[1]Liste bétail'!D:D,""))</f>
        <v/>
      </c>
      <c r="M1528" s="3">
        <f t="shared" si="98"/>
        <v>1</v>
      </c>
      <c r="N1528" s="3" t="str">
        <f t="shared" si="97"/>
        <v/>
      </c>
      <c r="O1528" s="1"/>
      <c r="P1528" s="1" t="str">
        <f t="shared" si="99"/>
        <v>L58_L78</v>
      </c>
    </row>
    <row r="1529" spans="1:16" ht="11" customHeight="1" x14ac:dyDescent="0.45">
      <c r="A1529" s="10">
        <v>1528</v>
      </c>
      <c r="B1529" s="16" t="s">
        <v>8</v>
      </c>
      <c r="C1529" s="16">
        <v>46224</v>
      </c>
      <c r="D1529" s="11">
        <v>18</v>
      </c>
      <c r="E1529" s="12" t="s">
        <v>12</v>
      </c>
      <c r="F1529" s="11">
        <v>118</v>
      </c>
      <c r="G1529" s="11" t="str">
        <f>IF(ISERROR(VLOOKUP(D1529,'[1]Liste bétail'!$A$1:$B$65516,2,FALSE)),"",VLOOKUP(D1529,'[1]Liste bétail'!$A$1:$B$65516,2,FALSE))</f>
        <v>BENZAÏ</v>
      </c>
      <c r="H1529" s="11" t="str">
        <f t="shared" si="96"/>
        <v>&gt;</v>
      </c>
      <c r="I1529" s="11" t="str">
        <f>IF(ISERROR(VLOOKUP(F1529,'[1]Liste bétail'!$A$1:$B$65516,2,FALSE)),"",VLOOKUP(F1529,'[1]Liste bétail'!$A$1:$B$65516,2,FALSE))</f>
        <v>LORELEI</v>
      </c>
      <c r="K1529" s="3" t="str">
        <f>IF(_xlfn.XLOOKUP(D1529,'[1]Liste bétail'!A:A,'[1]Liste bétail'!D:D,"")=0,"",_xlfn.XLOOKUP(D1529,'[1]Liste bétail'!A:A,'[1]Liste bétail'!D:D,""))</f>
        <v>V</v>
      </c>
      <c r="L1529" s="3" t="str">
        <f>IF(_xlfn.XLOOKUP(F1529,'[1]Liste bétail'!A:A,'[1]Liste bétail'!D:D,"")=0,"",_xlfn.XLOOKUP(F1529,'[1]Liste bétail'!A:A,'[1]Liste bétail'!D:D,""))</f>
        <v>V</v>
      </c>
      <c r="M1529" s="3" t="str">
        <f t="shared" si="98"/>
        <v>V</v>
      </c>
      <c r="N1529" s="3" t="str">
        <f t="shared" si="97"/>
        <v>V</v>
      </c>
      <c r="O1529" s="1"/>
      <c r="P1529" s="1" t="str">
        <f t="shared" si="99"/>
        <v>L18_L118</v>
      </c>
    </row>
    <row r="1530" spans="1:16" ht="11" customHeight="1" x14ac:dyDescent="0.45">
      <c r="A1530" s="10">
        <v>1529</v>
      </c>
      <c r="B1530" s="16" t="s">
        <v>8</v>
      </c>
      <c r="C1530" s="16">
        <v>46224</v>
      </c>
      <c r="D1530" s="11">
        <v>102</v>
      </c>
      <c r="E1530" s="12" t="s">
        <v>9</v>
      </c>
      <c r="F1530" s="11">
        <v>1</v>
      </c>
      <c r="G1530" s="11" t="str">
        <f>IF(ISERROR(VLOOKUP(D1530,'[1]Liste bétail'!$A$1:$B$65516,2,FALSE)),"",VLOOKUP(D1530,'[1]Liste bétail'!$A$1:$B$65516,2,FALSE))</f>
        <v>RASPILLE</v>
      </c>
      <c r="H1530" s="11" t="str">
        <f t="shared" si="96"/>
        <v>-</v>
      </c>
      <c r="I1530" s="11" t="str">
        <f>IF(ISERROR(VLOOKUP(F1530,'[1]Liste bétail'!$A$1:$B$65516,2,FALSE)),"",VLOOKUP(F1530,'[1]Liste bétail'!$A$1:$B$65516,2,FALSE))</f>
        <v>BACARA</v>
      </c>
      <c r="K1530" s="3" t="str">
        <f>IF(_xlfn.XLOOKUP(D1530,'[1]Liste bétail'!A:A,'[1]Liste bétail'!D:D,"")=0,"",_xlfn.XLOOKUP(D1530,'[1]Liste bétail'!A:A,'[1]Liste bétail'!D:D,""))</f>
        <v/>
      </c>
      <c r="L1530" s="3" t="str">
        <f>IF(_xlfn.XLOOKUP(F1530,'[1]Liste bétail'!A:A,'[1]Liste bétail'!D:D,"")=0,"",_xlfn.XLOOKUP(F1530,'[1]Liste bétail'!A:A,'[1]Liste bétail'!D:D,""))</f>
        <v/>
      </c>
      <c r="M1530" s="3" t="str">
        <f t="shared" si="98"/>
        <v/>
      </c>
      <c r="N1530" s="3" t="str">
        <f t="shared" si="97"/>
        <v/>
      </c>
      <c r="O1530" s="1"/>
      <c r="P1530" s="1" t="str">
        <f t="shared" si="99"/>
        <v>L1_L102</v>
      </c>
    </row>
    <row r="1531" spans="1:16" ht="11" customHeight="1" x14ac:dyDescent="0.45">
      <c r="A1531" s="10">
        <v>1530</v>
      </c>
      <c r="B1531" s="16" t="s">
        <v>8</v>
      </c>
      <c r="C1531" s="16">
        <v>46224</v>
      </c>
      <c r="D1531" s="11">
        <v>73</v>
      </c>
      <c r="E1531" s="12" t="s">
        <v>9</v>
      </c>
      <c r="F1531" s="11">
        <v>112</v>
      </c>
      <c r="G1531" s="11" t="str">
        <f>IF(ISERROR(VLOOKUP(D1531,'[1]Liste bétail'!$A$1:$B$65516,2,FALSE)),"",VLOOKUP(D1531,'[1]Liste bétail'!$A$1:$B$65516,2,FALSE))</f>
        <v>DORA</v>
      </c>
      <c r="H1531" s="11" t="str">
        <f t="shared" si="96"/>
        <v>-</v>
      </c>
      <c r="I1531" s="11" t="str">
        <f>IF(ISERROR(VLOOKUP(F1531,'[1]Liste bétail'!$A$1:$B$65516,2,FALSE)),"",VLOOKUP(F1531,'[1]Liste bétail'!$A$1:$B$65516,2,FALSE))</f>
        <v>VALENCIA</v>
      </c>
      <c r="K1531" s="3" t="str">
        <f>IF(_xlfn.XLOOKUP(D1531,'[1]Liste bétail'!A:A,'[1]Liste bétail'!D:D,"")=0,"",_xlfn.XLOOKUP(D1531,'[1]Liste bétail'!A:A,'[1]Liste bétail'!D:D,""))</f>
        <v>V</v>
      </c>
      <c r="L1531" s="3" t="str">
        <f>IF(_xlfn.XLOOKUP(F1531,'[1]Liste bétail'!A:A,'[1]Liste bétail'!D:D,"")=0,"",_xlfn.XLOOKUP(F1531,'[1]Liste bétail'!A:A,'[1]Liste bétail'!D:D,""))</f>
        <v>IV</v>
      </c>
      <c r="M1531" s="3">
        <f t="shared" si="98"/>
        <v>1</v>
      </c>
      <c r="N1531" s="3" t="str">
        <f t="shared" si="97"/>
        <v/>
      </c>
      <c r="O1531" s="1"/>
      <c r="P1531" s="1" t="str">
        <f t="shared" si="99"/>
        <v>L73_L112</v>
      </c>
    </row>
    <row r="1532" spans="1:16" ht="11" customHeight="1" x14ac:dyDescent="0.45">
      <c r="A1532" s="10">
        <v>1531</v>
      </c>
      <c r="B1532" s="16" t="s">
        <v>8</v>
      </c>
      <c r="C1532" s="16">
        <v>46224</v>
      </c>
      <c r="D1532" s="11">
        <v>20</v>
      </c>
      <c r="E1532" s="12" t="s">
        <v>12</v>
      </c>
      <c r="F1532" s="11">
        <v>80</v>
      </c>
      <c r="G1532" s="11" t="str">
        <f>IF(ISERROR(VLOOKUP(D1532,'[1]Liste bétail'!$A$1:$B$65516,2,FALSE)),"",VLOOKUP(D1532,'[1]Liste bétail'!$A$1:$B$65516,2,FALSE))</f>
        <v>BENETNASH</v>
      </c>
      <c r="H1532" s="11" t="str">
        <f t="shared" si="96"/>
        <v>&gt;</v>
      </c>
      <c r="I1532" s="11" t="str">
        <f>IF(ISERROR(VLOOKUP(F1532,'[1]Liste bétail'!$A$1:$B$65516,2,FALSE)),"",VLOOKUP(F1532,'[1]Liste bétail'!$A$1:$B$65516,2,FALSE))</f>
        <v>VALENCE</v>
      </c>
      <c r="K1532" s="3" t="str">
        <f>IF(_xlfn.XLOOKUP(D1532,'[1]Liste bétail'!A:A,'[1]Liste bétail'!D:D,"")=0,"",_xlfn.XLOOKUP(D1532,'[1]Liste bétail'!A:A,'[1]Liste bétail'!D:D,""))</f>
        <v/>
      </c>
      <c r="L1532" s="3" t="str">
        <f>IF(_xlfn.XLOOKUP(F1532,'[1]Liste bétail'!A:A,'[1]Liste bétail'!D:D,"")=0,"",_xlfn.XLOOKUP(F1532,'[1]Liste bétail'!A:A,'[1]Liste bétail'!D:D,""))</f>
        <v>2V</v>
      </c>
      <c r="M1532" s="3">
        <f t="shared" si="98"/>
        <v>1</v>
      </c>
      <c r="N1532" s="3" t="str">
        <f t="shared" si="97"/>
        <v/>
      </c>
      <c r="O1532" s="1"/>
      <c r="P1532" s="1" t="str">
        <f t="shared" si="99"/>
        <v>L20_L80</v>
      </c>
    </row>
    <row r="1533" spans="1:16" ht="11" customHeight="1" x14ac:dyDescent="0.45">
      <c r="A1533" s="10">
        <v>1532</v>
      </c>
      <c r="B1533" s="16" t="s">
        <v>8</v>
      </c>
      <c r="C1533" s="16">
        <v>46224</v>
      </c>
      <c r="D1533" s="11">
        <v>129</v>
      </c>
      <c r="E1533" s="12" t="s">
        <v>9</v>
      </c>
      <c r="F1533" s="11">
        <v>71</v>
      </c>
      <c r="G1533" s="11" t="str">
        <f>IF(ISERROR(VLOOKUP(D1533,'[1]Liste bétail'!$A$1:$B$65516,2,FALSE)),"",VLOOKUP(D1533,'[1]Liste bétail'!$A$1:$B$65516,2,FALSE))</f>
        <v>SIMBA</v>
      </c>
      <c r="H1533" s="11" t="str">
        <f t="shared" si="96"/>
        <v>-</v>
      </c>
      <c r="I1533" s="11" t="str">
        <f>IF(ISERROR(VLOOKUP(F1533,'[1]Liste bétail'!$A$1:$B$65516,2,FALSE)),"",VLOOKUP(F1533,'[1]Liste bétail'!$A$1:$B$65516,2,FALSE))</f>
        <v>SAUVAGE</v>
      </c>
      <c r="K1533" s="3" t="str">
        <f>IF(_xlfn.XLOOKUP(D1533,'[1]Liste bétail'!A:A,'[1]Liste bétail'!D:D,"")=0,"",_xlfn.XLOOKUP(D1533,'[1]Liste bétail'!A:A,'[1]Liste bétail'!D:D,""))</f>
        <v>IV</v>
      </c>
      <c r="L1533" s="3" t="str">
        <f>IF(_xlfn.XLOOKUP(F1533,'[1]Liste bétail'!A:A,'[1]Liste bétail'!D:D,"")=0,"",_xlfn.XLOOKUP(F1533,'[1]Liste bétail'!A:A,'[1]Liste bétail'!D:D,""))</f>
        <v>V</v>
      </c>
      <c r="M1533" s="3">
        <f t="shared" si="98"/>
        <v>1</v>
      </c>
      <c r="N1533" s="3" t="str">
        <f t="shared" si="97"/>
        <v/>
      </c>
      <c r="O1533" s="1"/>
      <c r="P1533" s="1" t="str">
        <f t="shared" si="99"/>
        <v>L71_L129</v>
      </c>
    </row>
    <row r="1534" spans="1:16" ht="11" customHeight="1" x14ac:dyDescent="0.45">
      <c r="A1534" s="10">
        <v>1533</v>
      </c>
      <c r="B1534" s="17" t="s">
        <v>20</v>
      </c>
      <c r="C1534" s="17">
        <v>46225</v>
      </c>
      <c r="D1534" s="11">
        <v>32</v>
      </c>
      <c r="E1534" s="12" t="s">
        <v>9</v>
      </c>
      <c r="F1534" s="11">
        <v>79</v>
      </c>
      <c r="G1534" s="11" t="str">
        <f>IF(ISERROR(VLOOKUP(D1534,'[1]Liste bétail'!$A$1:$B$65516,2,FALSE)),"",VLOOKUP(D1534,'[1]Liste bétail'!$A$1:$B$65516,2,FALSE))</f>
        <v>CHATAIGNE</v>
      </c>
      <c r="H1534" s="11" t="str">
        <f t="shared" si="96"/>
        <v>-</v>
      </c>
      <c r="I1534" s="11" t="str">
        <f>IF(ISERROR(VLOOKUP(F1534,'[1]Liste bétail'!$A$1:$B$65516,2,FALSE)),"",VLOOKUP(F1534,'[1]Liste bétail'!$A$1:$B$65516,2,FALSE))</f>
        <v>VACARME</v>
      </c>
      <c r="K1534" s="3" t="str">
        <f>IF(_xlfn.XLOOKUP(D1534,'[1]Liste bétail'!A:A,'[1]Liste bétail'!D:D,"")=0,"",_xlfn.XLOOKUP(D1534,'[1]Liste bétail'!A:A,'[1]Liste bétail'!D:D,""))</f>
        <v/>
      </c>
      <c r="L1534" s="3" t="str">
        <f>IF(_xlfn.XLOOKUP(F1534,'[1]Liste bétail'!A:A,'[1]Liste bétail'!D:D,"")=0,"",_xlfn.XLOOKUP(F1534,'[1]Liste bétail'!A:A,'[1]Liste bétail'!D:D,""))</f>
        <v>2V</v>
      </c>
      <c r="M1534" s="3">
        <f t="shared" si="98"/>
        <v>1</v>
      </c>
      <c r="N1534" s="3" t="str">
        <f t="shared" si="97"/>
        <v/>
      </c>
      <c r="O1534" s="1"/>
      <c r="P1534" s="1" t="str">
        <f t="shared" si="99"/>
        <v>L32_L79</v>
      </c>
    </row>
    <row r="1535" spans="1:16" ht="11" customHeight="1" x14ac:dyDescent="0.45">
      <c r="A1535" s="10">
        <v>1534</v>
      </c>
      <c r="B1535" s="17" t="s">
        <v>20</v>
      </c>
      <c r="C1535" s="17">
        <v>46225</v>
      </c>
      <c r="D1535" s="11">
        <v>96</v>
      </c>
      <c r="E1535" s="12" t="s">
        <v>12</v>
      </c>
      <c r="F1535" s="11">
        <v>66</v>
      </c>
      <c r="G1535" s="11" t="str">
        <f>IF(ISERROR(VLOOKUP(D1535,'[1]Liste bétail'!$A$1:$B$65516,2,FALSE)),"",VLOOKUP(D1535,'[1]Liste bétail'!$A$1:$B$65516,2,FALSE))</f>
        <v>PALOMINA</v>
      </c>
      <c r="H1535" s="11" t="str">
        <f t="shared" si="96"/>
        <v>&gt;</v>
      </c>
      <c r="I1535" s="11" t="str">
        <f>IF(ISERROR(VLOOKUP(F1535,'[1]Liste bétail'!$A$1:$B$65516,2,FALSE)),"",VLOOKUP(F1535,'[1]Liste bétail'!$A$1:$B$65516,2,FALSE))</f>
        <v>PARIA</v>
      </c>
      <c r="K1535" s="3" t="str">
        <f>IF(_xlfn.XLOOKUP(D1535,'[1]Liste bétail'!A:A,'[1]Liste bétail'!D:D,"")=0,"",_xlfn.XLOOKUP(D1535,'[1]Liste bétail'!A:A,'[1]Liste bétail'!D:D,""))</f>
        <v/>
      </c>
      <c r="L1535" s="3" t="str">
        <f>IF(_xlfn.XLOOKUP(F1535,'[1]Liste bétail'!A:A,'[1]Liste bétail'!D:D,"")=0,"",_xlfn.XLOOKUP(F1535,'[1]Liste bétail'!A:A,'[1]Liste bétail'!D:D,""))</f>
        <v>2V</v>
      </c>
      <c r="M1535" s="3">
        <f t="shared" si="98"/>
        <v>1</v>
      </c>
      <c r="N1535" s="3" t="str">
        <f t="shared" si="97"/>
        <v/>
      </c>
      <c r="O1535" s="1"/>
      <c r="P1535" s="1" t="str">
        <f t="shared" si="99"/>
        <v>L66_L96</v>
      </c>
    </row>
    <row r="1536" spans="1:16" ht="11" customHeight="1" x14ac:dyDescent="0.45">
      <c r="A1536" s="10">
        <v>1535</v>
      </c>
      <c r="B1536" s="17" t="s">
        <v>20</v>
      </c>
      <c r="C1536" s="17">
        <v>46225</v>
      </c>
      <c r="D1536" s="11">
        <v>131</v>
      </c>
      <c r="E1536" s="12" t="s">
        <v>9</v>
      </c>
      <c r="F1536" s="11">
        <v>82</v>
      </c>
      <c r="G1536" s="11" t="str">
        <f>IF(ISERROR(VLOOKUP(D1536,'[1]Liste bétail'!$A$1:$B$65516,2,FALSE)),"",VLOOKUP(D1536,'[1]Liste bétail'!$A$1:$B$65516,2,FALSE))</f>
        <v>ANTARES</v>
      </c>
      <c r="H1536" s="11" t="str">
        <f t="shared" si="96"/>
        <v>-</v>
      </c>
      <c r="I1536" s="11" t="str">
        <f>IF(ISERROR(VLOOKUP(F1536,'[1]Liste bétail'!$A$1:$B$65516,2,FALSE)),"",VLOOKUP(F1536,'[1]Liste bétail'!$A$1:$B$65516,2,FALSE))</f>
        <v>FRIMOUSSE</v>
      </c>
      <c r="K1536" s="3" t="str">
        <f>IF(_xlfn.XLOOKUP(D1536,'[1]Liste bétail'!A:A,'[1]Liste bétail'!D:D,"")=0,"",_xlfn.XLOOKUP(D1536,'[1]Liste bétail'!A:A,'[1]Liste bétail'!D:D,""))</f>
        <v>IV</v>
      </c>
      <c r="L1536" s="3" t="str">
        <f>IF(_xlfn.XLOOKUP(F1536,'[1]Liste bétail'!A:A,'[1]Liste bétail'!D:D,"")=0,"",_xlfn.XLOOKUP(F1536,'[1]Liste bétail'!A:A,'[1]Liste bétail'!D:D,""))</f>
        <v>IV</v>
      </c>
      <c r="M1536" s="3" t="str">
        <f t="shared" si="98"/>
        <v>IV</v>
      </c>
      <c r="N1536" s="3" t="str">
        <f t="shared" si="97"/>
        <v>IV</v>
      </c>
      <c r="O1536" s="1"/>
      <c r="P1536" s="1" t="str">
        <f t="shared" si="99"/>
        <v>L82_L131</v>
      </c>
    </row>
    <row r="1537" spans="1:16" ht="11" customHeight="1" x14ac:dyDescent="0.45">
      <c r="A1537" s="10">
        <v>1536</v>
      </c>
      <c r="B1537" s="17" t="s">
        <v>20</v>
      </c>
      <c r="C1537" s="17">
        <v>46225</v>
      </c>
      <c r="D1537" s="11">
        <v>33</v>
      </c>
      <c r="E1537" s="12" t="s">
        <v>9</v>
      </c>
      <c r="F1537" s="11">
        <v>98</v>
      </c>
      <c r="G1537" s="11" t="str">
        <f>IF(ISERROR(VLOOKUP(D1537,'[1]Liste bétail'!$A$1:$B$65516,2,FALSE)),"",VLOOKUP(D1537,'[1]Liste bétail'!$A$1:$B$65516,2,FALSE))</f>
        <v>CHANTILLY</v>
      </c>
      <c r="H1537" s="11" t="str">
        <f t="shared" si="96"/>
        <v>-</v>
      </c>
      <c r="I1537" s="11" t="str">
        <f>IF(ISERROR(VLOOKUP(F1537,'[1]Liste bétail'!$A$1:$B$65516,2,FALSE)),"",VLOOKUP(F1537,'[1]Liste bétail'!$A$1:$B$65516,2,FALSE))</f>
        <v>PEPITA</v>
      </c>
      <c r="K1537" s="3" t="str">
        <f>IF(_xlfn.XLOOKUP(D1537,'[1]Liste bétail'!A:A,'[1]Liste bétail'!D:D,"")=0,"",_xlfn.XLOOKUP(D1537,'[1]Liste bétail'!A:A,'[1]Liste bétail'!D:D,""))</f>
        <v>2V</v>
      </c>
      <c r="L1537" s="3" t="str">
        <f>IF(_xlfn.XLOOKUP(F1537,'[1]Liste bétail'!A:A,'[1]Liste bétail'!D:D,"")=0,"",_xlfn.XLOOKUP(F1537,'[1]Liste bétail'!A:A,'[1]Liste bétail'!D:D,""))</f>
        <v>V</v>
      </c>
      <c r="M1537" s="3">
        <f t="shared" si="98"/>
        <v>1</v>
      </c>
      <c r="N1537" s="3" t="str">
        <f t="shared" si="97"/>
        <v/>
      </c>
      <c r="O1537" s="1"/>
      <c r="P1537" s="1" t="str">
        <f t="shared" si="99"/>
        <v>L33_L98</v>
      </c>
    </row>
    <row r="1538" spans="1:16" ht="11" customHeight="1" x14ac:dyDescent="0.45">
      <c r="A1538" s="10">
        <v>1537</v>
      </c>
      <c r="B1538" s="17" t="s">
        <v>20</v>
      </c>
      <c r="C1538" s="17">
        <v>46225</v>
      </c>
      <c r="D1538" s="11">
        <v>75</v>
      </c>
      <c r="E1538" s="12" t="s">
        <v>9</v>
      </c>
      <c r="F1538" s="11">
        <v>50</v>
      </c>
      <c r="G1538" s="11" t="str">
        <f>IF(ISERROR(VLOOKUP(D1538,'[1]Liste bétail'!$A$1:$B$65516,2,FALSE)),"",VLOOKUP(D1538,'[1]Liste bétail'!$A$1:$B$65516,2,FALSE))</f>
        <v>MARCIA</v>
      </c>
      <c r="H1538" s="11" t="str">
        <f t="shared" si="96"/>
        <v>-</v>
      </c>
      <c r="I1538" s="11" t="str">
        <f>IF(ISERROR(VLOOKUP(F1538,'[1]Liste bétail'!$A$1:$B$65516,2,FALSE)),"",VLOOKUP(F1538,'[1]Liste bétail'!$A$1:$B$65516,2,FALSE))</f>
        <v>ASTUCE</v>
      </c>
      <c r="K1538" s="3" t="str">
        <f>IF(_xlfn.XLOOKUP(D1538,'[1]Liste bétail'!A:A,'[1]Liste bétail'!D:D,"")=0,"",_xlfn.XLOOKUP(D1538,'[1]Liste bétail'!A:A,'[1]Liste bétail'!D:D,""))</f>
        <v/>
      </c>
      <c r="L1538" s="3" t="str">
        <f>IF(_xlfn.XLOOKUP(F1538,'[1]Liste bétail'!A:A,'[1]Liste bétail'!D:D,"")=0,"",_xlfn.XLOOKUP(F1538,'[1]Liste bétail'!A:A,'[1]Liste bétail'!D:D,""))</f>
        <v>IV</v>
      </c>
      <c r="M1538" s="3">
        <f t="shared" si="98"/>
        <v>1</v>
      </c>
      <c r="N1538" s="3" t="str">
        <f t="shared" si="97"/>
        <v/>
      </c>
      <c r="O1538" s="1"/>
      <c r="P1538" s="1" t="str">
        <f t="shared" si="99"/>
        <v>L50_L75</v>
      </c>
    </row>
    <row r="1539" spans="1:16" ht="11" customHeight="1" x14ac:dyDescent="0.45">
      <c r="A1539" s="10">
        <v>1538</v>
      </c>
      <c r="B1539" s="17" t="s">
        <v>20</v>
      </c>
      <c r="C1539" s="17">
        <v>46225</v>
      </c>
      <c r="D1539" s="11">
        <v>75</v>
      </c>
      <c r="E1539" s="12" t="s">
        <v>9</v>
      </c>
      <c r="F1539" s="11">
        <v>7</v>
      </c>
      <c r="G1539" s="11" t="str">
        <f>IF(ISERROR(VLOOKUP(D1539,'[1]Liste bétail'!$A$1:$B$65516,2,FALSE)),"",VLOOKUP(D1539,'[1]Liste bétail'!$A$1:$B$65516,2,FALSE))</f>
        <v>MARCIA</v>
      </c>
      <c r="H1539" s="11" t="str">
        <f t="shared" si="96"/>
        <v>-</v>
      </c>
      <c r="I1539" s="11" t="str">
        <f>IF(ISERROR(VLOOKUP(F1539,'[1]Liste bétail'!$A$1:$B$65516,2,FALSE)),"",VLOOKUP(F1539,'[1]Liste bétail'!$A$1:$B$65516,2,FALSE))</f>
        <v>NAIROBI</v>
      </c>
      <c r="K1539" s="3" t="str">
        <f>IF(_xlfn.XLOOKUP(D1539,'[1]Liste bétail'!A:A,'[1]Liste bétail'!D:D,"")=0,"",_xlfn.XLOOKUP(D1539,'[1]Liste bétail'!A:A,'[1]Liste bétail'!D:D,""))</f>
        <v/>
      </c>
      <c r="L1539" s="3" t="str">
        <f>IF(_xlfn.XLOOKUP(F1539,'[1]Liste bétail'!A:A,'[1]Liste bétail'!D:D,"")=0,"",_xlfn.XLOOKUP(F1539,'[1]Liste bétail'!A:A,'[1]Liste bétail'!D:D,""))</f>
        <v/>
      </c>
      <c r="M1539" s="3" t="str">
        <f t="shared" si="98"/>
        <v/>
      </c>
      <c r="N1539" s="3" t="str">
        <f t="shared" si="97"/>
        <v/>
      </c>
      <c r="O1539" s="1"/>
      <c r="P1539" s="1" t="str">
        <f t="shared" si="99"/>
        <v>L7_L75</v>
      </c>
    </row>
    <row r="1540" spans="1:16" ht="11" customHeight="1" x14ac:dyDescent="0.45">
      <c r="A1540" s="10">
        <v>1539</v>
      </c>
      <c r="B1540" s="17" t="s">
        <v>20</v>
      </c>
      <c r="C1540" s="17">
        <v>46225</v>
      </c>
      <c r="D1540" s="11">
        <v>71</v>
      </c>
      <c r="E1540" s="12" t="s">
        <v>9</v>
      </c>
      <c r="F1540" s="11">
        <v>36</v>
      </c>
      <c r="G1540" s="11" t="str">
        <f>IF(ISERROR(VLOOKUP(D1540,'[1]Liste bétail'!$A$1:$B$65516,2,FALSE)),"",VLOOKUP(D1540,'[1]Liste bétail'!$A$1:$B$65516,2,FALSE))</f>
        <v>SAUVAGE</v>
      </c>
      <c r="H1540" s="11" t="str">
        <f t="shared" si="96"/>
        <v>-</v>
      </c>
      <c r="I1540" s="11" t="str">
        <f>IF(ISERROR(VLOOKUP(F1540,'[1]Liste bétail'!$A$1:$B$65516,2,FALSE)),"",VLOOKUP(F1540,'[1]Liste bétail'!$A$1:$B$65516,2,FALSE))</f>
        <v>CHARLIE</v>
      </c>
      <c r="K1540" s="3" t="str">
        <f>IF(_xlfn.XLOOKUP(D1540,'[1]Liste bétail'!A:A,'[1]Liste bétail'!D:D,"")=0,"",_xlfn.XLOOKUP(D1540,'[1]Liste bétail'!A:A,'[1]Liste bétail'!D:D,""))</f>
        <v>V</v>
      </c>
      <c r="L1540" s="3" t="str">
        <f>IF(_xlfn.XLOOKUP(F1540,'[1]Liste bétail'!A:A,'[1]Liste bétail'!D:D,"")=0,"",_xlfn.XLOOKUP(F1540,'[1]Liste bétail'!A:A,'[1]Liste bétail'!D:D,""))</f>
        <v>V</v>
      </c>
      <c r="M1540" s="3" t="str">
        <f t="shared" si="98"/>
        <v>V</v>
      </c>
      <c r="N1540" s="3" t="str">
        <f t="shared" si="97"/>
        <v>V</v>
      </c>
      <c r="O1540" s="1"/>
      <c r="P1540" s="1" t="str">
        <f t="shared" si="99"/>
        <v>L36_L71</v>
      </c>
    </row>
    <row r="1541" spans="1:16" ht="11" customHeight="1" x14ac:dyDescent="0.45">
      <c r="A1541" s="10">
        <v>1540</v>
      </c>
      <c r="B1541" s="17" t="s">
        <v>20</v>
      </c>
      <c r="C1541" s="17">
        <v>46225</v>
      </c>
      <c r="D1541" s="11">
        <v>101</v>
      </c>
      <c r="E1541" s="12" t="s">
        <v>9</v>
      </c>
      <c r="F1541" s="11">
        <v>107</v>
      </c>
      <c r="G1541" s="11" t="str">
        <f>IF(ISERROR(VLOOKUP(D1541,'[1]Liste bétail'!$A$1:$B$65516,2,FALSE)),"",VLOOKUP(D1541,'[1]Liste bétail'!$A$1:$B$65516,2,FALSE))</f>
        <v>ROTHORN</v>
      </c>
      <c r="H1541" s="11" t="str">
        <f t="shared" si="96"/>
        <v>-</v>
      </c>
      <c r="I1541" s="11" t="str">
        <f>IF(ISERROR(VLOOKUP(F1541,'[1]Liste bétail'!$A$1:$B$65516,2,FALSE)),"",VLOOKUP(F1541,'[1]Liste bétail'!$A$1:$B$65516,2,FALSE))</f>
        <v>BAGHERA</v>
      </c>
      <c r="K1541" s="3" t="str">
        <f>IF(_xlfn.XLOOKUP(D1541,'[1]Liste bétail'!A:A,'[1]Liste bétail'!D:D,"")=0,"",_xlfn.XLOOKUP(D1541,'[1]Liste bétail'!A:A,'[1]Liste bétail'!D:D,""))</f>
        <v/>
      </c>
      <c r="L1541" s="3" t="str">
        <f>IF(_xlfn.XLOOKUP(F1541,'[1]Liste bétail'!A:A,'[1]Liste bétail'!D:D,"")=0,"",_xlfn.XLOOKUP(F1541,'[1]Liste bétail'!A:A,'[1]Liste bétail'!D:D,""))</f>
        <v/>
      </c>
      <c r="M1541" s="3" t="str">
        <f t="shared" si="98"/>
        <v/>
      </c>
      <c r="N1541" s="3" t="str">
        <f t="shared" si="97"/>
        <v/>
      </c>
      <c r="O1541" s="1"/>
      <c r="P1541" s="1" t="str">
        <f t="shared" si="99"/>
        <v>L101_L107</v>
      </c>
    </row>
    <row r="1542" spans="1:16" ht="11" customHeight="1" x14ac:dyDescent="0.45">
      <c r="A1542" s="10">
        <v>1541</v>
      </c>
      <c r="B1542" s="17" t="s">
        <v>20</v>
      </c>
      <c r="C1542" s="17">
        <v>46225</v>
      </c>
      <c r="D1542" s="11">
        <v>7</v>
      </c>
      <c r="E1542" s="12" t="s">
        <v>9</v>
      </c>
      <c r="F1542" s="11">
        <v>106</v>
      </c>
      <c r="G1542" s="11" t="str">
        <f>IF(ISERROR(VLOOKUP(D1542,'[1]Liste bétail'!$A$1:$B$65516,2,FALSE)),"",VLOOKUP(D1542,'[1]Liste bétail'!$A$1:$B$65516,2,FALSE))</f>
        <v>NAIROBI</v>
      </c>
      <c r="H1542" s="11" t="str">
        <f t="shared" si="96"/>
        <v>-</v>
      </c>
      <c r="I1542" s="11" t="str">
        <f>IF(ISERROR(VLOOKUP(F1542,'[1]Liste bétail'!$A$1:$B$65516,2,FALSE)),"",VLOOKUP(F1542,'[1]Liste bétail'!$A$1:$B$65516,2,FALSE))</f>
        <v>MISTRAL</v>
      </c>
      <c r="K1542" s="3" t="str">
        <f>IF(_xlfn.XLOOKUP(D1542,'[1]Liste bétail'!A:A,'[1]Liste bétail'!D:D,"")=0,"",_xlfn.XLOOKUP(D1542,'[1]Liste bétail'!A:A,'[1]Liste bétail'!D:D,""))</f>
        <v/>
      </c>
      <c r="L1542" s="3" t="str">
        <f>IF(_xlfn.XLOOKUP(F1542,'[1]Liste bétail'!A:A,'[1]Liste bétail'!D:D,"")=0,"",_xlfn.XLOOKUP(F1542,'[1]Liste bétail'!A:A,'[1]Liste bétail'!D:D,""))</f>
        <v>2V</v>
      </c>
      <c r="M1542" s="3">
        <f t="shared" si="98"/>
        <v>1</v>
      </c>
      <c r="N1542" s="3" t="str">
        <f t="shared" si="97"/>
        <v/>
      </c>
      <c r="O1542" s="1"/>
      <c r="P1542" s="1" t="str">
        <f t="shared" si="99"/>
        <v>L7_L106</v>
      </c>
    </row>
    <row r="1543" spans="1:16" ht="11" customHeight="1" x14ac:dyDescent="0.45">
      <c r="A1543" s="10">
        <v>1542</v>
      </c>
      <c r="B1543" s="17" t="s">
        <v>20</v>
      </c>
      <c r="C1543" s="17">
        <v>46225</v>
      </c>
      <c r="D1543" s="11">
        <v>102</v>
      </c>
      <c r="E1543" s="12" t="s">
        <v>9</v>
      </c>
      <c r="F1543" s="11">
        <v>6</v>
      </c>
      <c r="G1543" s="11" t="str">
        <f>IF(ISERROR(VLOOKUP(D1543,'[1]Liste bétail'!$A$1:$B$65516,2,FALSE)),"",VLOOKUP(D1543,'[1]Liste bétail'!$A$1:$B$65516,2,FALSE))</f>
        <v>RASPILLE</v>
      </c>
      <c r="H1543" s="11" t="str">
        <f t="shared" si="96"/>
        <v>-</v>
      </c>
      <c r="I1543" s="11" t="str">
        <f>IF(ISERROR(VLOOKUP(F1543,'[1]Liste bétail'!$A$1:$B$65516,2,FALSE)),"",VLOOKUP(F1543,'[1]Liste bétail'!$A$1:$B$65516,2,FALSE))</f>
        <v>MADRID</v>
      </c>
      <c r="K1543" s="3" t="str">
        <f>IF(_xlfn.XLOOKUP(D1543,'[1]Liste bétail'!A:A,'[1]Liste bétail'!D:D,"")=0,"",_xlfn.XLOOKUP(D1543,'[1]Liste bétail'!A:A,'[1]Liste bétail'!D:D,""))</f>
        <v/>
      </c>
      <c r="L1543" s="3" t="str">
        <f>IF(_xlfn.XLOOKUP(F1543,'[1]Liste bétail'!A:A,'[1]Liste bétail'!D:D,"")=0,"",_xlfn.XLOOKUP(F1543,'[1]Liste bétail'!A:A,'[1]Liste bétail'!D:D,""))</f>
        <v/>
      </c>
      <c r="M1543" s="3" t="str">
        <f t="shared" si="98"/>
        <v/>
      </c>
      <c r="N1543" s="3" t="str">
        <f t="shared" si="97"/>
        <v/>
      </c>
      <c r="O1543" s="1"/>
      <c r="P1543" s="1" t="str">
        <f t="shared" si="99"/>
        <v>L6_L102</v>
      </c>
    </row>
    <row r="1544" spans="1:16" ht="11" customHeight="1" x14ac:dyDescent="0.45">
      <c r="A1544" s="10">
        <v>1543</v>
      </c>
      <c r="B1544" s="17" t="s">
        <v>20</v>
      </c>
      <c r="C1544" s="17">
        <v>46225</v>
      </c>
      <c r="D1544" s="11">
        <v>62</v>
      </c>
      <c r="E1544" s="12" t="s">
        <v>9</v>
      </c>
      <c r="F1544" s="11">
        <v>98</v>
      </c>
      <c r="G1544" s="11" t="str">
        <f>IF(ISERROR(VLOOKUP(D1544,'[1]Liste bétail'!$A$1:$B$65516,2,FALSE)),"",VLOOKUP(D1544,'[1]Liste bétail'!$A$1:$B$65516,2,FALSE))</f>
        <v>PYKADOR</v>
      </c>
      <c r="H1544" s="11" t="str">
        <f t="shared" si="96"/>
        <v>-</v>
      </c>
      <c r="I1544" s="11" t="str">
        <f>IF(ISERROR(VLOOKUP(F1544,'[1]Liste bétail'!$A$1:$B$65516,2,FALSE)),"",VLOOKUP(F1544,'[1]Liste bétail'!$A$1:$B$65516,2,FALSE))</f>
        <v>PEPITA</v>
      </c>
      <c r="K1544" s="3" t="str">
        <f>IF(_xlfn.XLOOKUP(D1544,'[1]Liste bétail'!A:A,'[1]Liste bétail'!D:D,"")=0,"",_xlfn.XLOOKUP(D1544,'[1]Liste bétail'!A:A,'[1]Liste bétail'!D:D,""))</f>
        <v/>
      </c>
      <c r="L1544" s="3" t="str">
        <f>IF(_xlfn.XLOOKUP(F1544,'[1]Liste bétail'!A:A,'[1]Liste bétail'!D:D,"")=0,"",_xlfn.XLOOKUP(F1544,'[1]Liste bétail'!A:A,'[1]Liste bétail'!D:D,""))</f>
        <v>V</v>
      </c>
      <c r="M1544" s="3">
        <f t="shared" si="98"/>
        <v>1</v>
      </c>
      <c r="N1544" s="3" t="str">
        <f t="shared" si="97"/>
        <v/>
      </c>
      <c r="O1544" s="1"/>
      <c r="P1544" s="1" t="str">
        <f t="shared" si="99"/>
        <v>L62_L98</v>
      </c>
    </row>
    <row r="1545" spans="1:16" ht="11" customHeight="1" x14ac:dyDescent="0.45">
      <c r="A1545" s="10">
        <v>1544</v>
      </c>
      <c r="B1545" s="17" t="s">
        <v>20</v>
      </c>
      <c r="C1545" s="17">
        <v>46225</v>
      </c>
      <c r="D1545" s="11">
        <v>32</v>
      </c>
      <c r="E1545" s="12" t="s">
        <v>9</v>
      </c>
      <c r="F1545" s="11">
        <v>84</v>
      </c>
      <c r="G1545" s="11" t="str">
        <f>IF(ISERROR(VLOOKUP(D1545,'[1]Liste bétail'!$A$1:$B$65516,2,FALSE)),"",VLOOKUP(D1545,'[1]Liste bétail'!$A$1:$B$65516,2,FALSE))</f>
        <v>CHATAIGNE</v>
      </c>
      <c r="H1545" s="11" t="str">
        <f t="shared" si="96"/>
        <v>-</v>
      </c>
      <c r="I1545" s="11" t="str">
        <f>IF(ISERROR(VLOOKUP(F1545,'[1]Liste bétail'!$A$1:$B$65516,2,FALSE)),"",VLOOKUP(F1545,'[1]Liste bétail'!$A$1:$B$65516,2,FALSE))</f>
        <v>MIRAGE</v>
      </c>
      <c r="K1545" s="3" t="str">
        <f>IF(_xlfn.XLOOKUP(D1545,'[1]Liste bétail'!A:A,'[1]Liste bétail'!D:D,"")=0,"",_xlfn.XLOOKUP(D1545,'[1]Liste bétail'!A:A,'[1]Liste bétail'!D:D,""))</f>
        <v/>
      </c>
      <c r="L1545" s="3" t="str">
        <f>IF(_xlfn.XLOOKUP(F1545,'[1]Liste bétail'!A:A,'[1]Liste bétail'!D:D,"")=0,"",_xlfn.XLOOKUP(F1545,'[1]Liste bétail'!A:A,'[1]Liste bétail'!D:D,""))</f>
        <v/>
      </c>
      <c r="M1545" s="3" t="str">
        <f t="shared" si="98"/>
        <v/>
      </c>
      <c r="N1545" s="3" t="str">
        <f t="shared" si="97"/>
        <v/>
      </c>
      <c r="O1545" s="1"/>
      <c r="P1545" s="1" t="str">
        <f t="shared" si="99"/>
        <v>L32_L84</v>
      </c>
    </row>
    <row r="1546" spans="1:16" ht="11" customHeight="1" x14ac:dyDescent="0.45">
      <c r="A1546" s="10">
        <v>1545</v>
      </c>
      <c r="B1546" s="17" t="s">
        <v>20</v>
      </c>
      <c r="C1546" s="17">
        <v>46225</v>
      </c>
      <c r="D1546" s="11">
        <v>107</v>
      </c>
      <c r="E1546" s="12" t="s">
        <v>12</v>
      </c>
      <c r="F1546" s="11">
        <v>86</v>
      </c>
      <c r="G1546" s="11" t="str">
        <f>IF(ISERROR(VLOOKUP(D1546,'[1]Liste bétail'!$A$1:$B$65516,2,FALSE)),"",VLOOKUP(D1546,'[1]Liste bétail'!$A$1:$B$65516,2,FALSE))</f>
        <v>BAGHERA</v>
      </c>
      <c r="H1546" s="11" t="str">
        <f t="shared" si="96"/>
        <v>&gt;</v>
      </c>
      <c r="I1546" s="11" t="str">
        <f>IF(ISERROR(VLOOKUP(F1546,'[1]Liste bétail'!$A$1:$B$65516,2,FALSE)),"",VLOOKUP(F1546,'[1]Liste bétail'!$A$1:$B$65516,2,FALSE))</f>
        <v>CELTIS</v>
      </c>
      <c r="K1546" s="3" t="str">
        <f>IF(_xlfn.XLOOKUP(D1546,'[1]Liste bétail'!A:A,'[1]Liste bétail'!D:D,"")=0,"",_xlfn.XLOOKUP(D1546,'[1]Liste bétail'!A:A,'[1]Liste bétail'!D:D,""))</f>
        <v/>
      </c>
      <c r="L1546" s="3" t="str">
        <f>IF(_xlfn.XLOOKUP(F1546,'[1]Liste bétail'!A:A,'[1]Liste bétail'!D:D,"")=0,"",_xlfn.XLOOKUP(F1546,'[1]Liste bétail'!A:A,'[1]Liste bétail'!D:D,""))</f>
        <v/>
      </c>
      <c r="M1546" s="3" t="str">
        <f t="shared" si="98"/>
        <v/>
      </c>
      <c r="N1546" s="3" t="str">
        <f t="shared" si="97"/>
        <v/>
      </c>
      <c r="O1546" s="1"/>
      <c r="P1546" s="1" t="str">
        <f t="shared" si="99"/>
        <v>L86_L107</v>
      </c>
    </row>
    <row r="1547" spans="1:16" ht="11" customHeight="1" x14ac:dyDescent="0.45">
      <c r="A1547" s="10">
        <v>1546</v>
      </c>
      <c r="B1547" s="17" t="s">
        <v>20</v>
      </c>
      <c r="C1547" s="17">
        <v>46225</v>
      </c>
      <c r="D1547" s="11">
        <v>132</v>
      </c>
      <c r="E1547" s="12" t="s">
        <v>9</v>
      </c>
      <c r="F1547" s="11">
        <v>40</v>
      </c>
      <c r="G1547" s="11" t="str">
        <f>IF(ISERROR(VLOOKUP(D1547,'[1]Liste bétail'!$A$1:$B$65516,2,FALSE)),"",VLOOKUP(D1547,'[1]Liste bétail'!$A$1:$B$65516,2,FALSE))</f>
        <v>AÏCHA</v>
      </c>
      <c r="H1547" s="11" t="str">
        <f t="shared" si="96"/>
        <v>-</v>
      </c>
      <c r="I1547" s="11" t="str">
        <f>IF(ISERROR(VLOOKUP(F1547,'[1]Liste bétail'!$A$1:$B$65516,2,FALSE)),"",VLOOKUP(F1547,'[1]Liste bétail'!$A$1:$B$65516,2,FALSE))</f>
        <v>PEPITE</v>
      </c>
      <c r="K1547" s="3" t="str">
        <f>IF(_xlfn.XLOOKUP(D1547,'[1]Liste bétail'!A:A,'[1]Liste bétail'!D:D,"")=0,"",_xlfn.XLOOKUP(D1547,'[1]Liste bétail'!A:A,'[1]Liste bétail'!D:D,""))</f>
        <v/>
      </c>
      <c r="L1547" s="3" t="str">
        <f>IF(_xlfn.XLOOKUP(F1547,'[1]Liste bétail'!A:A,'[1]Liste bétail'!D:D,"")=0,"",_xlfn.XLOOKUP(F1547,'[1]Liste bétail'!A:A,'[1]Liste bétail'!D:D,""))</f>
        <v>IV</v>
      </c>
      <c r="M1547" s="3">
        <f t="shared" si="98"/>
        <v>1</v>
      </c>
      <c r="N1547" s="3" t="str">
        <f t="shared" si="97"/>
        <v/>
      </c>
      <c r="O1547" s="1"/>
      <c r="P1547" s="1" t="str">
        <f t="shared" si="99"/>
        <v>L40_L132</v>
      </c>
    </row>
    <row r="1548" spans="1:16" ht="11" customHeight="1" x14ac:dyDescent="0.45">
      <c r="A1548" s="10">
        <v>1547</v>
      </c>
      <c r="B1548" s="17" t="s">
        <v>20</v>
      </c>
      <c r="C1548" s="17">
        <v>46225</v>
      </c>
      <c r="D1548" s="11">
        <v>87</v>
      </c>
      <c r="E1548" s="12" t="s">
        <v>9</v>
      </c>
      <c r="F1548" s="11">
        <v>32</v>
      </c>
      <c r="G1548" s="11" t="str">
        <f>IF(ISERROR(VLOOKUP(D1548,'[1]Liste bétail'!$A$1:$B$65516,2,FALSE)),"",VLOOKUP(D1548,'[1]Liste bétail'!$A$1:$B$65516,2,FALSE))</f>
        <v>COMBAT</v>
      </c>
      <c r="H1548" s="11" t="str">
        <f t="shared" si="96"/>
        <v>-</v>
      </c>
      <c r="I1548" s="11" t="str">
        <f>IF(ISERROR(VLOOKUP(F1548,'[1]Liste bétail'!$A$1:$B$65516,2,FALSE)),"",VLOOKUP(F1548,'[1]Liste bétail'!$A$1:$B$65516,2,FALSE))</f>
        <v>CHATAIGNE</v>
      </c>
      <c r="K1548" s="3" t="str">
        <f>IF(_xlfn.XLOOKUP(D1548,'[1]Liste bétail'!A:A,'[1]Liste bétail'!D:D,"")=0,"",_xlfn.XLOOKUP(D1548,'[1]Liste bétail'!A:A,'[1]Liste bétail'!D:D,""))</f>
        <v/>
      </c>
      <c r="L1548" s="3" t="str">
        <f>IF(_xlfn.XLOOKUP(F1548,'[1]Liste bétail'!A:A,'[1]Liste bétail'!D:D,"")=0,"",_xlfn.XLOOKUP(F1548,'[1]Liste bétail'!A:A,'[1]Liste bétail'!D:D,""))</f>
        <v/>
      </c>
      <c r="M1548" s="3" t="str">
        <f t="shared" si="98"/>
        <v/>
      </c>
      <c r="N1548" s="3" t="str">
        <f t="shared" si="97"/>
        <v/>
      </c>
      <c r="O1548" s="1"/>
      <c r="P1548" s="1" t="str">
        <f t="shared" si="99"/>
        <v>L32_L87</v>
      </c>
    </row>
    <row r="1549" spans="1:16" ht="11" customHeight="1" x14ac:dyDescent="0.45">
      <c r="A1549" s="10">
        <v>1548</v>
      </c>
      <c r="B1549" s="17" t="s">
        <v>20</v>
      </c>
      <c r="C1549" s="17">
        <v>46225</v>
      </c>
      <c r="D1549" s="11">
        <v>79</v>
      </c>
      <c r="E1549" s="12" t="s">
        <v>9</v>
      </c>
      <c r="F1549" s="11">
        <v>112</v>
      </c>
      <c r="G1549" s="11" t="str">
        <f>IF(ISERROR(VLOOKUP(D1549,'[1]Liste bétail'!$A$1:$B$65516,2,FALSE)),"",VLOOKUP(D1549,'[1]Liste bétail'!$A$1:$B$65516,2,FALSE))</f>
        <v>VACARME</v>
      </c>
      <c r="H1549" s="11" t="str">
        <f t="shared" si="96"/>
        <v>-</v>
      </c>
      <c r="I1549" s="11" t="str">
        <f>IF(ISERROR(VLOOKUP(F1549,'[1]Liste bétail'!$A$1:$B$65516,2,FALSE)),"",VLOOKUP(F1549,'[1]Liste bétail'!$A$1:$B$65516,2,FALSE))</f>
        <v>VALENCIA</v>
      </c>
      <c r="K1549" s="3" t="str">
        <f>IF(_xlfn.XLOOKUP(D1549,'[1]Liste bétail'!A:A,'[1]Liste bétail'!D:D,"")=0,"",_xlfn.XLOOKUP(D1549,'[1]Liste bétail'!A:A,'[1]Liste bétail'!D:D,""))</f>
        <v>2V</v>
      </c>
      <c r="L1549" s="3" t="str">
        <f>IF(_xlfn.XLOOKUP(F1549,'[1]Liste bétail'!A:A,'[1]Liste bétail'!D:D,"")=0,"",_xlfn.XLOOKUP(F1549,'[1]Liste bétail'!A:A,'[1]Liste bétail'!D:D,""))</f>
        <v>IV</v>
      </c>
      <c r="M1549" s="3">
        <f t="shared" si="98"/>
        <v>1</v>
      </c>
      <c r="N1549" s="3" t="str">
        <f t="shared" si="97"/>
        <v/>
      </c>
      <c r="O1549" s="1"/>
      <c r="P1549" s="1" t="str">
        <f t="shared" si="99"/>
        <v>L79_L112</v>
      </c>
    </row>
    <row r="1550" spans="1:16" ht="11" customHeight="1" x14ac:dyDescent="0.45">
      <c r="A1550" s="10">
        <v>1549</v>
      </c>
      <c r="B1550" s="17" t="s">
        <v>20</v>
      </c>
      <c r="C1550" s="17">
        <v>46225</v>
      </c>
      <c r="D1550" s="11">
        <v>22</v>
      </c>
      <c r="E1550" s="12" t="s">
        <v>9</v>
      </c>
      <c r="F1550" s="11">
        <v>112</v>
      </c>
      <c r="G1550" s="11" t="str">
        <f>IF(ISERROR(VLOOKUP(D1550,'[1]Liste bétail'!$A$1:$B$65516,2,FALSE)),"",VLOOKUP(D1550,'[1]Liste bétail'!$A$1:$B$65516,2,FALSE))</f>
        <v>BERKANE</v>
      </c>
      <c r="H1550" s="11" t="str">
        <f t="shared" si="96"/>
        <v>-</v>
      </c>
      <c r="I1550" s="11" t="str">
        <f>IF(ISERROR(VLOOKUP(F1550,'[1]Liste bétail'!$A$1:$B$65516,2,FALSE)),"",VLOOKUP(F1550,'[1]Liste bétail'!$A$1:$B$65516,2,FALSE))</f>
        <v>VALENCIA</v>
      </c>
      <c r="K1550" s="3" t="str">
        <f>IF(_xlfn.XLOOKUP(D1550,'[1]Liste bétail'!A:A,'[1]Liste bétail'!D:D,"")=0,"",_xlfn.XLOOKUP(D1550,'[1]Liste bétail'!A:A,'[1]Liste bétail'!D:D,""))</f>
        <v/>
      </c>
      <c r="L1550" s="3" t="str">
        <f>IF(_xlfn.XLOOKUP(F1550,'[1]Liste bétail'!A:A,'[1]Liste bétail'!D:D,"")=0,"",_xlfn.XLOOKUP(F1550,'[1]Liste bétail'!A:A,'[1]Liste bétail'!D:D,""))</f>
        <v>IV</v>
      </c>
      <c r="M1550" s="3">
        <f t="shared" si="98"/>
        <v>1</v>
      </c>
      <c r="N1550" s="3" t="str">
        <f t="shared" si="97"/>
        <v/>
      </c>
      <c r="O1550" s="1"/>
      <c r="P1550" s="1" t="str">
        <f t="shared" si="99"/>
        <v>L22_L112</v>
      </c>
    </row>
    <row r="1551" spans="1:16" ht="11" customHeight="1" x14ac:dyDescent="0.45">
      <c r="A1551" s="10">
        <v>1550</v>
      </c>
      <c r="B1551" s="17" t="s">
        <v>20</v>
      </c>
      <c r="C1551" s="17">
        <v>46225</v>
      </c>
      <c r="D1551" s="11">
        <v>38</v>
      </c>
      <c r="E1551" s="12" t="s">
        <v>9</v>
      </c>
      <c r="F1551" s="11">
        <v>74</v>
      </c>
      <c r="G1551" s="11" t="str">
        <f>IF(ISERROR(VLOOKUP(D1551,'[1]Liste bétail'!$A$1:$B$65516,2,FALSE)),"",VLOOKUP(D1551,'[1]Liste bétail'!$A$1:$B$65516,2,FALSE))</f>
        <v>MANDARINE</v>
      </c>
      <c r="H1551" s="11" t="str">
        <f t="shared" ref="H1551:H1614" si="100">E1551</f>
        <v>-</v>
      </c>
      <c r="I1551" s="11" t="str">
        <f>IF(ISERROR(VLOOKUP(F1551,'[1]Liste bétail'!$A$1:$B$65516,2,FALSE)),"",VLOOKUP(F1551,'[1]Liste bétail'!$A$1:$B$65516,2,FALSE))</f>
        <v>MAIA</v>
      </c>
      <c r="K1551" s="3" t="str">
        <f>IF(_xlfn.XLOOKUP(D1551,'[1]Liste bétail'!A:A,'[1]Liste bétail'!D:D,"")=0,"",_xlfn.XLOOKUP(D1551,'[1]Liste bétail'!A:A,'[1]Liste bétail'!D:D,""))</f>
        <v>V</v>
      </c>
      <c r="L1551" s="3" t="str">
        <f>IF(_xlfn.XLOOKUP(F1551,'[1]Liste bétail'!A:A,'[1]Liste bétail'!D:D,"")=0,"",_xlfn.XLOOKUP(F1551,'[1]Liste bétail'!A:A,'[1]Liste bétail'!D:D,""))</f>
        <v>V</v>
      </c>
      <c r="M1551" s="3" t="str">
        <f t="shared" si="98"/>
        <v>V</v>
      </c>
      <c r="N1551" s="3" t="str">
        <f t="shared" si="97"/>
        <v>V</v>
      </c>
      <c r="O1551" s="1"/>
      <c r="P1551" s="1" t="str">
        <f t="shared" si="99"/>
        <v>L38_L74</v>
      </c>
    </row>
    <row r="1552" spans="1:16" ht="11" customHeight="1" x14ac:dyDescent="0.45">
      <c r="A1552" s="10">
        <v>1551</v>
      </c>
      <c r="B1552" s="17" t="s">
        <v>20</v>
      </c>
      <c r="C1552" s="17">
        <v>46225</v>
      </c>
      <c r="D1552" s="11">
        <v>33</v>
      </c>
      <c r="E1552" s="12" t="s">
        <v>9</v>
      </c>
      <c r="F1552" s="11">
        <v>74</v>
      </c>
      <c r="G1552" s="11" t="str">
        <f>IF(ISERROR(VLOOKUP(D1552,'[1]Liste bétail'!$A$1:$B$65516,2,FALSE)),"",VLOOKUP(D1552,'[1]Liste bétail'!$A$1:$B$65516,2,FALSE))</f>
        <v>CHANTILLY</v>
      </c>
      <c r="H1552" s="11" t="str">
        <f t="shared" si="100"/>
        <v>-</v>
      </c>
      <c r="I1552" s="11" t="str">
        <f>IF(ISERROR(VLOOKUP(F1552,'[1]Liste bétail'!$A$1:$B$65516,2,FALSE)),"",VLOOKUP(F1552,'[1]Liste bétail'!$A$1:$B$65516,2,FALSE))</f>
        <v>MAIA</v>
      </c>
      <c r="K1552" s="3" t="str">
        <f>IF(_xlfn.XLOOKUP(D1552,'[1]Liste bétail'!A:A,'[1]Liste bétail'!D:D,"")=0,"",_xlfn.XLOOKUP(D1552,'[1]Liste bétail'!A:A,'[1]Liste bétail'!D:D,""))</f>
        <v>2V</v>
      </c>
      <c r="L1552" s="3" t="str">
        <f>IF(_xlfn.XLOOKUP(F1552,'[1]Liste bétail'!A:A,'[1]Liste bétail'!D:D,"")=0,"",_xlfn.XLOOKUP(F1552,'[1]Liste bétail'!A:A,'[1]Liste bétail'!D:D,""))</f>
        <v>V</v>
      </c>
      <c r="M1552" s="3">
        <f t="shared" si="98"/>
        <v>1</v>
      </c>
      <c r="N1552" s="3" t="str">
        <f t="shared" si="97"/>
        <v/>
      </c>
      <c r="O1552" s="1"/>
      <c r="P1552" s="1" t="str">
        <f t="shared" si="99"/>
        <v>L33_L74</v>
      </c>
    </row>
    <row r="1553" spans="1:16" ht="11" customHeight="1" x14ac:dyDescent="0.45">
      <c r="A1553" s="10">
        <v>1552</v>
      </c>
      <c r="B1553" s="17" t="s">
        <v>20</v>
      </c>
      <c r="C1553" s="17">
        <v>46225</v>
      </c>
      <c r="D1553" s="11">
        <v>133</v>
      </c>
      <c r="E1553" s="12" t="s">
        <v>9</v>
      </c>
      <c r="F1553" s="11">
        <v>74</v>
      </c>
      <c r="G1553" s="11" t="str">
        <f>IF(ISERROR(VLOOKUP(D1553,'[1]Liste bétail'!$A$1:$B$65516,2,FALSE)),"",VLOOKUP(D1553,'[1]Liste bétail'!$A$1:$B$65516,2,FALSE))</f>
        <v>SURLI</v>
      </c>
      <c r="H1553" s="11" t="str">
        <f t="shared" si="100"/>
        <v>-</v>
      </c>
      <c r="I1553" s="11" t="str">
        <f>IF(ISERROR(VLOOKUP(F1553,'[1]Liste bétail'!$A$1:$B$65516,2,FALSE)),"",VLOOKUP(F1553,'[1]Liste bétail'!$A$1:$B$65516,2,FALSE))</f>
        <v>MAIA</v>
      </c>
      <c r="K1553" s="3" t="str">
        <f>IF(_xlfn.XLOOKUP(D1553,'[1]Liste bétail'!A:A,'[1]Liste bétail'!D:D,"")=0,"",_xlfn.XLOOKUP(D1553,'[1]Liste bétail'!A:A,'[1]Liste bétail'!D:D,""))</f>
        <v>IV</v>
      </c>
      <c r="L1553" s="3" t="str">
        <f>IF(_xlfn.XLOOKUP(F1553,'[1]Liste bétail'!A:A,'[1]Liste bétail'!D:D,"")=0,"",_xlfn.XLOOKUP(F1553,'[1]Liste bétail'!A:A,'[1]Liste bétail'!D:D,""))</f>
        <v>V</v>
      </c>
      <c r="M1553" s="3">
        <f t="shared" si="98"/>
        <v>1</v>
      </c>
      <c r="N1553" s="3" t="str">
        <f t="shared" si="97"/>
        <v/>
      </c>
      <c r="O1553" s="1"/>
      <c r="P1553" s="1" t="str">
        <f t="shared" si="99"/>
        <v>L74_L133</v>
      </c>
    </row>
    <row r="1554" spans="1:16" ht="11" customHeight="1" x14ac:dyDescent="0.45">
      <c r="A1554" s="10">
        <v>1553</v>
      </c>
      <c r="B1554" s="17" t="s">
        <v>20</v>
      </c>
      <c r="C1554" s="17">
        <v>46225</v>
      </c>
      <c r="D1554" s="11">
        <v>96</v>
      </c>
      <c r="E1554" s="12" t="s">
        <v>12</v>
      </c>
      <c r="F1554" s="11">
        <v>87</v>
      </c>
      <c r="G1554" s="11" t="str">
        <f>IF(ISERROR(VLOOKUP(D1554,'[1]Liste bétail'!$A$1:$B$65516,2,FALSE)),"",VLOOKUP(D1554,'[1]Liste bétail'!$A$1:$B$65516,2,FALSE))</f>
        <v>PALOMINA</v>
      </c>
      <c r="H1554" s="11" t="str">
        <f t="shared" si="100"/>
        <v>&gt;</v>
      </c>
      <c r="I1554" s="11" t="str">
        <f>IF(ISERROR(VLOOKUP(F1554,'[1]Liste bétail'!$A$1:$B$65516,2,FALSE)),"",VLOOKUP(F1554,'[1]Liste bétail'!$A$1:$B$65516,2,FALSE))</f>
        <v>COMBAT</v>
      </c>
      <c r="K1554" s="3" t="str">
        <f>IF(_xlfn.XLOOKUP(D1554,'[1]Liste bétail'!A:A,'[1]Liste bétail'!D:D,"")=0,"",_xlfn.XLOOKUP(D1554,'[1]Liste bétail'!A:A,'[1]Liste bétail'!D:D,""))</f>
        <v/>
      </c>
      <c r="L1554" s="3" t="str">
        <f>IF(_xlfn.XLOOKUP(F1554,'[1]Liste bétail'!A:A,'[1]Liste bétail'!D:D,"")=0,"",_xlfn.XLOOKUP(F1554,'[1]Liste bétail'!A:A,'[1]Liste bétail'!D:D,""))</f>
        <v/>
      </c>
      <c r="M1554" s="3" t="str">
        <f t="shared" si="98"/>
        <v/>
      </c>
      <c r="N1554" s="3" t="str">
        <f t="shared" si="97"/>
        <v/>
      </c>
      <c r="O1554" s="1"/>
      <c r="P1554" s="1" t="str">
        <f t="shared" si="99"/>
        <v>L87_L96</v>
      </c>
    </row>
    <row r="1555" spans="1:16" ht="11" customHeight="1" x14ac:dyDescent="0.45">
      <c r="A1555" s="10">
        <v>1554</v>
      </c>
      <c r="B1555" s="17" t="s">
        <v>20</v>
      </c>
      <c r="C1555" s="17">
        <v>46225</v>
      </c>
      <c r="D1555" s="11">
        <v>102</v>
      </c>
      <c r="E1555" s="12" t="s">
        <v>9</v>
      </c>
      <c r="F1555" s="11">
        <v>59</v>
      </c>
      <c r="G1555" s="11" t="str">
        <f>IF(ISERROR(VLOOKUP(D1555,'[1]Liste bétail'!$A$1:$B$65516,2,FALSE)),"",VLOOKUP(D1555,'[1]Liste bétail'!$A$1:$B$65516,2,FALSE))</f>
        <v>RASPILLE</v>
      </c>
      <c r="H1555" s="11" t="str">
        <f t="shared" si="100"/>
        <v>-</v>
      </c>
      <c r="I1555" s="11" t="str">
        <f>IF(ISERROR(VLOOKUP(F1555,'[1]Liste bétail'!$A$1:$B$65516,2,FALSE)),"",VLOOKUP(F1555,'[1]Liste bétail'!$A$1:$B$65516,2,FALSE))</f>
        <v>AYO</v>
      </c>
      <c r="K1555" s="3" t="str">
        <f>IF(_xlfn.XLOOKUP(D1555,'[1]Liste bétail'!A:A,'[1]Liste bétail'!D:D,"")=0,"",_xlfn.XLOOKUP(D1555,'[1]Liste bétail'!A:A,'[1]Liste bétail'!D:D,""))</f>
        <v/>
      </c>
      <c r="L1555" s="3" t="str">
        <f>IF(_xlfn.XLOOKUP(F1555,'[1]Liste bétail'!A:A,'[1]Liste bétail'!D:D,"")=0,"",_xlfn.XLOOKUP(F1555,'[1]Liste bétail'!A:A,'[1]Liste bétail'!D:D,""))</f>
        <v/>
      </c>
      <c r="M1555" s="3" t="str">
        <f t="shared" si="98"/>
        <v/>
      </c>
      <c r="N1555" s="3" t="str">
        <f t="shared" si="97"/>
        <v/>
      </c>
      <c r="O1555" s="1"/>
      <c r="P1555" s="1" t="str">
        <f t="shared" si="99"/>
        <v>L59_L102</v>
      </c>
    </row>
    <row r="1556" spans="1:16" ht="11" customHeight="1" x14ac:dyDescent="0.45">
      <c r="A1556" s="10">
        <v>1555</v>
      </c>
      <c r="B1556" s="17" t="s">
        <v>20</v>
      </c>
      <c r="C1556" s="17">
        <v>46225</v>
      </c>
      <c r="D1556" s="11">
        <v>65</v>
      </c>
      <c r="E1556" s="12" t="s">
        <v>12</v>
      </c>
      <c r="F1556" s="11">
        <v>97</v>
      </c>
      <c r="G1556" s="11" t="str">
        <f>IF(ISERROR(VLOOKUP(D1556,'[1]Liste bétail'!$A$1:$B$65516,2,FALSE)),"",VLOOKUP(D1556,'[1]Liste bétail'!$A$1:$B$65516,2,FALSE))</f>
        <v>RAFALE</v>
      </c>
      <c r="H1556" s="11" t="str">
        <f t="shared" si="100"/>
        <v>&gt;</v>
      </c>
      <c r="I1556" s="11" t="str">
        <f>IF(ISERROR(VLOOKUP(F1556,'[1]Liste bétail'!$A$1:$B$65516,2,FALSE)),"",VLOOKUP(F1556,'[1]Liste bétail'!$A$1:$B$65516,2,FALSE))</f>
        <v>FRAGOLA</v>
      </c>
      <c r="K1556" s="3" t="str">
        <f>IF(_xlfn.XLOOKUP(D1556,'[1]Liste bétail'!A:A,'[1]Liste bétail'!D:D,"")=0,"",_xlfn.XLOOKUP(D1556,'[1]Liste bétail'!A:A,'[1]Liste bétail'!D:D,""))</f>
        <v/>
      </c>
      <c r="L1556" s="3" t="str">
        <f>IF(_xlfn.XLOOKUP(F1556,'[1]Liste bétail'!A:A,'[1]Liste bétail'!D:D,"")=0,"",_xlfn.XLOOKUP(F1556,'[1]Liste bétail'!A:A,'[1]Liste bétail'!D:D,""))</f>
        <v/>
      </c>
      <c r="M1556" s="3" t="str">
        <f t="shared" si="98"/>
        <v/>
      </c>
      <c r="N1556" s="3" t="str">
        <f t="shared" ref="N1556:N1619" si="101">IF(M1556&lt;2,"",M1556)</f>
        <v/>
      </c>
      <c r="O1556" s="1"/>
      <c r="P1556" s="1" t="str">
        <f t="shared" si="99"/>
        <v>L65_L97</v>
      </c>
    </row>
    <row r="1557" spans="1:16" ht="11" customHeight="1" x14ac:dyDescent="0.45">
      <c r="A1557" s="10">
        <v>1556</v>
      </c>
      <c r="B1557" s="17" t="s">
        <v>20</v>
      </c>
      <c r="C1557" s="17">
        <v>46225</v>
      </c>
      <c r="D1557" s="11">
        <v>58</v>
      </c>
      <c r="E1557" s="12" t="s">
        <v>9</v>
      </c>
      <c r="F1557" s="11">
        <v>113</v>
      </c>
      <c r="G1557" s="11" t="str">
        <f>IF(ISERROR(VLOOKUP(D1557,'[1]Liste bétail'!$A$1:$B$65516,2,FALSE)),"",VLOOKUP(D1557,'[1]Liste bétail'!$A$1:$B$65516,2,FALSE))</f>
        <v>NEROBI</v>
      </c>
      <c r="H1557" s="11" t="str">
        <f t="shared" si="100"/>
        <v>-</v>
      </c>
      <c r="I1557" s="11" t="str">
        <f>IF(ISERROR(VLOOKUP(F1557,'[1]Liste bétail'!$A$1:$B$65516,2,FALSE)),"",VLOOKUP(F1557,'[1]Liste bétail'!$A$1:$B$65516,2,FALSE))</f>
        <v>BOBA</v>
      </c>
      <c r="K1557" s="3" t="str">
        <f>IF(_xlfn.XLOOKUP(D1557,'[1]Liste bétail'!A:A,'[1]Liste bétail'!D:D,"")=0,"",_xlfn.XLOOKUP(D1557,'[1]Liste bétail'!A:A,'[1]Liste bétail'!D:D,""))</f>
        <v>2V</v>
      </c>
      <c r="L1557" s="3" t="str">
        <f>IF(_xlfn.XLOOKUP(F1557,'[1]Liste bétail'!A:A,'[1]Liste bétail'!D:D,"")=0,"",_xlfn.XLOOKUP(F1557,'[1]Liste bétail'!A:A,'[1]Liste bétail'!D:D,""))</f>
        <v/>
      </c>
      <c r="M1557" s="3">
        <f t="shared" ref="M1557:M1620" si="102">IF(K1557=L1557,L1557,1)</f>
        <v>1</v>
      </c>
      <c r="N1557" s="3" t="str">
        <f t="shared" si="101"/>
        <v/>
      </c>
      <c r="O1557" s="1"/>
      <c r="P1557" s="1" t="str">
        <f t="shared" si="99"/>
        <v>L58_L113</v>
      </c>
    </row>
    <row r="1558" spans="1:16" ht="11" customHeight="1" x14ac:dyDescent="0.45">
      <c r="A1558" s="10">
        <v>1557</v>
      </c>
      <c r="B1558" s="17" t="s">
        <v>20</v>
      </c>
      <c r="C1558" s="17">
        <v>46225</v>
      </c>
      <c r="D1558" s="11">
        <v>107</v>
      </c>
      <c r="E1558" s="12" t="s">
        <v>9</v>
      </c>
      <c r="F1558" s="11">
        <v>87</v>
      </c>
      <c r="G1558" s="11" t="str">
        <f>IF(ISERROR(VLOOKUP(D1558,'[1]Liste bétail'!$A$1:$B$65516,2,FALSE)),"",VLOOKUP(D1558,'[1]Liste bétail'!$A$1:$B$65516,2,FALSE))</f>
        <v>BAGHERA</v>
      </c>
      <c r="H1558" s="11" t="str">
        <f t="shared" si="100"/>
        <v>-</v>
      </c>
      <c r="I1558" s="11" t="str">
        <f>IF(ISERROR(VLOOKUP(F1558,'[1]Liste bétail'!$A$1:$B$65516,2,FALSE)),"",VLOOKUP(F1558,'[1]Liste bétail'!$A$1:$B$65516,2,FALSE))</f>
        <v>COMBAT</v>
      </c>
      <c r="K1558" s="3" t="str">
        <f>IF(_xlfn.XLOOKUP(D1558,'[1]Liste bétail'!A:A,'[1]Liste bétail'!D:D,"")=0,"",_xlfn.XLOOKUP(D1558,'[1]Liste bétail'!A:A,'[1]Liste bétail'!D:D,""))</f>
        <v/>
      </c>
      <c r="L1558" s="3" t="str">
        <f>IF(_xlfn.XLOOKUP(F1558,'[1]Liste bétail'!A:A,'[1]Liste bétail'!D:D,"")=0,"",_xlfn.XLOOKUP(F1558,'[1]Liste bétail'!A:A,'[1]Liste bétail'!D:D,""))</f>
        <v/>
      </c>
      <c r="M1558" s="3" t="str">
        <f t="shared" si="102"/>
        <v/>
      </c>
      <c r="N1558" s="3" t="str">
        <f t="shared" si="101"/>
        <v/>
      </c>
      <c r="O1558" s="1"/>
      <c r="P1558" s="1" t="str">
        <f t="shared" si="99"/>
        <v>L87_L107</v>
      </c>
    </row>
    <row r="1559" spans="1:16" ht="11" customHeight="1" x14ac:dyDescent="0.45">
      <c r="A1559" s="10">
        <v>1558</v>
      </c>
      <c r="B1559" s="17" t="s">
        <v>20</v>
      </c>
      <c r="C1559" s="17">
        <v>46225</v>
      </c>
      <c r="D1559" s="11">
        <v>113</v>
      </c>
      <c r="E1559" s="12" t="s">
        <v>9</v>
      </c>
      <c r="F1559" s="11">
        <v>15</v>
      </c>
      <c r="G1559" s="11" t="str">
        <f>IF(ISERROR(VLOOKUP(D1559,'[1]Liste bétail'!$A$1:$B$65516,2,FALSE)),"",VLOOKUP(D1559,'[1]Liste bétail'!$A$1:$B$65516,2,FALSE))</f>
        <v>BOBA</v>
      </c>
      <c r="H1559" s="11" t="str">
        <f t="shared" si="100"/>
        <v>-</v>
      </c>
      <c r="I1559" s="11" t="str">
        <f>IF(ISERROR(VLOOKUP(F1559,'[1]Liste bétail'!$A$1:$B$65516,2,FALSE)),"",VLOOKUP(F1559,'[1]Liste bétail'!$A$1:$B$65516,2,FALSE))</f>
        <v>ZARA</v>
      </c>
      <c r="K1559" s="3" t="str">
        <f>IF(_xlfn.XLOOKUP(D1559,'[1]Liste bétail'!A:A,'[1]Liste bétail'!D:D,"")=0,"",_xlfn.XLOOKUP(D1559,'[1]Liste bétail'!A:A,'[1]Liste bétail'!D:D,""))</f>
        <v/>
      </c>
      <c r="L1559" s="3" t="str">
        <f>IF(_xlfn.XLOOKUP(F1559,'[1]Liste bétail'!A:A,'[1]Liste bétail'!D:D,"")=0,"",_xlfn.XLOOKUP(F1559,'[1]Liste bétail'!A:A,'[1]Liste bétail'!D:D,""))</f>
        <v>IV</v>
      </c>
      <c r="M1559" s="3">
        <f t="shared" si="102"/>
        <v>1</v>
      </c>
      <c r="N1559" s="3" t="str">
        <f t="shared" si="101"/>
        <v/>
      </c>
      <c r="O1559" s="1"/>
      <c r="P1559" s="1" t="str">
        <f t="shared" si="99"/>
        <v>L15_L113</v>
      </c>
    </row>
    <row r="1560" spans="1:16" ht="11" customHeight="1" x14ac:dyDescent="0.45">
      <c r="A1560" s="10">
        <v>1559</v>
      </c>
      <c r="B1560" s="17" t="s">
        <v>20</v>
      </c>
      <c r="C1560" s="17">
        <v>46225</v>
      </c>
      <c r="D1560" s="11">
        <v>111</v>
      </c>
      <c r="E1560" s="12" t="s">
        <v>9</v>
      </c>
      <c r="F1560" s="11">
        <v>35</v>
      </c>
      <c r="G1560" s="11" t="str">
        <f>IF(ISERROR(VLOOKUP(D1560,'[1]Liste bétail'!$A$1:$B$65516,2,FALSE)),"",VLOOKUP(D1560,'[1]Liste bétail'!$A$1:$B$65516,2,FALSE))</f>
        <v>TEXAS</v>
      </c>
      <c r="H1560" s="11" t="str">
        <f t="shared" si="100"/>
        <v>-</v>
      </c>
      <c r="I1560" s="11" t="str">
        <f>IF(ISERROR(VLOOKUP(F1560,'[1]Liste bétail'!$A$1:$B$65516,2,FALSE)),"",VLOOKUP(F1560,'[1]Liste bétail'!$A$1:$B$65516,2,FALSE))</f>
        <v>CHARLINE</v>
      </c>
      <c r="K1560" s="3" t="str">
        <f>IF(_xlfn.XLOOKUP(D1560,'[1]Liste bétail'!A:A,'[1]Liste bétail'!D:D,"")=0,"",_xlfn.XLOOKUP(D1560,'[1]Liste bétail'!A:A,'[1]Liste bétail'!D:D,""))</f>
        <v>IV</v>
      </c>
      <c r="L1560" s="3" t="str">
        <f>IF(_xlfn.XLOOKUP(F1560,'[1]Liste bétail'!A:A,'[1]Liste bétail'!D:D,"")=0,"",_xlfn.XLOOKUP(F1560,'[1]Liste bétail'!A:A,'[1]Liste bétail'!D:D,""))</f>
        <v>V</v>
      </c>
      <c r="M1560" s="3">
        <f t="shared" si="102"/>
        <v>1</v>
      </c>
      <c r="N1560" s="3" t="str">
        <f t="shared" si="101"/>
        <v/>
      </c>
      <c r="O1560" s="1"/>
      <c r="P1560" s="1" t="str">
        <f t="shared" si="99"/>
        <v>L35_L111</v>
      </c>
    </row>
    <row r="1561" spans="1:16" ht="11" customHeight="1" x14ac:dyDescent="0.45">
      <c r="A1561" s="10">
        <v>1560</v>
      </c>
      <c r="B1561" s="25" t="s">
        <v>21</v>
      </c>
      <c r="C1561" s="25">
        <v>46226</v>
      </c>
      <c r="D1561" s="11">
        <v>101</v>
      </c>
      <c r="E1561" s="12" t="s">
        <v>9</v>
      </c>
      <c r="F1561" s="11">
        <v>134</v>
      </c>
      <c r="G1561" s="11" t="str">
        <f>IF(ISERROR(VLOOKUP(D1561,'[1]Liste bétail'!$A$1:$B$65516,2,FALSE)),"",VLOOKUP(D1561,'[1]Liste bétail'!$A$1:$B$65516,2,FALSE))</f>
        <v>ROTHORN</v>
      </c>
      <c r="H1561" s="11" t="str">
        <f t="shared" si="100"/>
        <v>-</v>
      </c>
      <c r="I1561" s="11" t="str">
        <f>IF(ISERROR(VLOOKUP(F1561,'[1]Liste bétail'!$A$1:$B$65516,2,FALSE)),"",VLOOKUP(F1561,'[1]Liste bétail'!$A$1:$B$65516,2,FALSE))</f>
        <v>PRISMA</v>
      </c>
      <c r="K1561" s="3" t="str">
        <f>IF(_xlfn.XLOOKUP(D1561,'[1]Liste bétail'!A:A,'[1]Liste bétail'!D:D,"")=0,"",_xlfn.XLOOKUP(D1561,'[1]Liste bétail'!A:A,'[1]Liste bétail'!D:D,""))</f>
        <v/>
      </c>
      <c r="L1561" s="3" t="str">
        <f>IF(_xlfn.XLOOKUP(F1561,'[1]Liste bétail'!A:A,'[1]Liste bétail'!D:D,"")=0,"",_xlfn.XLOOKUP(F1561,'[1]Liste bétail'!A:A,'[1]Liste bétail'!D:D,""))</f>
        <v>IV</v>
      </c>
      <c r="M1561" s="3">
        <f t="shared" si="102"/>
        <v>1</v>
      </c>
      <c r="N1561" s="3" t="str">
        <f t="shared" si="101"/>
        <v/>
      </c>
      <c r="O1561" s="1"/>
      <c r="P1561" s="1" t="str">
        <f t="shared" si="99"/>
        <v>L101_L134</v>
      </c>
    </row>
    <row r="1562" spans="1:16" ht="11" customHeight="1" x14ac:dyDescent="0.45">
      <c r="A1562" s="10">
        <v>1561</v>
      </c>
      <c r="B1562" s="25" t="s">
        <v>21</v>
      </c>
      <c r="C1562" s="25">
        <v>46226</v>
      </c>
      <c r="D1562" s="11">
        <v>2</v>
      </c>
      <c r="E1562" s="12" t="s">
        <v>9</v>
      </c>
      <c r="F1562" s="11">
        <v>118</v>
      </c>
      <c r="G1562" s="11" t="str">
        <f>IF(ISERROR(VLOOKUP(D1562,'[1]Liste bétail'!$A$1:$B$65516,2,FALSE)),"",VLOOKUP(D1562,'[1]Liste bétail'!$A$1:$B$65516,2,FALSE))</f>
        <v>JAKI</v>
      </c>
      <c r="H1562" s="11" t="str">
        <f t="shared" si="100"/>
        <v>-</v>
      </c>
      <c r="I1562" s="11" t="str">
        <f>IF(ISERROR(VLOOKUP(F1562,'[1]Liste bétail'!$A$1:$B$65516,2,FALSE)),"",VLOOKUP(F1562,'[1]Liste bétail'!$A$1:$B$65516,2,FALSE))</f>
        <v>LORELEI</v>
      </c>
      <c r="K1562" s="3" t="str">
        <f>IF(_xlfn.XLOOKUP(D1562,'[1]Liste bétail'!A:A,'[1]Liste bétail'!D:D,"")=0,"",_xlfn.XLOOKUP(D1562,'[1]Liste bétail'!A:A,'[1]Liste bétail'!D:D,""))</f>
        <v>V</v>
      </c>
      <c r="L1562" s="3" t="str">
        <f>IF(_xlfn.XLOOKUP(F1562,'[1]Liste bétail'!A:A,'[1]Liste bétail'!D:D,"")=0,"",_xlfn.XLOOKUP(F1562,'[1]Liste bétail'!A:A,'[1]Liste bétail'!D:D,""))</f>
        <v>V</v>
      </c>
      <c r="M1562" s="3" t="str">
        <f t="shared" si="102"/>
        <v>V</v>
      </c>
      <c r="N1562" s="3" t="str">
        <f t="shared" si="101"/>
        <v>V</v>
      </c>
      <c r="O1562" s="1"/>
      <c r="P1562" s="1" t="str">
        <f t="shared" si="99"/>
        <v>L2_L118</v>
      </c>
    </row>
    <row r="1563" spans="1:16" ht="11" customHeight="1" x14ac:dyDescent="0.45">
      <c r="A1563" s="10">
        <v>1562</v>
      </c>
      <c r="B1563" s="25" t="s">
        <v>21</v>
      </c>
      <c r="C1563" s="25">
        <v>46226</v>
      </c>
      <c r="D1563" s="11">
        <v>107</v>
      </c>
      <c r="E1563" s="12" t="s">
        <v>9</v>
      </c>
      <c r="F1563" s="11">
        <v>24</v>
      </c>
      <c r="G1563" s="11" t="str">
        <f>IF(ISERROR(VLOOKUP(D1563,'[1]Liste bétail'!$A$1:$B$65516,2,FALSE)),"",VLOOKUP(D1563,'[1]Liste bétail'!$A$1:$B$65516,2,FALSE))</f>
        <v>BAGHERA</v>
      </c>
      <c r="H1563" s="11" t="str">
        <f t="shared" si="100"/>
        <v>-</v>
      </c>
      <c r="I1563" s="11" t="str">
        <f>IF(ISERROR(VLOOKUP(F1563,'[1]Liste bétail'!$A$1:$B$65516,2,FALSE)),"",VLOOKUP(F1563,'[1]Liste bétail'!$A$1:$B$65516,2,FALSE))</f>
        <v>BENKIPIC</v>
      </c>
      <c r="K1563" s="3" t="str">
        <f>IF(_xlfn.XLOOKUP(D1563,'[1]Liste bétail'!A:A,'[1]Liste bétail'!D:D,"")=0,"",_xlfn.XLOOKUP(D1563,'[1]Liste bétail'!A:A,'[1]Liste bétail'!D:D,""))</f>
        <v/>
      </c>
      <c r="L1563" s="3" t="str">
        <f>IF(_xlfn.XLOOKUP(F1563,'[1]Liste bétail'!A:A,'[1]Liste bétail'!D:D,"")=0,"",_xlfn.XLOOKUP(F1563,'[1]Liste bétail'!A:A,'[1]Liste bétail'!D:D,""))</f>
        <v>2V</v>
      </c>
      <c r="M1563" s="3">
        <f t="shared" si="102"/>
        <v>1</v>
      </c>
      <c r="N1563" s="3" t="str">
        <f t="shared" si="101"/>
        <v/>
      </c>
      <c r="O1563" s="1"/>
      <c r="P1563" s="1" t="str">
        <f t="shared" si="99"/>
        <v>L24_L107</v>
      </c>
    </row>
    <row r="1564" spans="1:16" ht="11" customHeight="1" x14ac:dyDescent="0.45">
      <c r="A1564" s="10">
        <v>1563</v>
      </c>
      <c r="B1564" s="25" t="s">
        <v>21</v>
      </c>
      <c r="C1564" s="25">
        <v>46226</v>
      </c>
      <c r="D1564" s="11">
        <v>79</v>
      </c>
      <c r="E1564" s="12" t="s">
        <v>9</v>
      </c>
      <c r="F1564" s="11">
        <v>56</v>
      </c>
      <c r="G1564" s="11" t="str">
        <f>IF(ISERROR(VLOOKUP(D1564,'[1]Liste bétail'!$A$1:$B$65516,2,FALSE)),"",VLOOKUP(D1564,'[1]Liste bétail'!$A$1:$B$65516,2,FALSE))</f>
        <v>VACARME</v>
      </c>
      <c r="H1564" s="11" t="str">
        <f t="shared" si="100"/>
        <v>-</v>
      </c>
      <c r="I1564" s="11" t="str">
        <f>IF(ISERROR(VLOOKUP(F1564,'[1]Liste bétail'!$A$1:$B$65516,2,FALSE)),"",VLOOKUP(F1564,'[1]Liste bétail'!$A$1:$B$65516,2,FALSE))</f>
        <v>ALOUETTE</v>
      </c>
      <c r="K1564" s="3" t="str">
        <f>IF(_xlfn.XLOOKUP(D1564,'[1]Liste bétail'!A:A,'[1]Liste bétail'!D:D,"")=0,"",_xlfn.XLOOKUP(D1564,'[1]Liste bétail'!A:A,'[1]Liste bétail'!D:D,""))</f>
        <v>2V</v>
      </c>
      <c r="L1564" s="3" t="str">
        <f>IF(_xlfn.XLOOKUP(F1564,'[1]Liste bétail'!A:A,'[1]Liste bétail'!D:D,"")=0,"",_xlfn.XLOOKUP(F1564,'[1]Liste bétail'!A:A,'[1]Liste bétail'!D:D,""))</f>
        <v>2V</v>
      </c>
      <c r="M1564" s="3" t="str">
        <f t="shared" si="102"/>
        <v>2V</v>
      </c>
      <c r="N1564" s="3" t="str">
        <f t="shared" si="101"/>
        <v>2V</v>
      </c>
      <c r="O1564" s="1"/>
      <c r="P1564" s="1" t="str">
        <f t="shared" si="99"/>
        <v>L56_L79</v>
      </c>
    </row>
    <row r="1565" spans="1:16" ht="11" customHeight="1" x14ac:dyDescent="0.45">
      <c r="A1565" s="10">
        <v>1564</v>
      </c>
      <c r="B1565" s="25" t="s">
        <v>21</v>
      </c>
      <c r="C1565" s="25">
        <v>46226</v>
      </c>
      <c r="D1565" s="11">
        <v>12</v>
      </c>
      <c r="E1565" s="12" t="s">
        <v>9</v>
      </c>
      <c r="F1565" s="11">
        <v>14</v>
      </c>
      <c r="G1565" s="11" t="str">
        <f>IF(ISERROR(VLOOKUP(D1565,'[1]Liste bétail'!$A$1:$B$65516,2,FALSE)),"",VLOOKUP(D1565,'[1]Liste bétail'!$A$1:$B$65516,2,FALSE))</f>
        <v>KORONA</v>
      </c>
      <c r="H1565" s="11" t="str">
        <f t="shared" si="100"/>
        <v>-</v>
      </c>
      <c r="I1565" s="11" t="str">
        <f>IF(ISERROR(VLOOKUP(F1565,'[1]Liste bétail'!$A$1:$B$65516,2,FALSE)),"",VLOOKUP(F1565,'[1]Liste bétail'!$A$1:$B$65516,2,FALSE))</f>
        <v>NUBIE</v>
      </c>
      <c r="K1565" s="3" t="str">
        <f>IF(_xlfn.XLOOKUP(D1565,'[1]Liste bétail'!A:A,'[1]Liste bétail'!D:D,"")=0,"",_xlfn.XLOOKUP(D1565,'[1]Liste bétail'!A:A,'[1]Liste bétail'!D:D,""))</f>
        <v/>
      </c>
      <c r="L1565" s="3" t="str">
        <f>IF(_xlfn.XLOOKUP(F1565,'[1]Liste bétail'!A:A,'[1]Liste bétail'!D:D,"")=0,"",_xlfn.XLOOKUP(F1565,'[1]Liste bétail'!A:A,'[1]Liste bétail'!D:D,""))</f>
        <v/>
      </c>
      <c r="M1565" s="3" t="str">
        <f t="shared" si="102"/>
        <v/>
      </c>
      <c r="N1565" s="3" t="str">
        <f t="shared" si="101"/>
        <v/>
      </c>
      <c r="O1565" s="1"/>
      <c r="P1565" s="1" t="str">
        <f t="shared" si="99"/>
        <v>L12_L14</v>
      </c>
    </row>
    <row r="1566" spans="1:16" ht="11" customHeight="1" x14ac:dyDescent="0.45">
      <c r="A1566" s="10">
        <v>1565</v>
      </c>
      <c r="B1566" s="25" t="s">
        <v>21</v>
      </c>
      <c r="C1566" s="25">
        <v>46226</v>
      </c>
      <c r="D1566" s="11">
        <v>58</v>
      </c>
      <c r="E1566" s="12" t="s">
        <v>9</v>
      </c>
      <c r="F1566" s="11">
        <v>34</v>
      </c>
      <c r="G1566" s="11" t="str">
        <f>IF(ISERROR(VLOOKUP(D1566,'[1]Liste bétail'!$A$1:$B$65516,2,FALSE)),"",VLOOKUP(D1566,'[1]Liste bétail'!$A$1:$B$65516,2,FALSE))</f>
        <v>NEROBI</v>
      </c>
      <c r="H1566" s="11" t="str">
        <f t="shared" si="100"/>
        <v>-</v>
      </c>
      <c r="I1566" s="11" t="str">
        <f>IF(ISERROR(VLOOKUP(F1566,'[1]Liste bétail'!$A$1:$B$65516,2,FALSE)),"",VLOOKUP(F1566,'[1]Liste bétail'!$A$1:$B$65516,2,FALSE))</f>
        <v>CHIQUITA</v>
      </c>
      <c r="K1566" s="3" t="str">
        <f>IF(_xlfn.XLOOKUP(D1566,'[1]Liste bétail'!A:A,'[1]Liste bétail'!D:D,"")=0,"",_xlfn.XLOOKUP(D1566,'[1]Liste bétail'!A:A,'[1]Liste bétail'!D:D,""))</f>
        <v>2V</v>
      </c>
      <c r="L1566" s="3" t="str">
        <f>IF(_xlfn.XLOOKUP(F1566,'[1]Liste bétail'!A:A,'[1]Liste bétail'!D:D,"")=0,"",_xlfn.XLOOKUP(F1566,'[1]Liste bétail'!A:A,'[1]Liste bétail'!D:D,""))</f>
        <v/>
      </c>
      <c r="M1566" s="3">
        <f t="shared" si="102"/>
        <v>1</v>
      </c>
      <c r="N1566" s="3" t="str">
        <f t="shared" si="101"/>
        <v/>
      </c>
      <c r="O1566" s="1"/>
      <c r="P1566" s="1" t="str">
        <f t="shared" si="99"/>
        <v>L34_L58</v>
      </c>
    </row>
    <row r="1567" spans="1:16" ht="11" customHeight="1" x14ac:dyDescent="0.45">
      <c r="A1567" s="10">
        <v>1566</v>
      </c>
      <c r="B1567" s="25" t="s">
        <v>21</v>
      </c>
      <c r="C1567" s="25">
        <v>46226</v>
      </c>
      <c r="D1567" s="11">
        <v>102</v>
      </c>
      <c r="E1567" s="12" t="s">
        <v>9</v>
      </c>
      <c r="F1567" s="11">
        <v>21</v>
      </c>
      <c r="G1567" s="11" t="str">
        <f>IF(ISERROR(VLOOKUP(D1567,'[1]Liste bétail'!$A$1:$B$65516,2,FALSE)),"",VLOOKUP(D1567,'[1]Liste bétail'!$A$1:$B$65516,2,FALSE))</f>
        <v>RASPILLE</v>
      </c>
      <c r="H1567" s="11" t="str">
        <f t="shared" si="100"/>
        <v>-</v>
      </c>
      <c r="I1567" s="11" t="str">
        <f>IF(ISERROR(VLOOKUP(F1567,'[1]Liste bétail'!$A$1:$B$65516,2,FALSE)),"",VLOOKUP(F1567,'[1]Liste bétail'!$A$1:$B$65516,2,FALSE))</f>
        <v>PANENKA</v>
      </c>
      <c r="K1567" s="3" t="str">
        <f>IF(_xlfn.XLOOKUP(D1567,'[1]Liste bétail'!A:A,'[1]Liste bétail'!D:D,"")=0,"",_xlfn.XLOOKUP(D1567,'[1]Liste bétail'!A:A,'[1]Liste bétail'!D:D,""))</f>
        <v/>
      </c>
      <c r="L1567" s="3" t="str">
        <f>IF(_xlfn.XLOOKUP(F1567,'[1]Liste bétail'!A:A,'[1]Liste bétail'!D:D,"")=0,"",_xlfn.XLOOKUP(F1567,'[1]Liste bétail'!A:A,'[1]Liste bétail'!D:D,""))</f>
        <v>IV</v>
      </c>
      <c r="M1567" s="3">
        <f t="shared" si="102"/>
        <v>1</v>
      </c>
      <c r="N1567" s="3" t="str">
        <f t="shared" si="101"/>
        <v/>
      </c>
      <c r="O1567" s="1"/>
      <c r="P1567" s="1" t="str">
        <f t="shared" si="99"/>
        <v>L21_L102</v>
      </c>
    </row>
    <row r="1568" spans="1:16" ht="11" customHeight="1" x14ac:dyDescent="0.45">
      <c r="A1568" s="10">
        <v>1567</v>
      </c>
      <c r="B1568" s="25" t="s">
        <v>21</v>
      </c>
      <c r="C1568" s="25">
        <v>46226</v>
      </c>
      <c r="D1568" s="11">
        <v>107</v>
      </c>
      <c r="E1568" s="12" t="s">
        <v>12</v>
      </c>
      <c r="F1568" s="11">
        <v>85</v>
      </c>
      <c r="G1568" s="11" t="str">
        <f>IF(ISERROR(VLOOKUP(D1568,'[1]Liste bétail'!$A$1:$B$65516,2,FALSE)),"",VLOOKUP(D1568,'[1]Liste bétail'!$A$1:$B$65516,2,FALSE))</f>
        <v>BAGHERA</v>
      </c>
      <c r="H1568" s="11" t="str">
        <f t="shared" si="100"/>
        <v>&gt;</v>
      </c>
      <c r="I1568" s="11" t="str">
        <f>IF(ISERROR(VLOOKUP(F1568,'[1]Liste bétail'!$A$1:$B$65516,2,FALSE)),"",VLOOKUP(F1568,'[1]Liste bétail'!$A$1:$B$65516,2,FALSE))</f>
        <v>CHAMPION</v>
      </c>
      <c r="K1568" s="3" t="str">
        <f>IF(_xlfn.XLOOKUP(D1568,'[1]Liste bétail'!A:A,'[1]Liste bétail'!D:D,"")=0,"",_xlfn.XLOOKUP(D1568,'[1]Liste bétail'!A:A,'[1]Liste bétail'!D:D,""))</f>
        <v/>
      </c>
      <c r="L1568" s="3" t="str">
        <f>IF(_xlfn.XLOOKUP(F1568,'[1]Liste bétail'!A:A,'[1]Liste bétail'!D:D,"")=0,"",_xlfn.XLOOKUP(F1568,'[1]Liste bétail'!A:A,'[1]Liste bétail'!D:D,""))</f>
        <v/>
      </c>
      <c r="M1568" s="3" t="str">
        <f t="shared" si="102"/>
        <v/>
      </c>
      <c r="N1568" s="3" t="str">
        <f t="shared" si="101"/>
        <v/>
      </c>
      <c r="O1568" s="1"/>
      <c r="P1568" s="1" t="str">
        <f t="shared" si="99"/>
        <v>L85_L107</v>
      </c>
    </row>
    <row r="1569" spans="1:16" ht="11" customHeight="1" x14ac:dyDescent="0.45">
      <c r="A1569" s="10">
        <v>1568</v>
      </c>
      <c r="B1569" s="25" t="s">
        <v>21</v>
      </c>
      <c r="C1569" s="25">
        <v>46226</v>
      </c>
      <c r="D1569" s="11">
        <v>51</v>
      </c>
      <c r="E1569" s="12" t="s">
        <v>9</v>
      </c>
      <c r="F1569" s="11">
        <v>81</v>
      </c>
      <c r="G1569" s="11" t="str">
        <f>IF(ISERROR(VLOOKUP(D1569,'[1]Liste bétail'!$A$1:$B$65516,2,FALSE)),"",VLOOKUP(D1569,'[1]Liste bétail'!$A$1:$B$65516,2,FALSE))</f>
        <v>LANA</v>
      </c>
      <c r="H1569" s="11" t="str">
        <f t="shared" si="100"/>
        <v>-</v>
      </c>
      <c r="I1569" s="11" t="str">
        <f>IF(ISERROR(VLOOKUP(F1569,'[1]Liste bétail'!$A$1:$B$65516,2,FALSE)),"",VLOOKUP(F1569,'[1]Liste bétail'!$A$1:$B$65516,2,FALSE))</f>
        <v>VOLENE</v>
      </c>
      <c r="K1569" s="3" t="str">
        <f>IF(_xlfn.XLOOKUP(D1569,'[1]Liste bétail'!A:A,'[1]Liste bétail'!D:D,"")=0,"",_xlfn.XLOOKUP(D1569,'[1]Liste bétail'!A:A,'[1]Liste bétail'!D:D,""))</f>
        <v>2V</v>
      </c>
      <c r="L1569" s="3" t="str">
        <f>IF(_xlfn.XLOOKUP(F1569,'[1]Liste bétail'!A:A,'[1]Liste bétail'!D:D,"")=0,"",_xlfn.XLOOKUP(F1569,'[1]Liste bétail'!A:A,'[1]Liste bétail'!D:D,""))</f>
        <v>IV</v>
      </c>
      <c r="M1569" s="3">
        <f t="shared" si="102"/>
        <v>1</v>
      </c>
      <c r="N1569" s="3" t="str">
        <f t="shared" si="101"/>
        <v/>
      </c>
      <c r="O1569" s="1"/>
      <c r="P1569" s="1" t="str">
        <f t="shared" si="99"/>
        <v>L51_L81</v>
      </c>
    </row>
    <row r="1570" spans="1:16" ht="11" customHeight="1" x14ac:dyDescent="0.45">
      <c r="A1570" s="10">
        <v>1569</v>
      </c>
      <c r="B1570" s="25" t="s">
        <v>21</v>
      </c>
      <c r="C1570" s="25">
        <v>46226</v>
      </c>
      <c r="D1570" s="11">
        <v>106</v>
      </c>
      <c r="E1570" s="12" t="s">
        <v>9</v>
      </c>
      <c r="F1570" s="11">
        <v>10</v>
      </c>
      <c r="G1570" s="11" t="str">
        <f>IF(ISERROR(VLOOKUP(D1570,'[1]Liste bétail'!$A$1:$B$65516,2,FALSE)),"",VLOOKUP(D1570,'[1]Liste bétail'!$A$1:$B$65516,2,FALSE))</f>
        <v>MISTRAL</v>
      </c>
      <c r="H1570" s="11" t="str">
        <f t="shared" si="100"/>
        <v>-</v>
      </c>
      <c r="I1570" s="11" t="str">
        <f>IF(ISERROR(VLOOKUP(F1570,'[1]Liste bétail'!$A$1:$B$65516,2,FALSE)),"",VLOOKUP(F1570,'[1]Liste bétail'!$A$1:$B$65516,2,FALSE))</f>
        <v>LIO</v>
      </c>
      <c r="K1570" s="3" t="str">
        <f>IF(_xlfn.XLOOKUP(D1570,'[1]Liste bétail'!A:A,'[1]Liste bétail'!D:D,"")=0,"",_xlfn.XLOOKUP(D1570,'[1]Liste bétail'!A:A,'[1]Liste bétail'!D:D,""))</f>
        <v>2V</v>
      </c>
      <c r="L1570" s="3" t="str">
        <f>IF(_xlfn.XLOOKUP(F1570,'[1]Liste bétail'!A:A,'[1]Liste bétail'!D:D,"")=0,"",_xlfn.XLOOKUP(F1570,'[1]Liste bétail'!A:A,'[1]Liste bétail'!D:D,""))</f>
        <v/>
      </c>
      <c r="M1570" s="3">
        <f t="shared" si="102"/>
        <v>1</v>
      </c>
      <c r="N1570" s="3" t="str">
        <f t="shared" si="101"/>
        <v/>
      </c>
      <c r="O1570" s="1"/>
      <c r="P1570" s="1" t="str">
        <f t="shared" si="99"/>
        <v>L10_L106</v>
      </c>
    </row>
    <row r="1571" spans="1:16" ht="11" customHeight="1" x14ac:dyDescent="0.45">
      <c r="A1571" s="10">
        <v>1570</v>
      </c>
      <c r="B1571" s="25" t="s">
        <v>21</v>
      </c>
      <c r="C1571" s="25">
        <v>46226</v>
      </c>
      <c r="D1571" s="11">
        <v>87</v>
      </c>
      <c r="E1571" s="12" t="s">
        <v>9</v>
      </c>
      <c r="F1571" s="11">
        <v>21</v>
      </c>
      <c r="G1571" s="11" t="str">
        <f>IF(ISERROR(VLOOKUP(D1571,'[1]Liste bétail'!$A$1:$B$65516,2,FALSE)),"",VLOOKUP(D1571,'[1]Liste bétail'!$A$1:$B$65516,2,FALSE))</f>
        <v>COMBAT</v>
      </c>
      <c r="H1571" s="11" t="str">
        <f t="shared" si="100"/>
        <v>-</v>
      </c>
      <c r="I1571" s="11" t="str">
        <f>IF(ISERROR(VLOOKUP(F1571,'[1]Liste bétail'!$A$1:$B$65516,2,FALSE)),"",VLOOKUP(F1571,'[1]Liste bétail'!$A$1:$B$65516,2,FALSE))</f>
        <v>PANENKA</v>
      </c>
      <c r="K1571" s="3" t="str">
        <f>IF(_xlfn.XLOOKUP(D1571,'[1]Liste bétail'!A:A,'[1]Liste bétail'!D:D,"")=0,"",_xlfn.XLOOKUP(D1571,'[1]Liste bétail'!A:A,'[1]Liste bétail'!D:D,""))</f>
        <v/>
      </c>
      <c r="L1571" s="3" t="str">
        <f>IF(_xlfn.XLOOKUP(F1571,'[1]Liste bétail'!A:A,'[1]Liste bétail'!D:D,"")=0,"",_xlfn.XLOOKUP(F1571,'[1]Liste bétail'!A:A,'[1]Liste bétail'!D:D,""))</f>
        <v>IV</v>
      </c>
      <c r="M1571" s="3">
        <f t="shared" si="102"/>
        <v>1</v>
      </c>
      <c r="N1571" s="3" t="str">
        <f t="shared" si="101"/>
        <v/>
      </c>
      <c r="O1571" s="1"/>
      <c r="P1571" s="1" t="str">
        <f t="shared" si="99"/>
        <v>L21_L87</v>
      </c>
    </row>
    <row r="1572" spans="1:16" ht="11" customHeight="1" x14ac:dyDescent="0.45">
      <c r="A1572" s="10">
        <v>1571</v>
      </c>
      <c r="B1572" s="26" t="s">
        <v>22</v>
      </c>
      <c r="C1572" s="26">
        <v>46227</v>
      </c>
      <c r="D1572" s="11">
        <v>20</v>
      </c>
      <c r="E1572" s="12" t="s">
        <v>9</v>
      </c>
      <c r="F1572" s="11">
        <v>98</v>
      </c>
      <c r="G1572" s="11" t="str">
        <f>IF(ISERROR(VLOOKUP(D1572,'[1]Liste bétail'!$A$1:$B$65516,2,FALSE)),"",VLOOKUP(D1572,'[1]Liste bétail'!$A$1:$B$65516,2,FALSE))</f>
        <v>BENETNASH</v>
      </c>
      <c r="H1572" s="11" t="str">
        <f t="shared" si="100"/>
        <v>-</v>
      </c>
      <c r="I1572" s="11" t="str">
        <f>IF(ISERROR(VLOOKUP(F1572,'[1]Liste bétail'!$A$1:$B$65516,2,FALSE)),"",VLOOKUP(F1572,'[1]Liste bétail'!$A$1:$B$65516,2,FALSE))</f>
        <v>PEPITA</v>
      </c>
      <c r="K1572" s="3" t="str">
        <f>IF(_xlfn.XLOOKUP(D1572,'[1]Liste bétail'!A:A,'[1]Liste bétail'!D:D,"")=0,"",_xlfn.XLOOKUP(D1572,'[1]Liste bétail'!A:A,'[1]Liste bétail'!D:D,""))</f>
        <v/>
      </c>
      <c r="L1572" s="3" t="str">
        <f>IF(_xlfn.XLOOKUP(F1572,'[1]Liste bétail'!A:A,'[1]Liste bétail'!D:D,"")=0,"",_xlfn.XLOOKUP(F1572,'[1]Liste bétail'!A:A,'[1]Liste bétail'!D:D,""))</f>
        <v>V</v>
      </c>
      <c r="M1572" s="3">
        <f t="shared" si="102"/>
        <v>1</v>
      </c>
      <c r="N1572" s="3" t="str">
        <f t="shared" si="101"/>
        <v/>
      </c>
      <c r="O1572" s="1"/>
      <c r="P1572" s="1" t="str">
        <f t="shared" si="99"/>
        <v>L20_L98</v>
      </c>
    </row>
    <row r="1573" spans="1:16" ht="11" customHeight="1" x14ac:dyDescent="0.45">
      <c r="A1573" s="10">
        <v>1572</v>
      </c>
      <c r="B1573" s="26" t="s">
        <v>22</v>
      </c>
      <c r="C1573" s="26">
        <v>46227</v>
      </c>
      <c r="D1573" s="11">
        <v>7</v>
      </c>
      <c r="E1573" s="12" t="s">
        <v>9</v>
      </c>
      <c r="F1573" s="11">
        <v>134</v>
      </c>
      <c r="G1573" s="11" t="str">
        <f>IF(ISERROR(VLOOKUP(D1573,'[1]Liste bétail'!$A$1:$B$65516,2,FALSE)),"",VLOOKUP(D1573,'[1]Liste bétail'!$A$1:$B$65516,2,FALSE))</f>
        <v>NAIROBI</v>
      </c>
      <c r="H1573" s="11" t="str">
        <f t="shared" si="100"/>
        <v>-</v>
      </c>
      <c r="I1573" s="11" t="str">
        <f>IF(ISERROR(VLOOKUP(F1573,'[1]Liste bétail'!$A$1:$B$65516,2,FALSE)),"",VLOOKUP(F1573,'[1]Liste bétail'!$A$1:$B$65516,2,FALSE))</f>
        <v>PRISMA</v>
      </c>
      <c r="K1573" s="3" t="str">
        <f>IF(_xlfn.XLOOKUP(D1573,'[1]Liste bétail'!A:A,'[1]Liste bétail'!D:D,"")=0,"",_xlfn.XLOOKUP(D1573,'[1]Liste bétail'!A:A,'[1]Liste bétail'!D:D,""))</f>
        <v/>
      </c>
      <c r="L1573" s="3" t="str">
        <f>IF(_xlfn.XLOOKUP(F1573,'[1]Liste bétail'!A:A,'[1]Liste bétail'!D:D,"")=0,"",_xlfn.XLOOKUP(F1573,'[1]Liste bétail'!A:A,'[1]Liste bétail'!D:D,""))</f>
        <v>IV</v>
      </c>
      <c r="M1573" s="3">
        <f t="shared" si="102"/>
        <v>1</v>
      </c>
      <c r="N1573" s="3" t="str">
        <f t="shared" si="101"/>
        <v/>
      </c>
      <c r="O1573" s="1"/>
      <c r="P1573" s="1" t="str">
        <f t="shared" si="99"/>
        <v>L7_L134</v>
      </c>
    </row>
    <row r="1574" spans="1:16" ht="11" customHeight="1" x14ac:dyDescent="0.45">
      <c r="A1574" s="10">
        <v>1573</v>
      </c>
      <c r="B1574" s="26" t="s">
        <v>22</v>
      </c>
      <c r="C1574" s="26">
        <v>46227</v>
      </c>
      <c r="D1574" s="11">
        <v>50</v>
      </c>
      <c r="E1574" s="12" t="s">
        <v>9</v>
      </c>
      <c r="F1574" s="11">
        <v>115</v>
      </c>
      <c r="G1574" s="11" t="str">
        <f>IF(ISERROR(VLOOKUP(D1574,'[1]Liste bétail'!$A$1:$B$65516,2,FALSE)),"",VLOOKUP(D1574,'[1]Liste bétail'!$A$1:$B$65516,2,FALSE))</f>
        <v>ASTUCE</v>
      </c>
      <c r="H1574" s="11" t="str">
        <f t="shared" si="100"/>
        <v>-</v>
      </c>
      <c r="I1574" s="11" t="str">
        <f>IF(ISERROR(VLOOKUP(F1574,'[1]Liste bétail'!$A$1:$B$65516,2,FALSE)),"",VLOOKUP(F1574,'[1]Liste bétail'!$A$1:$B$65516,2,FALSE))</f>
        <v>BARBADOS</v>
      </c>
      <c r="K1574" s="3" t="str">
        <f>IF(_xlfn.XLOOKUP(D1574,'[1]Liste bétail'!A:A,'[1]Liste bétail'!D:D,"")=0,"",_xlfn.XLOOKUP(D1574,'[1]Liste bétail'!A:A,'[1]Liste bétail'!D:D,""))</f>
        <v>IV</v>
      </c>
      <c r="L1574" s="3" t="str">
        <f>IF(_xlfn.XLOOKUP(F1574,'[1]Liste bétail'!A:A,'[1]Liste bétail'!D:D,"")=0,"",_xlfn.XLOOKUP(F1574,'[1]Liste bétail'!A:A,'[1]Liste bétail'!D:D,""))</f>
        <v>2V</v>
      </c>
      <c r="M1574" s="3">
        <f t="shared" si="102"/>
        <v>1</v>
      </c>
      <c r="N1574" s="3" t="str">
        <f t="shared" si="101"/>
        <v/>
      </c>
      <c r="O1574" s="1"/>
      <c r="P1574" s="1" t="str">
        <f t="shared" si="99"/>
        <v>L50_L115</v>
      </c>
    </row>
    <row r="1575" spans="1:16" ht="11" customHeight="1" x14ac:dyDescent="0.45">
      <c r="A1575" s="10">
        <v>1574</v>
      </c>
      <c r="B1575" s="26" t="s">
        <v>22</v>
      </c>
      <c r="C1575" s="26">
        <v>46227</v>
      </c>
      <c r="D1575" s="11">
        <v>8</v>
      </c>
      <c r="E1575" s="12" t="s">
        <v>9</v>
      </c>
      <c r="F1575" s="11">
        <v>71</v>
      </c>
      <c r="G1575" s="11" t="str">
        <f>IF(ISERROR(VLOOKUP(D1575,'[1]Liste bétail'!$A$1:$B$65516,2,FALSE)),"",VLOOKUP(D1575,'[1]Liste bétail'!$A$1:$B$65516,2,FALSE))</f>
        <v>PENSEE</v>
      </c>
      <c r="H1575" s="11" t="str">
        <f t="shared" si="100"/>
        <v>-</v>
      </c>
      <c r="I1575" s="11" t="str">
        <f>IF(ISERROR(VLOOKUP(F1575,'[1]Liste bétail'!$A$1:$B$65516,2,FALSE)),"",VLOOKUP(F1575,'[1]Liste bétail'!$A$1:$B$65516,2,FALSE))</f>
        <v>SAUVAGE</v>
      </c>
      <c r="K1575" s="3" t="str">
        <f>IF(_xlfn.XLOOKUP(D1575,'[1]Liste bétail'!A:A,'[1]Liste bétail'!D:D,"")=0,"",_xlfn.XLOOKUP(D1575,'[1]Liste bétail'!A:A,'[1]Liste bétail'!D:D,""))</f>
        <v/>
      </c>
      <c r="L1575" s="3" t="str">
        <f>IF(_xlfn.XLOOKUP(F1575,'[1]Liste bétail'!A:A,'[1]Liste bétail'!D:D,"")=0,"",_xlfn.XLOOKUP(F1575,'[1]Liste bétail'!A:A,'[1]Liste bétail'!D:D,""))</f>
        <v>V</v>
      </c>
      <c r="M1575" s="3">
        <f t="shared" si="102"/>
        <v>1</v>
      </c>
      <c r="N1575" s="3" t="str">
        <f t="shared" si="101"/>
        <v/>
      </c>
      <c r="O1575" s="1"/>
      <c r="P1575" s="1" t="str">
        <f t="shared" si="99"/>
        <v>L8_L71</v>
      </c>
    </row>
    <row r="1576" spans="1:16" ht="11" customHeight="1" x14ac:dyDescent="0.45">
      <c r="A1576" s="10">
        <v>1575</v>
      </c>
      <c r="B1576" s="26" t="s">
        <v>22</v>
      </c>
      <c r="C1576" s="26">
        <v>46227</v>
      </c>
      <c r="D1576" s="11">
        <v>101</v>
      </c>
      <c r="E1576" s="12" t="s">
        <v>12</v>
      </c>
      <c r="F1576" s="11">
        <v>134</v>
      </c>
      <c r="G1576" s="11" t="str">
        <f>IF(ISERROR(VLOOKUP(D1576,'[1]Liste bétail'!$A$1:$B$65516,2,FALSE)),"",VLOOKUP(D1576,'[1]Liste bétail'!$A$1:$B$65516,2,FALSE))</f>
        <v>ROTHORN</v>
      </c>
      <c r="H1576" s="11" t="str">
        <f t="shared" si="100"/>
        <v>&gt;</v>
      </c>
      <c r="I1576" s="11" t="str">
        <f>IF(ISERROR(VLOOKUP(F1576,'[1]Liste bétail'!$A$1:$B$65516,2,FALSE)),"",VLOOKUP(F1576,'[1]Liste bétail'!$A$1:$B$65516,2,FALSE))</f>
        <v>PRISMA</v>
      </c>
      <c r="K1576" s="3" t="str">
        <f>IF(_xlfn.XLOOKUP(D1576,'[1]Liste bétail'!A:A,'[1]Liste bétail'!D:D,"")=0,"",_xlfn.XLOOKUP(D1576,'[1]Liste bétail'!A:A,'[1]Liste bétail'!D:D,""))</f>
        <v/>
      </c>
      <c r="L1576" s="3" t="str">
        <f>IF(_xlfn.XLOOKUP(F1576,'[1]Liste bétail'!A:A,'[1]Liste bétail'!D:D,"")=0,"",_xlfn.XLOOKUP(F1576,'[1]Liste bétail'!A:A,'[1]Liste bétail'!D:D,""))</f>
        <v>IV</v>
      </c>
      <c r="M1576" s="3">
        <f t="shared" si="102"/>
        <v>1</v>
      </c>
      <c r="N1576" s="3" t="str">
        <f t="shared" si="101"/>
        <v/>
      </c>
      <c r="O1576" s="1"/>
      <c r="P1576" s="1" t="str">
        <f t="shared" si="99"/>
        <v>L101_L134</v>
      </c>
    </row>
    <row r="1577" spans="1:16" ht="11" customHeight="1" x14ac:dyDescent="0.45">
      <c r="A1577" s="10">
        <v>1576</v>
      </c>
      <c r="B1577" s="26" t="s">
        <v>22</v>
      </c>
      <c r="C1577" s="26">
        <v>46227</v>
      </c>
      <c r="D1577" s="11">
        <v>18</v>
      </c>
      <c r="E1577" s="12" t="s">
        <v>9</v>
      </c>
      <c r="F1577" s="11">
        <v>2</v>
      </c>
      <c r="G1577" s="11" t="str">
        <f>IF(ISERROR(VLOOKUP(D1577,'[1]Liste bétail'!$A$1:$B$65516,2,FALSE)),"",VLOOKUP(D1577,'[1]Liste bétail'!$A$1:$B$65516,2,FALSE))</f>
        <v>BENZAÏ</v>
      </c>
      <c r="H1577" s="11" t="str">
        <f t="shared" si="100"/>
        <v>-</v>
      </c>
      <c r="I1577" s="11" t="str">
        <f>IF(ISERROR(VLOOKUP(F1577,'[1]Liste bétail'!$A$1:$B$65516,2,FALSE)),"",VLOOKUP(F1577,'[1]Liste bétail'!$A$1:$B$65516,2,FALSE))</f>
        <v>JAKI</v>
      </c>
      <c r="K1577" s="3" t="str">
        <f>IF(_xlfn.XLOOKUP(D1577,'[1]Liste bétail'!A:A,'[1]Liste bétail'!D:D,"")=0,"",_xlfn.XLOOKUP(D1577,'[1]Liste bétail'!A:A,'[1]Liste bétail'!D:D,""))</f>
        <v>V</v>
      </c>
      <c r="L1577" s="3" t="str">
        <f>IF(_xlfn.XLOOKUP(F1577,'[1]Liste bétail'!A:A,'[1]Liste bétail'!D:D,"")=0,"",_xlfn.XLOOKUP(F1577,'[1]Liste bétail'!A:A,'[1]Liste bétail'!D:D,""))</f>
        <v>V</v>
      </c>
      <c r="M1577" s="3" t="str">
        <f t="shared" si="102"/>
        <v>V</v>
      </c>
      <c r="N1577" s="3" t="str">
        <f t="shared" si="101"/>
        <v>V</v>
      </c>
      <c r="O1577" s="1"/>
      <c r="P1577" s="1" t="str">
        <f t="shared" si="99"/>
        <v>L2_L18</v>
      </c>
    </row>
    <row r="1578" spans="1:16" ht="11" customHeight="1" x14ac:dyDescent="0.45">
      <c r="A1578" s="10">
        <v>1577</v>
      </c>
      <c r="B1578" s="26" t="s">
        <v>22</v>
      </c>
      <c r="C1578" s="26">
        <v>46227</v>
      </c>
      <c r="D1578" s="11">
        <v>41</v>
      </c>
      <c r="E1578" s="12" t="s">
        <v>9</v>
      </c>
      <c r="F1578" s="11">
        <v>18</v>
      </c>
      <c r="G1578" s="11" t="str">
        <f>IF(ISERROR(VLOOKUP(D1578,'[1]Liste bétail'!$A$1:$B$65516,2,FALSE)),"",VLOOKUP(D1578,'[1]Liste bétail'!$A$1:$B$65516,2,FALSE))</f>
        <v>MOMING</v>
      </c>
      <c r="H1578" s="11" t="str">
        <f t="shared" si="100"/>
        <v>-</v>
      </c>
      <c r="I1578" s="11" t="str">
        <f>IF(ISERROR(VLOOKUP(F1578,'[1]Liste bétail'!$A$1:$B$65516,2,FALSE)),"",VLOOKUP(F1578,'[1]Liste bétail'!$A$1:$B$65516,2,FALSE))</f>
        <v>BENZAÏ</v>
      </c>
      <c r="K1578" s="3" t="str">
        <f>IF(_xlfn.XLOOKUP(D1578,'[1]Liste bétail'!A:A,'[1]Liste bétail'!D:D,"")=0,"",_xlfn.XLOOKUP(D1578,'[1]Liste bétail'!A:A,'[1]Liste bétail'!D:D,""))</f>
        <v/>
      </c>
      <c r="L1578" s="3" t="str">
        <f>IF(_xlfn.XLOOKUP(F1578,'[1]Liste bétail'!A:A,'[1]Liste bétail'!D:D,"")=0,"",_xlfn.XLOOKUP(F1578,'[1]Liste bétail'!A:A,'[1]Liste bétail'!D:D,""))</f>
        <v>V</v>
      </c>
      <c r="M1578" s="3">
        <f t="shared" si="102"/>
        <v>1</v>
      </c>
      <c r="N1578" s="3" t="str">
        <f t="shared" si="101"/>
        <v/>
      </c>
      <c r="O1578" s="1"/>
      <c r="P1578" s="1" t="str">
        <f t="shared" si="99"/>
        <v>L18_L41</v>
      </c>
    </row>
    <row r="1579" spans="1:16" ht="11" customHeight="1" x14ac:dyDescent="0.45">
      <c r="A1579" s="10">
        <v>1578</v>
      </c>
      <c r="B1579" s="26" t="s">
        <v>22</v>
      </c>
      <c r="C1579" s="26">
        <v>46227</v>
      </c>
      <c r="D1579" s="11">
        <v>101</v>
      </c>
      <c r="E1579" s="12" t="s">
        <v>12</v>
      </c>
      <c r="F1579" s="11">
        <v>28</v>
      </c>
      <c r="G1579" s="11" t="str">
        <f>IF(ISERROR(VLOOKUP(D1579,'[1]Liste bétail'!$A$1:$B$65516,2,FALSE)),"",VLOOKUP(D1579,'[1]Liste bétail'!$A$1:$B$65516,2,FALSE))</f>
        <v>ROTHORN</v>
      </c>
      <c r="H1579" s="11" t="str">
        <f t="shared" si="100"/>
        <v>&gt;</v>
      </c>
      <c r="I1579" s="11" t="str">
        <f>IF(ISERROR(VLOOKUP(F1579,'[1]Liste bétail'!$A$1:$B$65516,2,FALSE)),"",VLOOKUP(F1579,'[1]Liste bétail'!$A$1:$B$65516,2,FALSE))</f>
        <v>CHANEL</v>
      </c>
      <c r="K1579" s="3" t="str">
        <f>IF(_xlfn.XLOOKUP(D1579,'[1]Liste bétail'!A:A,'[1]Liste bétail'!D:D,"")=0,"",_xlfn.XLOOKUP(D1579,'[1]Liste bétail'!A:A,'[1]Liste bétail'!D:D,""))</f>
        <v/>
      </c>
      <c r="L1579" s="3" t="str">
        <f>IF(_xlfn.XLOOKUP(F1579,'[1]Liste bétail'!A:A,'[1]Liste bétail'!D:D,"")=0,"",_xlfn.XLOOKUP(F1579,'[1]Liste bétail'!A:A,'[1]Liste bétail'!D:D,""))</f>
        <v/>
      </c>
      <c r="M1579" s="3" t="str">
        <f t="shared" si="102"/>
        <v/>
      </c>
      <c r="N1579" s="3" t="str">
        <f t="shared" si="101"/>
        <v/>
      </c>
      <c r="O1579" s="1"/>
      <c r="P1579" s="1" t="str">
        <f t="shared" si="99"/>
        <v>L28_L101</v>
      </c>
    </row>
    <row r="1580" spans="1:16" ht="11" customHeight="1" x14ac:dyDescent="0.45">
      <c r="A1580" s="10">
        <v>1579</v>
      </c>
      <c r="B1580" s="26" t="s">
        <v>22</v>
      </c>
      <c r="C1580" s="26">
        <v>46227</v>
      </c>
      <c r="D1580" s="11">
        <v>96</v>
      </c>
      <c r="E1580" s="12" t="s">
        <v>9</v>
      </c>
      <c r="F1580" s="11">
        <v>31</v>
      </c>
      <c r="G1580" s="11" t="str">
        <f>IF(ISERROR(VLOOKUP(D1580,'[1]Liste bétail'!$A$1:$B$65516,2,FALSE)),"",VLOOKUP(D1580,'[1]Liste bétail'!$A$1:$B$65516,2,FALSE))</f>
        <v>PALOMINA</v>
      </c>
      <c r="H1580" s="11" t="str">
        <f t="shared" si="100"/>
        <v>-</v>
      </c>
      <c r="I1580" s="11" t="str">
        <f>IF(ISERROR(VLOOKUP(F1580,'[1]Liste bétail'!$A$1:$B$65516,2,FALSE)),"",VLOOKUP(F1580,'[1]Liste bétail'!$A$1:$B$65516,2,FALSE))</f>
        <v>PANDORA</v>
      </c>
      <c r="K1580" s="3" t="str">
        <f>IF(_xlfn.XLOOKUP(D1580,'[1]Liste bétail'!A:A,'[1]Liste bétail'!D:D,"")=0,"",_xlfn.XLOOKUP(D1580,'[1]Liste bétail'!A:A,'[1]Liste bétail'!D:D,""))</f>
        <v/>
      </c>
      <c r="L1580" s="3" t="str">
        <f>IF(_xlfn.XLOOKUP(F1580,'[1]Liste bétail'!A:A,'[1]Liste bétail'!D:D,"")=0,"",_xlfn.XLOOKUP(F1580,'[1]Liste bétail'!A:A,'[1]Liste bétail'!D:D,""))</f>
        <v/>
      </c>
      <c r="M1580" s="3" t="str">
        <f t="shared" si="102"/>
        <v/>
      </c>
      <c r="N1580" s="3" t="str">
        <f t="shared" si="101"/>
        <v/>
      </c>
      <c r="O1580" s="1"/>
      <c r="P1580" s="1" t="str">
        <f t="shared" si="99"/>
        <v>L31_L96</v>
      </c>
    </row>
    <row r="1581" spans="1:16" ht="11" customHeight="1" x14ac:dyDescent="0.45">
      <c r="A1581" s="10">
        <v>1580</v>
      </c>
      <c r="B1581" s="26" t="s">
        <v>22</v>
      </c>
      <c r="C1581" s="26">
        <v>46227</v>
      </c>
      <c r="D1581" s="11">
        <v>87</v>
      </c>
      <c r="E1581" s="12" t="s">
        <v>12</v>
      </c>
      <c r="F1581" s="11">
        <v>31</v>
      </c>
      <c r="G1581" s="11" t="str">
        <f>IF(ISERROR(VLOOKUP(D1581,'[1]Liste bétail'!$A$1:$B$65516,2,FALSE)),"",VLOOKUP(D1581,'[1]Liste bétail'!$A$1:$B$65516,2,FALSE))</f>
        <v>COMBAT</v>
      </c>
      <c r="H1581" s="11" t="str">
        <f t="shared" si="100"/>
        <v>&gt;</v>
      </c>
      <c r="I1581" s="11" t="str">
        <f>IF(ISERROR(VLOOKUP(F1581,'[1]Liste bétail'!$A$1:$B$65516,2,FALSE)),"",VLOOKUP(F1581,'[1]Liste bétail'!$A$1:$B$65516,2,FALSE))</f>
        <v>PANDORA</v>
      </c>
      <c r="K1581" s="3" t="str">
        <f>IF(_xlfn.XLOOKUP(D1581,'[1]Liste bétail'!A:A,'[1]Liste bétail'!D:D,"")=0,"",_xlfn.XLOOKUP(D1581,'[1]Liste bétail'!A:A,'[1]Liste bétail'!D:D,""))</f>
        <v/>
      </c>
      <c r="L1581" s="3" t="str">
        <f>IF(_xlfn.XLOOKUP(F1581,'[1]Liste bétail'!A:A,'[1]Liste bétail'!D:D,"")=0,"",_xlfn.XLOOKUP(F1581,'[1]Liste bétail'!A:A,'[1]Liste bétail'!D:D,""))</f>
        <v/>
      </c>
      <c r="M1581" s="3" t="str">
        <f t="shared" si="102"/>
        <v/>
      </c>
      <c r="N1581" s="3" t="str">
        <f t="shared" si="101"/>
        <v/>
      </c>
      <c r="O1581" s="1"/>
      <c r="P1581" s="1" t="str">
        <f t="shared" si="99"/>
        <v>L31_L87</v>
      </c>
    </row>
    <row r="1582" spans="1:16" ht="11" customHeight="1" x14ac:dyDescent="0.45">
      <c r="A1582" s="10">
        <v>1581</v>
      </c>
      <c r="B1582" s="26" t="s">
        <v>22</v>
      </c>
      <c r="C1582" s="26">
        <v>46227</v>
      </c>
      <c r="D1582" s="11">
        <v>90</v>
      </c>
      <c r="E1582" s="12" t="s">
        <v>12</v>
      </c>
      <c r="F1582" s="11">
        <v>5</v>
      </c>
      <c r="G1582" s="11" t="str">
        <f>IF(ISERROR(VLOOKUP(D1582,'[1]Liste bétail'!$A$1:$B$65516,2,FALSE)),"",VLOOKUP(D1582,'[1]Liste bétail'!$A$1:$B$65516,2,FALSE))</f>
        <v>FLACA</v>
      </c>
      <c r="H1582" s="11" t="str">
        <f t="shared" si="100"/>
        <v>&gt;</v>
      </c>
      <c r="I1582" s="11" t="str">
        <f>IF(ISERROR(VLOOKUP(F1582,'[1]Liste bétail'!$A$1:$B$65516,2,FALSE)),"",VLOOKUP(F1582,'[1]Liste bétail'!$A$1:$B$65516,2,FALSE))</f>
        <v>BARQUETTE</v>
      </c>
      <c r="K1582" s="3" t="str">
        <f>IF(_xlfn.XLOOKUP(D1582,'[1]Liste bétail'!A:A,'[1]Liste bétail'!D:D,"")=0,"",_xlfn.XLOOKUP(D1582,'[1]Liste bétail'!A:A,'[1]Liste bétail'!D:D,""))</f>
        <v>2V</v>
      </c>
      <c r="L1582" s="3" t="str">
        <f>IF(_xlfn.XLOOKUP(F1582,'[1]Liste bétail'!A:A,'[1]Liste bétail'!D:D,"")=0,"",_xlfn.XLOOKUP(F1582,'[1]Liste bétail'!A:A,'[1]Liste bétail'!D:D,""))</f>
        <v>IV</v>
      </c>
      <c r="M1582" s="3">
        <f t="shared" si="102"/>
        <v>1</v>
      </c>
      <c r="N1582" s="3" t="str">
        <f t="shared" si="101"/>
        <v/>
      </c>
      <c r="O1582" s="1"/>
      <c r="P1582" s="1" t="str">
        <f t="shared" si="99"/>
        <v>L5_L90</v>
      </c>
    </row>
    <row r="1583" spans="1:16" ht="11" customHeight="1" x14ac:dyDescent="0.45">
      <c r="A1583" s="10">
        <v>1582</v>
      </c>
      <c r="B1583" s="26" t="s">
        <v>22</v>
      </c>
      <c r="C1583" s="26">
        <v>46227</v>
      </c>
      <c r="D1583" s="11">
        <v>71</v>
      </c>
      <c r="E1583" s="12" t="s">
        <v>9</v>
      </c>
      <c r="F1583" s="11">
        <v>38</v>
      </c>
      <c r="G1583" s="11" t="str">
        <f>IF(ISERROR(VLOOKUP(D1583,'[1]Liste bétail'!$A$1:$B$65516,2,FALSE)),"",VLOOKUP(D1583,'[1]Liste bétail'!$A$1:$B$65516,2,FALSE))</f>
        <v>SAUVAGE</v>
      </c>
      <c r="H1583" s="11" t="str">
        <f t="shared" si="100"/>
        <v>-</v>
      </c>
      <c r="I1583" s="11" t="str">
        <f>IF(ISERROR(VLOOKUP(F1583,'[1]Liste bétail'!$A$1:$B$65516,2,FALSE)),"",VLOOKUP(F1583,'[1]Liste bétail'!$A$1:$B$65516,2,FALSE))</f>
        <v>MANDARINE</v>
      </c>
      <c r="K1583" s="3" t="str">
        <f>IF(_xlfn.XLOOKUP(D1583,'[1]Liste bétail'!A:A,'[1]Liste bétail'!D:D,"")=0,"",_xlfn.XLOOKUP(D1583,'[1]Liste bétail'!A:A,'[1]Liste bétail'!D:D,""))</f>
        <v>V</v>
      </c>
      <c r="L1583" s="3" t="str">
        <f>IF(_xlfn.XLOOKUP(F1583,'[1]Liste bétail'!A:A,'[1]Liste bétail'!D:D,"")=0,"",_xlfn.XLOOKUP(F1583,'[1]Liste bétail'!A:A,'[1]Liste bétail'!D:D,""))</f>
        <v>V</v>
      </c>
      <c r="M1583" s="3" t="str">
        <f t="shared" si="102"/>
        <v>V</v>
      </c>
      <c r="N1583" s="3" t="str">
        <f t="shared" si="101"/>
        <v>V</v>
      </c>
      <c r="O1583" s="1"/>
      <c r="P1583" s="1" t="str">
        <f t="shared" si="99"/>
        <v>L38_L71</v>
      </c>
    </row>
    <row r="1584" spans="1:16" ht="11" customHeight="1" x14ac:dyDescent="0.45">
      <c r="A1584" s="10">
        <v>1583</v>
      </c>
      <c r="B1584" s="27" t="s">
        <v>23</v>
      </c>
      <c r="C1584" s="27">
        <v>46228</v>
      </c>
      <c r="D1584" s="11">
        <v>10</v>
      </c>
      <c r="E1584" s="12" t="s">
        <v>9</v>
      </c>
      <c r="F1584" s="11">
        <v>134</v>
      </c>
      <c r="G1584" s="11" t="str">
        <f>IF(ISERROR(VLOOKUP(D1584,'[1]Liste bétail'!$A$1:$B$65516,2,FALSE)),"",VLOOKUP(D1584,'[1]Liste bétail'!$A$1:$B$65516,2,FALSE))</f>
        <v>LIO</v>
      </c>
      <c r="H1584" s="11" t="str">
        <f t="shared" si="100"/>
        <v>-</v>
      </c>
      <c r="I1584" s="11" t="str">
        <f>IF(ISERROR(VLOOKUP(F1584,'[1]Liste bétail'!$A$1:$B$65516,2,FALSE)),"",VLOOKUP(F1584,'[1]Liste bétail'!$A$1:$B$65516,2,FALSE))</f>
        <v>PRISMA</v>
      </c>
      <c r="K1584" s="3" t="str">
        <f>IF(_xlfn.XLOOKUP(D1584,'[1]Liste bétail'!A:A,'[1]Liste bétail'!D:D,"")=0,"",_xlfn.XLOOKUP(D1584,'[1]Liste bétail'!A:A,'[1]Liste bétail'!D:D,""))</f>
        <v/>
      </c>
      <c r="L1584" s="3" t="str">
        <f>IF(_xlfn.XLOOKUP(F1584,'[1]Liste bétail'!A:A,'[1]Liste bétail'!D:D,"")=0,"",_xlfn.XLOOKUP(F1584,'[1]Liste bétail'!A:A,'[1]Liste bétail'!D:D,""))</f>
        <v>IV</v>
      </c>
      <c r="M1584" s="3">
        <f t="shared" si="102"/>
        <v>1</v>
      </c>
      <c r="N1584" s="3" t="str">
        <f t="shared" si="101"/>
        <v/>
      </c>
      <c r="O1584" s="1"/>
      <c r="P1584" s="1" t="str">
        <f t="shared" si="99"/>
        <v>L10_L134</v>
      </c>
    </row>
    <row r="1585" spans="1:16" ht="11" customHeight="1" x14ac:dyDescent="0.45">
      <c r="A1585" s="10">
        <v>1584</v>
      </c>
      <c r="B1585" s="27" t="s">
        <v>23</v>
      </c>
      <c r="C1585" s="27">
        <v>46228</v>
      </c>
      <c r="D1585" s="11">
        <v>104</v>
      </c>
      <c r="E1585" s="12" t="s">
        <v>9</v>
      </c>
      <c r="F1585" s="11">
        <v>93</v>
      </c>
      <c r="G1585" s="11" t="str">
        <f>IF(ISERROR(VLOOKUP(D1585,'[1]Liste bétail'!$A$1:$B$65516,2,FALSE)),"",VLOOKUP(D1585,'[1]Liste bétail'!$A$1:$B$65516,2,FALSE))</f>
        <v>REINON</v>
      </c>
      <c r="H1585" s="11" t="str">
        <f t="shared" si="100"/>
        <v>-</v>
      </c>
      <c r="I1585" s="11" t="str">
        <f>IF(ISERROR(VLOOKUP(F1585,'[1]Liste bétail'!$A$1:$B$65516,2,FALSE)),"",VLOOKUP(F1585,'[1]Liste bétail'!$A$1:$B$65516,2,FALSE))</f>
        <v>CHELSEA</v>
      </c>
      <c r="K1585" s="3" t="str">
        <f>IF(_xlfn.XLOOKUP(D1585,'[1]Liste bétail'!A:A,'[1]Liste bétail'!D:D,"")=0,"",_xlfn.XLOOKUP(D1585,'[1]Liste bétail'!A:A,'[1]Liste bétail'!D:D,""))</f>
        <v>IV</v>
      </c>
      <c r="L1585" s="3" t="str">
        <f>IF(_xlfn.XLOOKUP(F1585,'[1]Liste bétail'!A:A,'[1]Liste bétail'!D:D,"")=0,"",_xlfn.XLOOKUP(F1585,'[1]Liste bétail'!A:A,'[1]Liste bétail'!D:D,""))</f>
        <v>V</v>
      </c>
      <c r="M1585" s="3">
        <f t="shared" si="102"/>
        <v>1</v>
      </c>
      <c r="N1585" s="3" t="str">
        <f t="shared" si="101"/>
        <v/>
      </c>
      <c r="O1585" s="1"/>
      <c r="P1585" s="1" t="str">
        <f t="shared" si="99"/>
        <v>L93_L104</v>
      </c>
    </row>
    <row r="1586" spans="1:16" ht="11" customHeight="1" x14ac:dyDescent="0.45">
      <c r="A1586" s="10">
        <v>1585</v>
      </c>
      <c r="B1586" s="27" t="s">
        <v>23</v>
      </c>
      <c r="C1586" s="27">
        <v>46228</v>
      </c>
      <c r="D1586" s="11">
        <v>96</v>
      </c>
      <c r="E1586" s="12" t="s">
        <v>9</v>
      </c>
      <c r="F1586" s="11">
        <v>29</v>
      </c>
      <c r="G1586" s="11" t="str">
        <f>IF(ISERROR(VLOOKUP(D1586,'[1]Liste bétail'!$A$1:$B$65516,2,FALSE)),"",VLOOKUP(D1586,'[1]Liste bétail'!$A$1:$B$65516,2,FALSE))</f>
        <v>PALOMINA</v>
      </c>
      <c r="H1586" s="11" t="str">
        <f t="shared" si="100"/>
        <v>-</v>
      </c>
      <c r="I1586" s="11" t="str">
        <f>IF(ISERROR(VLOOKUP(F1586,'[1]Liste bétail'!$A$1:$B$65516,2,FALSE)),"",VLOOKUP(F1586,'[1]Liste bétail'!$A$1:$B$65516,2,FALSE))</f>
        <v>CEVENNES</v>
      </c>
      <c r="K1586" s="3" t="str">
        <f>IF(_xlfn.XLOOKUP(D1586,'[1]Liste bétail'!A:A,'[1]Liste bétail'!D:D,"")=0,"",_xlfn.XLOOKUP(D1586,'[1]Liste bétail'!A:A,'[1]Liste bétail'!D:D,""))</f>
        <v/>
      </c>
      <c r="L1586" s="3" t="str">
        <f>IF(_xlfn.XLOOKUP(F1586,'[1]Liste bétail'!A:A,'[1]Liste bétail'!D:D,"")=0,"",_xlfn.XLOOKUP(F1586,'[1]Liste bétail'!A:A,'[1]Liste bétail'!D:D,""))</f>
        <v/>
      </c>
      <c r="M1586" s="3" t="str">
        <f t="shared" si="102"/>
        <v/>
      </c>
      <c r="N1586" s="3" t="str">
        <f t="shared" si="101"/>
        <v/>
      </c>
      <c r="O1586" s="1"/>
      <c r="P1586" s="1" t="str">
        <f t="shared" si="99"/>
        <v>L29_L96</v>
      </c>
    </row>
    <row r="1587" spans="1:16" ht="11" customHeight="1" x14ac:dyDescent="0.45">
      <c r="A1587" s="10">
        <v>1586</v>
      </c>
      <c r="B1587" s="27" t="s">
        <v>23</v>
      </c>
      <c r="C1587" s="27">
        <v>46228</v>
      </c>
      <c r="D1587" s="11">
        <v>93</v>
      </c>
      <c r="E1587" s="12" t="s">
        <v>9</v>
      </c>
      <c r="F1587" s="11">
        <v>25</v>
      </c>
      <c r="G1587" s="11" t="str">
        <f>IF(ISERROR(VLOOKUP(D1587,'[1]Liste bétail'!$A$1:$B$65516,2,FALSE)),"",VLOOKUP(D1587,'[1]Liste bétail'!$A$1:$B$65516,2,FALSE))</f>
        <v>CHELSEA</v>
      </c>
      <c r="H1587" s="11" t="str">
        <f t="shared" si="100"/>
        <v>-</v>
      </c>
      <c r="I1587" s="11" t="str">
        <f>IF(ISERROR(VLOOKUP(F1587,'[1]Liste bétail'!$A$1:$B$65516,2,FALSE)),"",VLOOKUP(F1587,'[1]Liste bétail'!$A$1:$B$65516,2,FALSE))</f>
        <v>BENDOLLE</v>
      </c>
      <c r="K1587" s="3" t="str">
        <f>IF(_xlfn.XLOOKUP(D1587,'[1]Liste bétail'!A:A,'[1]Liste bétail'!D:D,"")=0,"",_xlfn.XLOOKUP(D1587,'[1]Liste bétail'!A:A,'[1]Liste bétail'!D:D,""))</f>
        <v>V</v>
      </c>
      <c r="L1587" s="3" t="str">
        <f>IF(_xlfn.XLOOKUP(F1587,'[1]Liste bétail'!A:A,'[1]Liste bétail'!D:D,"")=0,"",_xlfn.XLOOKUP(F1587,'[1]Liste bétail'!A:A,'[1]Liste bétail'!D:D,""))</f>
        <v>V</v>
      </c>
      <c r="M1587" s="3" t="str">
        <f t="shared" si="102"/>
        <v>V</v>
      </c>
      <c r="N1587" s="3" t="str">
        <f t="shared" si="101"/>
        <v>V</v>
      </c>
      <c r="O1587" s="1"/>
      <c r="P1587" s="1" t="str">
        <f t="shared" si="99"/>
        <v>L25_L93</v>
      </c>
    </row>
    <row r="1588" spans="1:16" ht="11" customHeight="1" x14ac:dyDescent="0.45">
      <c r="A1588" s="10">
        <v>1587</v>
      </c>
      <c r="B1588" s="27" t="s">
        <v>23</v>
      </c>
      <c r="C1588" s="27">
        <v>46228</v>
      </c>
      <c r="D1588" s="11">
        <v>130</v>
      </c>
      <c r="E1588" s="12" t="s">
        <v>9</v>
      </c>
      <c r="F1588" s="11">
        <v>38</v>
      </c>
      <c r="G1588" s="11" t="str">
        <f>IF(ISERROR(VLOOKUP(D1588,'[1]Liste bétail'!$A$1:$B$65516,2,FALSE)),"",VLOOKUP(D1588,'[1]Liste bétail'!$A$1:$B$65516,2,FALSE))</f>
        <v>MARQUISE</v>
      </c>
      <c r="H1588" s="11" t="str">
        <f t="shared" si="100"/>
        <v>-</v>
      </c>
      <c r="I1588" s="11" t="str">
        <f>IF(ISERROR(VLOOKUP(F1588,'[1]Liste bétail'!$A$1:$B$65516,2,FALSE)),"",VLOOKUP(F1588,'[1]Liste bétail'!$A$1:$B$65516,2,FALSE))</f>
        <v>MANDARINE</v>
      </c>
      <c r="K1588" s="3" t="str">
        <f>IF(_xlfn.XLOOKUP(D1588,'[1]Liste bétail'!A:A,'[1]Liste bétail'!D:D,"")=0,"",_xlfn.XLOOKUP(D1588,'[1]Liste bétail'!A:A,'[1]Liste bétail'!D:D,""))</f>
        <v>IV</v>
      </c>
      <c r="L1588" s="3" t="str">
        <f>IF(_xlfn.XLOOKUP(F1588,'[1]Liste bétail'!A:A,'[1]Liste bétail'!D:D,"")=0,"",_xlfn.XLOOKUP(F1588,'[1]Liste bétail'!A:A,'[1]Liste bétail'!D:D,""))</f>
        <v>V</v>
      </c>
      <c r="M1588" s="3">
        <f t="shared" si="102"/>
        <v>1</v>
      </c>
      <c r="N1588" s="3" t="str">
        <f t="shared" si="101"/>
        <v/>
      </c>
      <c r="O1588" s="1"/>
      <c r="P1588" s="1" t="str">
        <f t="shared" si="99"/>
        <v>L38_L130</v>
      </c>
    </row>
    <row r="1589" spans="1:16" ht="11" customHeight="1" x14ac:dyDescent="0.45">
      <c r="A1589" s="10">
        <v>1588</v>
      </c>
      <c r="B1589" s="27" t="s">
        <v>23</v>
      </c>
      <c r="C1589" s="27">
        <v>46228</v>
      </c>
      <c r="D1589" s="11">
        <v>85</v>
      </c>
      <c r="E1589" s="12" t="s">
        <v>12</v>
      </c>
      <c r="F1589" s="11">
        <v>23</v>
      </c>
      <c r="G1589" s="11" t="str">
        <f>IF(ISERROR(VLOOKUP(D1589,'[1]Liste bétail'!$A$1:$B$65516,2,FALSE)),"",VLOOKUP(D1589,'[1]Liste bétail'!$A$1:$B$65516,2,FALSE))</f>
        <v>CHAMPION</v>
      </c>
      <c r="H1589" s="11" t="str">
        <f t="shared" si="100"/>
        <v>&gt;</v>
      </c>
      <c r="I1589" s="11" t="str">
        <f>IF(ISERROR(VLOOKUP(F1589,'[1]Liste bétail'!$A$1:$B$65516,2,FALSE)),"",VLOOKUP(F1589,'[1]Liste bétail'!$A$1:$B$65516,2,FALSE))</f>
        <v>BENYA</v>
      </c>
      <c r="K1589" s="3" t="str">
        <f>IF(_xlfn.XLOOKUP(D1589,'[1]Liste bétail'!A:A,'[1]Liste bétail'!D:D,"")=0,"",_xlfn.XLOOKUP(D1589,'[1]Liste bétail'!A:A,'[1]Liste bétail'!D:D,""))</f>
        <v/>
      </c>
      <c r="L1589" s="3" t="str">
        <f>IF(_xlfn.XLOOKUP(F1589,'[1]Liste bétail'!A:A,'[1]Liste bétail'!D:D,"")=0,"",_xlfn.XLOOKUP(F1589,'[1]Liste bétail'!A:A,'[1]Liste bétail'!D:D,""))</f>
        <v>2V</v>
      </c>
      <c r="M1589" s="3">
        <f t="shared" si="102"/>
        <v>1</v>
      </c>
      <c r="N1589" s="3" t="str">
        <f t="shared" si="101"/>
        <v/>
      </c>
      <c r="O1589" s="1"/>
      <c r="P1589" s="1" t="str">
        <f t="shared" si="99"/>
        <v>L23_L85</v>
      </c>
    </row>
    <row r="1590" spans="1:16" ht="11" customHeight="1" x14ac:dyDescent="0.45">
      <c r="A1590" s="10">
        <v>1589</v>
      </c>
      <c r="B1590" s="27" t="s">
        <v>23</v>
      </c>
      <c r="C1590" s="27">
        <v>46228</v>
      </c>
      <c r="D1590" s="11">
        <v>50</v>
      </c>
      <c r="E1590" s="12" t="s">
        <v>9</v>
      </c>
      <c r="F1590" s="11">
        <v>122</v>
      </c>
      <c r="G1590" s="11" t="str">
        <f>IF(ISERROR(VLOOKUP(D1590,'[1]Liste bétail'!$A$1:$B$65516,2,FALSE)),"",VLOOKUP(D1590,'[1]Liste bétail'!$A$1:$B$65516,2,FALSE))</f>
        <v>ASTUCE</v>
      </c>
      <c r="H1590" s="11" t="str">
        <f t="shared" si="100"/>
        <v>-</v>
      </c>
      <c r="I1590" s="11" t="str">
        <f>IF(ISERROR(VLOOKUP(F1590,'[1]Liste bétail'!$A$1:$B$65516,2,FALSE)),"",VLOOKUP(F1590,'[1]Liste bétail'!$A$1:$B$65516,2,FALSE))</f>
        <v>NINA</v>
      </c>
      <c r="K1590" s="3" t="str">
        <f>IF(_xlfn.XLOOKUP(D1590,'[1]Liste bétail'!A:A,'[1]Liste bétail'!D:D,"")=0,"",_xlfn.XLOOKUP(D1590,'[1]Liste bétail'!A:A,'[1]Liste bétail'!D:D,""))</f>
        <v>IV</v>
      </c>
      <c r="L1590" s="3" t="str">
        <f>IF(_xlfn.XLOOKUP(F1590,'[1]Liste bétail'!A:A,'[1]Liste bétail'!D:D,"")=0,"",_xlfn.XLOOKUP(F1590,'[1]Liste bétail'!A:A,'[1]Liste bétail'!D:D,""))</f>
        <v>2V</v>
      </c>
      <c r="M1590" s="3">
        <f t="shared" si="102"/>
        <v>1</v>
      </c>
      <c r="N1590" s="3" t="str">
        <f t="shared" si="101"/>
        <v/>
      </c>
      <c r="O1590" s="1"/>
      <c r="P1590" s="1" t="str">
        <f t="shared" si="99"/>
        <v>L50_L122</v>
      </c>
    </row>
    <row r="1591" spans="1:16" ht="11" customHeight="1" x14ac:dyDescent="0.45">
      <c r="A1591" s="10">
        <v>1590</v>
      </c>
      <c r="B1591" s="28" t="s">
        <v>3</v>
      </c>
      <c r="C1591" s="28">
        <v>46229</v>
      </c>
      <c r="D1591" s="11">
        <v>40</v>
      </c>
      <c r="E1591" s="12" t="s">
        <v>9</v>
      </c>
      <c r="F1591" s="11">
        <v>64</v>
      </c>
      <c r="G1591" s="11" t="str">
        <f>IF(ISERROR(VLOOKUP(D1591,'[1]Liste bétail'!$A$1:$B$65516,2,FALSE)),"",VLOOKUP(D1591,'[1]Liste bétail'!$A$1:$B$65516,2,FALSE))</f>
        <v>PEPITE</v>
      </c>
      <c r="H1591" s="11" t="str">
        <f t="shared" si="100"/>
        <v>-</v>
      </c>
      <c r="I1591" s="11" t="str">
        <f>IF(ISERROR(VLOOKUP(F1591,'[1]Liste bétail'!$A$1:$B$65516,2,FALSE)),"",VLOOKUP(F1591,'[1]Liste bétail'!$A$1:$B$65516,2,FALSE))</f>
        <v>PYGMEE</v>
      </c>
      <c r="K1591" s="3" t="str">
        <f>IF(_xlfn.XLOOKUP(D1591,'[1]Liste bétail'!A:A,'[1]Liste bétail'!D:D,"")=0,"",_xlfn.XLOOKUP(D1591,'[1]Liste bétail'!A:A,'[1]Liste bétail'!D:D,""))</f>
        <v>IV</v>
      </c>
      <c r="L1591" s="3" t="str">
        <f>IF(_xlfn.XLOOKUP(F1591,'[1]Liste bétail'!A:A,'[1]Liste bétail'!D:D,"")=0,"",_xlfn.XLOOKUP(F1591,'[1]Liste bétail'!A:A,'[1]Liste bétail'!D:D,""))</f>
        <v/>
      </c>
      <c r="M1591" s="3">
        <f t="shared" si="102"/>
        <v>1</v>
      </c>
      <c r="N1591" s="3" t="str">
        <f t="shared" si="101"/>
        <v/>
      </c>
      <c r="O1591" s="1"/>
      <c r="P1591" s="1" t="str">
        <f t="shared" ref="P1591:P1654" si="103">"L"&amp;TEXT(MIN(D1591,F1591),"0")&amp;"_L"&amp;TEXT(MAX(D1591,F1591),"0")</f>
        <v>L40_L64</v>
      </c>
    </row>
    <row r="1592" spans="1:16" ht="11" customHeight="1" x14ac:dyDescent="0.45">
      <c r="A1592" s="10">
        <v>1591</v>
      </c>
      <c r="B1592" s="28" t="s">
        <v>3</v>
      </c>
      <c r="C1592" s="28">
        <v>46229</v>
      </c>
      <c r="D1592" s="11">
        <v>40</v>
      </c>
      <c r="E1592" s="12" t="s">
        <v>9</v>
      </c>
      <c r="F1592" s="11">
        <v>114</v>
      </c>
      <c r="G1592" s="11" t="str">
        <f>IF(ISERROR(VLOOKUP(D1592,'[1]Liste bétail'!$A$1:$B$65516,2,FALSE)),"",VLOOKUP(D1592,'[1]Liste bétail'!$A$1:$B$65516,2,FALSE))</f>
        <v>PEPITE</v>
      </c>
      <c r="H1592" s="11" t="str">
        <f t="shared" si="100"/>
        <v>-</v>
      </c>
      <c r="I1592" s="11" t="str">
        <f>IF(ISERROR(VLOOKUP(F1592,'[1]Liste bétail'!$A$1:$B$65516,2,FALSE)),"",VLOOKUP(F1592,'[1]Liste bétail'!$A$1:$B$65516,2,FALSE))</f>
        <v>BARACUDA</v>
      </c>
      <c r="K1592" s="3" t="str">
        <f>IF(_xlfn.XLOOKUP(D1592,'[1]Liste bétail'!A:A,'[1]Liste bétail'!D:D,"")=0,"",_xlfn.XLOOKUP(D1592,'[1]Liste bétail'!A:A,'[1]Liste bétail'!D:D,""))</f>
        <v>IV</v>
      </c>
      <c r="L1592" s="3" t="str">
        <f>IF(_xlfn.XLOOKUP(F1592,'[1]Liste bétail'!A:A,'[1]Liste bétail'!D:D,"")=0,"",_xlfn.XLOOKUP(F1592,'[1]Liste bétail'!A:A,'[1]Liste bétail'!D:D,""))</f>
        <v>IV</v>
      </c>
      <c r="M1592" s="3" t="str">
        <f t="shared" si="102"/>
        <v>IV</v>
      </c>
      <c r="N1592" s="3" t="str">
        <f t="shared" si="101"/>
        <v>IV</v>
      </c>
      <c r="O1592" s="1"/>
      <c r="P1592" s="1" t="str">
        <f t="shared" si="103"/>
        <v>L40_L114</v>
      </c>
    </row>
    <row r="1593" spans="1:16" ht="11" customHeight="1" x14ac:dyDescent="0.45">
      <c r="A1593" s="10">
        <v>1592</v>
      </c>
      <c r="B1593" s="28" t="s">
        <v>3</v>
      </c>
      <c r="C1593" s="28">
        <v>46229</v>
      </c>
      <c r="D1593" s="11">
        <v>50</v>
      </c>
      <c r="E1593" s="12" t="s">
        <v>9</v>
      </c>
      <c r="F1593" s="11">
        <v>71</v>
      </c>
      <c r="G1593" s="11" t="str">
        <f>IF(ISERROR(VLOOKUP(D1593,'[1]Liste bétail'!$A$1:$B$65516,2,FALSE)),"",VLOOKUP(D1593,'[1]Liste bétail'!$A$1:$B$65516,2,FALSE))</f>
        <v>ASTUCE</v>
      </c>
      <c r="H1593" s="11" t="str">
        <f t="shared" si="100"/>
        <v>-</v>
      </c>
      <c r="I1593" s="11" t="str">
        <f>IF(ISERROR(VLOOKUP(F1593,'[1]Liste bétail'!$A$1:$B$65516,2,FALSE)),"",VLOOKUP(F1593,'[1]Liste bétail'!$A$1:$B$65516,2,FALSE))</f>
        <v>SAUVAGE</v>
      </c>
      <c r="K1593" s="3" t="str">
        <f>IF(_xlfn.XLOOKUP(D1593,'[1]Liste bétail'!A:A,'[1]Liste bétail'!D:D,"")=0,"",_xlfn.XLOOKUP(D1593,'[1]Liste bétail'!A:A,'[1]Liste bétail'!D:D,""))</f>
        <v>IV</v>
      </c>
      <c r="L1593" s="3" t="str">
        <f>IF(_xlfn.XLOOKUP(F1593,'[1]Liste bétail'!A:A,'[1]Liste bétail'!D:D,"")=0,"",_xlfn.XLOOKUP(F1593,'[1]Liste bétail'!A:A,'[1]Liste bétail'!D:D,""))</f>
        <v>V</v>
      </c>
      <c r="M1593" s="3">
        <f t="shared" si="102"/>
        <v>1</v>
      </c>
      <c r="N1593" s="3" t="str">
        <f t="shared" si="101"/>
        <v/>
      </c>
      <c r="O1593" s="1"/>
      <c r="P1593" s="1" t="str">
        <f t="shared" si="103"/>
        <v>L50_L71</v>
      </c>
    </row>
    <row r="1594" spans="1:16" ht="11" customHeight="1" x14ac:dyDescent="0.45">
      <c r="A1594" s="10">
        <v>1593</v>
      </c>
      <c r="B1594" s="28" t="s">
        <v>3</v>
      </c>
      <c r="C1594" s="28">
        <v>46229</v>
      </c>
      <c r="D1594" s="11">
        <v>51</v>
      </c>
      <c r="E1594" s="12" t="s">
        <v>9</v>
      </c>
      <c r="F1594" s="11">
        <v>106</v>
      </c>
      <c r="G1594" s="11" t="str">
        <f>IF(ISERROR(VLOOKUP(D1594,'[1]Liste bétail'!$A$1:$B$65516,2,FALSE)),"",VLOOKUP(D1594,'[1]Liste bétail'!$A$1:$B$65516,2,FALSE))</f>
        <v>LANA</v>
      </c>
      <c r="H1594" s="11" t="str">
        <f t="shared" si="100"/>
        <v>-</v>
      </c>
      <c r="I1594" s="11" t="str">
        <f>IF(ISERROR(VLOOKUP(F1594,'[1]Liste bétail'!$A$1:$B$65516,2,FALSE)),"",VLOOKUP(F1594,'[1]Liste bétail'!$A$1:$B$65516,2,FALSE))</f>
        <v>MISTRAL</v>
      </c>
      <c r="K1594" s="3" t="str">
        <f>IF(_xlfn.XLOOKUP(D1594,'[1]Liste bétail'!A:A,'[1]Liste bétail'!D:D,"")=0,"",_xlfn.XLOOKUP(D1594,'[1]Liste bétail'!A:A,'[1]Liste bétail'!D:D,""))</f>
        <v>2V</v>
      </c>
      <c r="L1594" s="3" t="str">
        <f>IF(_xlfn.XLOOKUP(F1594,'[1]Liste bétail'!A:A,'[1]Liste bétail'!D:D,"")=0,"",_xlfn.XLOOKUP(F1594,'[1]Liste bétail'!A:A,'[1]Liste bétail'!D:D,""))</f>
        <v>2V</v>
      </c>
      <c r="M1594" s="3" t="str">
        <f t="shared" si="102"/>
        <v>2V</v>
      </c>
      <c r="N1594" s="3" t="str">
        <f t="shared" si="101"/>
        <v>2V</v>
      </c>
      <c r="O1594" s="1"/>
      <c r="P1594" s="1" t="str">
        <f t="shared" si="103"/>
        <v>L51_L106</v>
      </c>
    </row>
    <row r="1595" spans="1:16" ht="11" customHeight="1" x14ac:dyDescent="0.45">
      <c r="A1595" s="10">
        <v>1594</v>
      </c>
      <c r="B1595" s="28" t="s">
        <v>3</v>
      </c>
      <c r="C1595" s="28">
        <v>46229</v>
      </c>
      <c r="D1595" s="11">
        <v>18</v>
      </c>
      <c r="E1595" s="12" t="s">
        <v>9</v>
      </c>
      <c r="F1595" s="11">
        <v>40</v>
      </c>
      <c r="G1595" s="11" t="str">
        <f>IF(ISERROR(VLOOKUP(D1595,'[1]Liste bétail'!$A$1:$B$65516,2,FALSE)),"",VLOOKUP(D1595,'[1]Liste bétail'!$A$1:$B$65516,2,FALSE))</f>
        <v>BENZAÏ</v>
      </c>
      <c r="H1595" s="11" t="str">
        <f t="shared" si="100"/>
        <v>-</v>
      </c>
      <c r="I1595" s="11" t="str">
        <f>IF(ISERROR(VLOOKUP(F1595,'[1]Liste bétail'!$A$1:$B$65516,2,FALSE)),"",VLOOKUP(F1595,'[1]Liste bétail'!$A$1:$B$65516,2,FALSE))</f>
        <v>PEPITE</v>
      </c>
      <c r="K1595" s="3" t="str">
        <f>IF(_xlfn.XLOOKUP(D1595,'[1]Liste bétail'!A:A,'[1]Liste bétail'!D:D,"")=0,"",_xlfn.XLOOKUP(D1595,'[1]Liste bétail'!A:A,'[1]Liste bétail'!D:D,""))</f>
        <v>V</v>
      </c>
      <c r="L1595" s="3" t="str">
        <f>IF(_xlfn.XLOOKUP(F1595,'[1]Liste bétail'!A:A,'[1]Liste bétail'!D:D,"")=0,"",_xlfn.XLOOKUP(F1595,'[1]Liste bétail'!A:A,'[1]Liste bétail'!D:D,""))</f>
        <v>IV</v>
      </c>
      <c r="M1595" s="3">
        <f t="shared" si="102"/>
        <v>1</v>
      </c>
      <c r="N1595" s="3" t="str">
        <f t="shared" si="101"/>
        <v/>
      </c>
      <c r="O1595" s="1"/>
      <c r="P1595" s="1" t="str">
        <f t="shared" si="103"/>
        <v>L18_L40</v>
      </c>
    </row>
    <row r="1596" spans="1:16" ht="11" customHeight="1" x14ac:dyDescent="0.45">
      <c r="A1596" s="10">
        <v>1595</v>
      </c>
      <c r="B1596" s="28" t="s">
        <v>3</v>
      </c>
      <c r="C1596" s="28">
        <v>46229</v>
      </c>
      <c r="D1596" s="11">
        <v>20</v>
      </c>
      <c r="E1596" s="12" t="s">
        <v>9</v>
      </c>
      <c r="F1596" s="11">
        <v>102</v>
      </c>
      <c r="G1596" s="11" t="str">
        <f>IF(ISERROR(VLOOKUP(D1596,'[1]Liste bétail'!$A$1:$B$65516,2,FALSE)),"",VLOOKUP(D1596,'[1]Liste bétail'!$A$1:$B$65516,2,FALSE))</f>
        <v>BENETNASH</v>
      </c>
      <c r="H1596" s="11" t="str">
        <f t="shared" si="100"/>
        <v>-</v>
      </c>
      <c r="I1596" s="11" t="str">
        <f>IF(ISERROR(VLOOKUP(F1596,'[1]Liste bétail'!$A$1:$B$65516,2,FALSE)),"",VLOOKUP(F1596,'[1]Liste bétail'!$A$1:$B$65516,2,FALSE))</f>
        <v>RASPILLE</v>
      </c>
      <c r="K1596" s="3" t="str">
        <f>IF(_xlfn.XLOOKUP(D1596,'[1]Liste bétail'!A:A,'[1]Liste bétail'!D:D,"")=0,"",_xlfn.XLOOKUP(D1596,'[1]Liste bétail'!A:A,'[1]Liste bétail'!D:D,""))</f>
        <v/>
      </c>
      <c r="L1596" s="3" t="str">
        <f>IF(_xlfn.XLOOKUP(F1596,'[1]Liste bétail'!A:A,'[1]Liste bétail'!D:D,"")=0,"",_xlfn.XLOOKUP(F1596,'[1]Liste bétail'!A:A,'[1]Liste bétail'!D:D,""))</f>
        <v/>
      </c>
      <c r="M1596" s="3" t="str">
        <f t="shared" si="102"/>
        <v/>
      </c>
      <c r="N1596" s="3" t="str">
        <f t="shared" si="101"/>
        <v/>
      </c>
      <c r="O1596" s="1"/>
      <c r="P1596" s="1" t="str">
        <f t="shared" si="103"/>
        <v>L20_L102</v>
      </c>
    </row>
    <row r="1597" spans="1:16" ht="11" customHeight="1" x14ac:dyDescent="0.45">
      <c r="A1597" s="10">
        <v>1596</v>
      </c>
      <c r="B1597" s="28" t="s">
        <v>3</v>
      </c>
      <c r="C1597" s="28">
        <v>46229</v>
      </c>
      <c r="D1597" s="11">
        <v>15</v>
      </c>
      <c r="E1597" s="12" t="s">
        <v>9</v>
      </c>
      <c r="F1597" s="11">
        <v>2</v>
      </c>
      <c r="G1597" s="11" t="str">
        <f>IF(ISERROR(VLOOKUP(D1597,'[1]Liste bétail'!$A$1:$B$65516,2,FALSE)),"",VLOOKUP(D1597,'[1]Liste bétail'!$A$1:$B$65516,2,FALSE))</f>
        <v>ZARA</v>
      </c>
      <c r="H1597" s="11" t="str">
        <f t="shared" si="100"/>
        <v>-</v>
      </c>
      <c r="I1597" s="11" t="str">
        <f>IF(ISERROR(VLOOKUP(F1597,'[1]Liste bétail'!$A$1:$B$65516,2,FALSE)),"",VLOOKUP(F1597,'[1]Liste bétail'!$A$1:$B$65516,2,FALSE))</f>
        <v>JAKI</v>
      </c>
      <c r="K1597" s="3" t="str">
        <f>IF(_xlfn.XLOOKUP(D1597,'[1]Liste bétail'!A:A,'[1]Liste bétail'!D:D,"")=0,"",_xlfn.XLOOKUP(D1597,'[1]Liste bétail'!A:A,'[1]Liste bétail'!D:D,""))</f>
        <v>IV</v>
      </c>
      <c r="L1597" s="3" t="str">
        <f>IF(_xlfn.XLOOKUP(F1597,'[1]Liste bétail'!A:A,'[1]Liste bétail'!D:D,"")=0,"",_xlfn.XLOOKUP(F1597,'[1]Liste bétail'!A:A,'[1]Liste bétail'!D:D,""))</f>
        <v>V</v>
      </c>
      <c r="M1597" s="3">
        <f t="shared" si="102"/>
        <v>1</v>
      </c>
      <c r="N1597" s="3" t="str">
        <f t="shared" si="101"/>
        <v/>
      </c>
      <c r="O1597" s="1"/>
      <c r="P1597" s="1" t="str">
        <f t="shared" si="103"/>
        <v>L2_L15</v>
      </c>
    </row>
    <row r="1598" spans="1:16" ht="11" customHeight="1" x14ac:dyDescent="0.45">
      <c r="A1598" s="10">
        <v>1597</v>
      </c>
      <c r="B1598" s="28" t="s">
        <v>3</v>
      </c>
      <c r="C1598" s="28">
        <v>46229</v>
      </c>
      <c r="D1598" s="11">
        <v>114</v>
      </c>
      <c r="E1598" s="12" t="s">
        <v>9</v>
      </c>
      <c r="F1598" s="11">
        <v>73</v>
      </c>
      <c r="G1598" s="11" t="str">
        <f>IF(ISERROR(VLOOKUP(D1598,'[1]Liste bétail'!$A$1:$B$65516,2,FALSE)),"",VLOOKUP(D1598,'[1]Liste bétail'!$A$1:$B$65516,2,FALSE))</f>
        <v>BARACUDA</v>
      </c>
      <c r="H1598" s="11" t="str">
        <f t="shared" si="100"/>
        <v>-</v>
      </c>
      <c r="I1598" s="11" t="str">
        <f>IF(ISERROR(VLOOKUP(F1598,'[1]Liste bétail'!$A$1:$B$65516,2,FALSE)),"",VLOOKUP(F1598,'[1]Liste bétail'!$A$1:$B$65516,2,FALSE))</f>
        <v>DORA</v>
      </c>
      <c r="K1598" s="3" t="str">
        <f>IF(_xlfn.XLOOKUP(D1598,'[1]Liste bétail'!A:A,'[1]Liste bétail'!D:D,"")=0,"",_xlfn.XLOOKUP(D1598,'[1]Liste bétail'!A:A,'[1]Liste bétail'!D:D,""))</f>
        <v>IV</v>
      </c>
      <c r="L1598" s="3" t="str">
        <f>IF(_xlfn.XLOOKUP(F1598,'[1]Liste bétail'!A:A,'[1]Liste bétail'!D:D,"")=0,"",_xlfn.XLOOKUP(F1598,'[1]Liste bétail'!A:A,'[1]Liste bétail'!D:D,""))</f>
        <v>V</v>
      </c>
      <c r="M1598" s="3">
        <f t="shared" si="102"/>
        <v>1</v>
      </c>
      <c r="N1598" s="3" t="str">
        <f t="shared" si="101"/>
        <v/>
      </c>
      <c r="O1598" s="1"/>
      <c r="P1598" s="1" t="str">
        <f t="shared" si="103"/>
        <v>L73_L114</v>
      </c>
    </row>
    <row r="1599" spans="1:16" ht="11" customHeight="1" x14ac:dyDescent="0.45">
      <c r="A1599" s="10">
        <v>1598</v>
      </c>
      <c r="B1599" s="28" t="s">
        <v>3</v>
      </c>
      <c r="C1599" s="28">
        <v>46229</v>
      </c>
      <c r="D1599" s="11">
        <v>10</v>
      </c>
      <c r="E1599" s="12" t="s">
        <v>9</v>
      </c>
      <c r="F1599" s="11">
        <v>103</v>
      </c>
      <c r="G1599" s="11" t="str">
        <f>IF(ISERROR(VLOOKUP(D1599,'[1]Liste bétail'!$A$1:$B$65516,2,FALSE)),"",VLOOKUP(D1599,'[1]Liste bétail'!$A$1:$B$65516,2,FALSE))</f>
        <v>LIO</v>
      </c>
      <c r="H1599" s="11" t="str">
        <f t="shared" si="100"/>
        <v>-</v>
      </c>
      <c r="I1599" s="11" t="str">
        <f>IF(ISERROR(VLOOKUP(F1599,'[1]Liste bétail'!$A$1:$B$65516,2,FALSE)),"",VLOOKUP(F1599,'[1]Liste bétail'!$A$1:$B$65516,2,FALSE))</f>
        <v>RAZADE</v>
      </c>
      <c r="K1599" s="3" t="str">
        <f>IF(_xlfn.XLOOKUP(D1599,'[1]Liste bétail'!A:A,'[1]Liste bétail'!D:D,"")=0,"",_xlfn.XLOOKUP(D1599,'[1]Liste bétail'!A:A,'[1]Liste bétail'!D:D,""))</f>
        <v/>
      </c>
      <c r="L1599" s="3" t="str">
        <f>IF(_xlfn.XLOOKUP(F1599,'[1]Liste bétail'!A:A,'[1]Liste bétail'!D:D,"")=0,"",_xlfn.XLOOKUP(F1599,'[1]Liste bétail'!A:A,'[1]Liste bétail'!D:D,""))</f>
        <v>IV</v>
      </c>
      <c r="M1599" s="3">
        <f t="shared" si="102"/>
        <v>1</v>
      </c>
      <c r="N1599" s="3" t="str">
        <f t="shared" si="101"/>
        <v/>
      </c>
      <c r="O1599" s="1"/>
      <c r="P1599" s="1" t="str">
        <f t="shared" si="103"/>
        <v>L10_L103</v>
      </c>
    </row>
    <row r="1600" spans="1:16" ht="11" customHeight="1" x14ac:dyDescent="0.45">
      <c r="A1600" s="10">
        <v>1599</v>
      </c>
      <c r="B1600" s="28" t="s">
        <v>3</v>
      </c>
      <c r="C1600" s="28">
        <v>46229</v>
      </c>
      <c r="D1600" s="11">
        <v>50</v>
      </c>
      <c r="E1600" s="12" t="s">
        <v>9</v>
      </c>
      <c r="F1600" s="11">
        <v>104</v>
      </c>
      <c r="G1600" s="11" t="str">
        <f>IF(ISERROR(VLOOKUP(D1600,'[1]Liste bétail'!$A$1:$B$65516,2,FALSE)),"",VLOOKUP(D1600,'[1]Liste bétail'!$A$1:$B$65516,2,FALSE))</f>
        <v>ASTUCE</v>
      </c>
      <c r="H1600" s="11" t="str">
        <f t="shared" si="100"/>
        <v>-</v>
      </c>
      <c r="I1600" s="11" t="str">
        <f>IF(ISERROR(VLOOKUP(F1600,'[1]Liste bétail'!$A$1:$B$65516,2,FALSE)),"",VLOOKUP(F1600,'[1]Liste bétail'!$A$1:$B$65516,2,FALSE))</f>
        <v>REINON</v>
      </c>
      <c r="K1600" s="3" t="str">
        <f>IF(_xlfn.XLOOKUP(D1600,'[1]Liste bétail'!A:A,'[1]Liste bétail'!D:D,"")=0,"",_xlfn.XLOOKUP(D1600,'[1]Liste bétail'!A:A,'[1]Liste bétail'!D:D,""))</f>
        <v>IV</v>
      </c>
      <c r="L1600" s="3" t="str">
        <f>IF(_xlfn.XLOOKUP(F1600,'[1]Liste bétail'!A:A,'[1]Liste bétail'!D:D,"")=0,"",_xlfn.XLOOKUP(F1600,'[1]Liste bétail'!A:A,'[1]Liste bétail'!D:D,""))</f>
        <v>IV</v>
      </c>
      <c r="M1600" s="3" t="str">
        <f t="shared" si="102"/>
        <v>IV</v>
      </c>
      <c r="N1600" s="3" t="str">
        <f t="shared" si="101"/>
        <v>IV</v>
      </c>
      <c r="O1600" s="1"/>
      <c r="P1600" s="1" t="str">
        <f t="shared" si="103"/>
        <v>L50_L104</v>
      </c>
    </row>
    <row r="1601" spans="1:16" ht="11" customHeight="1" x14ac:dyDescent="0.45">
      <c r="A1601" s="10">
        <v>1600</v>
      </c>
      <c r="B1601" s="28" t="s">
        <v>3</v>
      </c>
      <c r="C1601" s="28">
        <v>46229</v>
      </c>
      <c r="D1601" s="11">
        <v>23</v>
      </c>
      <c r="E1601" s="12" t="s">
        <v>12</v>
      </c>
      <c r="F1601" s="11">
        <v>7</v>
      </c>
      <c r="G1601" s="11" t="str">
        <f>IF(ISERROR(VLOOKUP(D1601,'[1]Liste bétail'!$A$1:$B$65516,2,FALSE)),"",VLOOKUP(D1601,'[1]Liste bétail'!$A$1:$B$65516,2,FALSE))</f>
        <v>BENYA</v>
      </c>
      <c r="H1601" s="11" t="str">
        <f t="shared" si="100"/>
        <v>&gt;</v>
      </c>
      <c r="I1601" s="11" t="str">
        <f>IF(ISERROR(VLOOKUP(F1601,'[1]Liste bétail'!$A$1:$B$65516,2,FALSE)),"",VLOOKUP(F1601,'[1]Liste bétail'!$A$1:$B$65516,2,FALSE))</f>
        <v>NAIROBI</v>
      </c>
      <c r="K1601" s="3" t="str">
        <f>IF(_xlfn.XLOOKUP(D1601,'[1]Liste bétail'!A:A,'[1]Liste bétail'!D:D,"")=0,"",_xlfn.XLOOKUP(D1601,'[1]Liste bétail'!A:A,'[1]Liste bétail'!D:D,""))</f>
        <v>2V</v>
      </c>
      <c r="L1601" s="3" t="str">
        <f>IF(_xlfn.XLOOKUP(F1601,'[1]Liste bétail'!A:A,'[1]Liste bétail'!D:D,"")=0,"",_xlfn.XLOOKUP(F1601,'[1]Liste bétail'!A:A,'[1]Liste bétail'!D:D,""))</f>
        <v/>
      </c>
      <c r="M1601" s="3">
        <f t="shared" si="102"/>
        <v>1</v>
      </c>
      <c r="N1601" s="3" t="str">
        <f t="shared" si="101"/>
        <v/>
      </c>
      <c r="O1601" s="1"/>
      <c r="P1601" s="1" t="str">
        <f t="shared" si="103"/>
        <v>L7_L23</v>
      </c>
    </row>
    <row r="1602" spans="1:16" ht="11" customHeight="1" x14ac:dyDescent="0.45">
      <c r="A1602" s="10">
        <v>1601</v>
      </c>
      <c r="B1602" s="28" t="s">
        <v>3</v>
      </c>
      <c r="C1602" s="28">
        <v>46229</v>
      </c>
      <c r="D1602" s="11">
        <v>18</v>
      </c>
      <c r="E1602" s="12" t="s">
        <v>12</v>
      </c>
      <c r="F1602" s="11">
        <v>129</v>
      </c>
      <c r="G1602" s="11" t="str">
        <f>IF(ISERROR(VLOOKUP(D1602,'[1]Liste bétail'!$A$1:$B$65516,2,FALSE)),"",VLOOKUP(D1602,'[1]Liste bétail'!$A$1:$B$65516,2,FALSE))</f>
        <v>BENZAÏ</v>
      </c>
      <c r="H1602" s="11" t="str">
        <f t="shared" si="100"/>
        <v>&gt;</v>
      </c>
      <c r="I1602" s="11" t="str">
        <f>IF(ISERROR(VLOOKUP(F1602,'[1]Liste bétail'!$A$1:$B$65516,2,FALSE)),"",VLOOKUP(F1602,'[1]Liste bétail'!$A$1:$B$65516,2,FALSE))</f>
        <v>SIMBA</v>
      </c>
      <c r="K1602" s="3" t="str">
        <f>IF(_xlfn.XLOOKUP(D1602,'[1]Liste bétail'!A:A,'[1]Liste bétail'!D:D,"")=0,"",_xlfn.XLOOKUP(D1602,'[1]Liste bétail'!A:A,'[1]Liste bétail'!D:D,""))</f>
        <v>V</v>
      </c>
      <c r="L1602" s="3" t="str">
        <f>IF(_xlfn.XLOOKUP(F1602,'[1]Liste bétail'!A:A,'[1]Liste bétail'!D:D,"")=0,"",_xlfn.XLOOKUP(F1602,'[1]Liste bétail'!A:A,'[1]Liste bétail'!D:D,""))</f>
        <v>IV</v>
      </c>
      <c r="M1602" s="3">
        <f t="shared" si="102"/>
        <v>1</v>
      </c>
      <c r="N1602" s="3" t="str">
        <f t="shared" si="101"/>
        <v/>
      </c>
      <c r="O1602" s="1"/>
      <c r="P1602" s="1" t="str">
        <f t="shared" si="103"/>
        <v>L18_L129</v>
      </c>
    </row>
    <row r="1603" spans="1:16" ht="11" customHeight="1" x14ac:dyDescent="0.45">
      <c r="A1603" s="10">
        <v>1602</v>
      </c>
      <c r="B1603" s="28" t="s">
        <v>3</v>
      </c>
      <c r="C1603" s="28">
        <v>46229</v>
      </c>
      <c r="D1603" s="11">
        <v>90</v>
      </c>
      <c r="E1603" s="12" t="s">
        <v>9</v>
      </c>
      <c r="F1603" s="11">
        <v>49</v>
      </c>
      <c r="G1603" s="11" t="str">
        <f>IF(ISERROR(VLOOKUP(D1603,'[1]Liste bétail'!$A$1:$B$65516,2,FALSE)),"",VLOOKUP(D1603,'[1]Liste bétail'!$A$1:$B$65516,2,FALSE))</f>
        <v>FLACA</v>
      </c>
      <c r="H1603" s="11" t="str">
        <f t="shared" si="100"/>
        <v>-</v>
      </c>
      <c r="I1603" s="11" t="str">
        <f>IF(ISERROR(VLOOKUP(F1603,'[1]Liste bétail'!$A$1:$B$65516,2,FALSE)),"",VLOOKUP(F1603,'[1]Liste bétail'!$A$1:$B$65516,2,FALSE))</f>
        <v>GANACHE</v>
      </c>
      <c r="K1603" s="3" t="str">
        <f>IF(_xlfn.XLOOKUP(D1603,'[1]Liste bétail'!A:A,'[1]Liste bétail'!D:D,"")=0,"",_xlfn.XLOOKUP(D1603,'[1]Liste bétail'!A:A,'[1]Liste bétail'!D:D,""))</f>
        <v>2V</v>
      </c>
      <c r="L1603" s="3" t="str">
        <f>IF(_xlfn.XLOOKUP(F1603,'[1]Liste bétail'!A:A,'[1]Liste bétail'!D:D,"")=0,"",_xlfn.XLOOKUP(F1603,'[1]Liste bétail'!A:A,'[1]Liste bétail'!D:D,""))</f>
        <v>IV</v>
      </c>
      <c r="M1603" s="3">
        <f t="shared" si="102"/>
        <v>1</v>
      </c>
      <c r="N1603" s="3" t="str">
        <f t="shared" si="101"/>
        <v/>
      </c>
      <c r="O1603" s="1"/>
      <c r="P1603" s="1" t="str">
        <f t="shared" si="103"/>
        <v>L49_L90</v>
      </c>
    </row>
    <row r="1604" spans="1:16" ht="11" customHeight="1" x14ac:dyDescent="0.45">
      <c r="A1604" s="10">
        <v>1603</v>
      </c>
      <c r="B1604" s="28" t="s">
        <v>3</v>
      </c>
      <c r="C1604" s="28">
        <v>46229</v>
      </c>
      <c r="D1604" s="11">
        <v>77</v>
      </c>
      <c r="E1604" s="12" t="s">
        <v>9</v>
      </c>
      <c r="F1604" s="11">
        <v>51</v>
      </c>
      <c r="G1604" s="11" t="str">
        <f>IF(ISERROR(VLOOKUP(D1604,'[1]Liste bétail'!$A$1:$B$65516,2,FALSE)),"",VLOOKUP(D1604,'[1]Liste bétail'!$A$1:$B$65516,2,FALSE))</f>
        <v>FELINDRA</v>
      </c>
      <c r="H1604" s="11" t="str">
        <f t="shared" si="100"/>
        <v>-</v>
      </c>
      <c r="I1604" s="11" t="str">
        <f>IF(ISERROR(VLOOKUP(F1604,'[1]Liste bétail'!$A$1:$B$65516,2,FALSE)),"",VLOOKUP(F1604,'[1]Liste bétail'!$A$1:$B$65516,2,FALSE))</f>
        <v>LANA</v>
      </c>
      <c r="K1604" s="3" t="str">
        <f>IF(_xlfn.XLOOKUP(D1604,'[1]Liste bétail'!A:A,'[1]Liste bétail'!D:D,"")=0,"",_xlfn.XLOOKUP(D1604,'[1]Liste bétail'!A:A,'[1]Liste bétail'!D:D,""))</f>
        <v/>
      </c>
      <c r="L1604" s="3" t="str">
        <f>IF(_xlfn.XLOOKUP(F1604,'[1]Liste bétail'!A:A,'[1]Liste bétail'!D:D,"")=0,"",_xlfn.XLOOKUP(F1604,'[1]Liste bétail'!A:A,'[1]Liste bétail'!D:D,""))</f>
        <v>2V</v>
      </c>
      <c r="M1604" s="3">
        <f t="shared" si="102"/>
        <v>1</v>
      </c>
      <c r="N1604" s="3" t="str">
        <f t="shared" si="101"/>
        <v/>
      </c>
      <c r="O1604" s="1"/>
      <c r="P1604" s="1" t="str">
        <f t="shared" si="103"/>
        <v>L51_L77</v>
      </c>
    </row>
    <row r="1605" spans="1:16" ht="11" customHeight="1" x14ac:dyDescent="0.45">
      <c r="A1605" s="10">
        <v>1604</v>
      </c>
      <c r="B1605" s="28" t="s">
        <v>3</v>
      </c>
      <c r="C1605" s="28">
        <v>46229</v>
      </c>
      <c r="D1605" s="11">
        <v>19</v>
      </c>
      <c r="E1605" s="12" t="s">
        <v>12</v>
      </c>
      <c r="F1605" s="11">
        <v>85</v>
      </c>
      <c r="G1605" s="11" t="str">
        <f>IF(ISERROR(VLOOKUP(D1605,'[1]Liste bétail'!$A$1:$B$65516,2,FALSE)),"",VLOOKUP(D1605,'[1]Liste bétail'!$A$1:$B$65516,2,FALSE))</f>
        <v>BENZITA</v>
      </c>
      <c r="H1605" s="11" t="str">
        <f t="shared" si="100"/>
        <v>&gt;</v>
      </c>
      <c r="I1605" s="11" t="str">
        <f>IF(ISERROR(VLOOKUP(F1605,'[1]Liste bétail'!$A$1:$B$65516,2,FALSE)),"",VLOOKUP(F1605,'[1]Liste bétail'!$A$1:$B$65516,2,FALSE))</f>
        <v>CHAMPION</v>
      </c>
      <c r="K1605" s="3" t="str">
        <f>IF(_xlfn.XLOOKUP(D1605,'[1]Liste bétail'!A:A,'[1]Liste bétail'!D:D,"")=0,"",_xlfn.XLOOKUP(D1605,'[1]Liste bétail'!A:A,'[1]Liste bétail'!D:D,""))</f>
        <v/>
      </c>
      <c r="L1605" s="3" t="str">
        <f>IF(_xlfn.XLOOKUP(F1605,'[1]Liste bétail'!A:A,'[1]Liste bétail'!D:D,"")=0,"",_xlfn.XLOOKUP(F1605,'[1]Liste bétail'!A:A,'[1]Liste bétail'!D:D,""))</f>
        <v/>
      </c>
      <c r="M1605" s="3" t="str">
        <f t="shared" si="102"/>
        <v/>
      </c>
      <c r="N1605" s="3" t="str">
        <f t="shared" si="101"/>
        <v/>
      </c>
      <c r="O1605" s="1"/>
      <c r="P1605" s="1" t="str">
        <f t="shared" si="103"/>
        <v>L19_L85</v>
      </c>
    </row>
    <row r="1606" spans="1:16" ht="11" customHeight="1" x14ac:dyDescent="0.45">
      <c r="A1606" s="10">
        <v>1605</v>
      </c>
      <c r="B1606" s="28" t="s">
        <v>3</v>
      </c>
      <c r="C1606" s="28">
        <v>46229</v>
      </c>
      <c r="D1606" s="11">
        <v>19</v>
      </c>
      <c r="E1606" s="12" t="s">
        <v>12</v>
      </c>
      <c r="F1606" s="11">
        <v>86</v>
      </c>
      <c r="G1606" s="11" t="str">
        <f>IF(ISERROR(VLOOKUP(D1606,'[1]Liste bétail'!$A$1:$B$65516,2,FALSE)),"",VLOOKUP(D1606,'[1]Liste bétail'!$A$1:$B$65516,2,FALSE))</f>
        <v>BENZITA</v>
      </c>
      <c r="H1606" s="11" t="str">
        <f t="shared" si="100"/>
        <v>&gt;</v>
      </c>
      <c r="I1606" s="11" t="str">
        <f>IF(ISERROR(VLOOKUP(F1606,'[1]Liste bétail'!$A$1:$B$65516,2,FALSE)),"",VLOOKUP(F1606,'[1]Liste bétail'!$A$1:$B$65516,2,FALSE))</f>
        <v>CELTIS</v>
      </c>
      <c r="K1606" s="3" t="str">
        <f>IF(_xlfn.XLOOKUP(D1606,'[1]Liste bétail'!A:A,'[1]Liste bétail'!D:D,"")=0,"",_xlfn.XLOOKUP(D1606,'[1]Liste bétail'!A:A,'[1]Liste bétail'!D:D,""))</f>
        <v/>
      </c>
      <c r="L1606" s="3" t="str">
        <f>IF(_xlfn.XLOOKUP(F1606,'[1]Liste bétail'!A:A,'[1]Liste bétail'!D:D,"")=0,"",_xlfn.XLOOKUP(F1606,'[1]Liste bétail'!A:A,'[1]Liste bétail'!D:D,""))</f>
        <v/>
      </c>
      <c r="M1606" s="3" t="str">
        <f t="shared" si="102"/>
        <v/>
      </c>
      <c r="N1606" s="3" t="str">
        <f t="shared" si="101"/>
        <v/>
      </c>
      <c r="O1606" s="1"/>
      <c r="P1606" s="1" t="str">
        <f t="shared" si="103"/>
        <v>L19_L86</v>
      </c>
    </row>
    <row r="1607" spans="1:16" ht="11" customHeight="1" x14ac:dyDescent="0.45">
      <c r="A1607" s="10">
        <v>1606</v>
      </c>
      <c r="B1607" s="15" t="s">
        <v>2</v>
      </c>
      <c r="C1607" s="15">
        <v>46230</v>
      </c>
      <c r="D1607" s="11">
        <v>6</v>
      </c>
      <c r="E1607" s="12" t="s">
        <v>12</v>
      </c>
      <c r="F1607" s="11">
        <v>134</v>
      </c>
      <c r="G1607" s="11" t="str">
        <f>IF(ISERROR(VLOOKUP(D1607,'[1]Liste bétail'!$A$1:$B$65516,2,FALSE)),"",VLOOKUP(D1607,'[1]Liste bétail'!$A$1:$B$65516,2,FALSE))</f>
        <v>MADRID</v>
      </c>
      <c r="H1607" s="11" t="str">
        <f t="shared" si="100"/>
        <v>&gt;</v>
      </c>
      <c r="I1607" s="11" t="str">
        <f>IF(ISERROR(VLOOKUP(F1607,'[1]Liste bétail'!$A$1:$B$65516,2,FALSE)),"",VLOOKUP(F1607,'[1]Liste bétail'!$A$1:$B$65516,2,FALSE))</f>
        <v>PRISMA</v>
      </c>
      <c r="K1607" s="3" t="str">
        <f>IF(_xlfn.XLOOKUP(D1607,'[1]Liste bétail'!A:A,'[1]Liste bétail'!D:D,"")=0,"",_xlfn.XLOOKUP(D1607,'[1]Liste bétail'!A:A,'[1]Liste bétail'!D:D,""))</f>
        <v/>
      </c>
      <c r="L1607" s="3" t="str">
        <f>IF(_xlfn.XLOOKUP(F1607,'[1]Liste bétail'!A:A,'[1]Liste bétail'!D:D,"")=0,"",_xlfn.XLOOKUP(F1607,'[1]Liste bétail'!A:A,'[1]Liste bétail'!D:D,""))</f>
        <v>IV</v>
      </c>
      <c r="M1607" s="3">
        <f t="shared" si="102"/>
        <v>1</v>
      </c>
      <c r="N1607" s="3" t="str">
        <f t="shared" si="101"/>
        <v/>
      </c>
      <c r="O1607" s="1"/>
      <c r="P1607" s="1" t="str">
        <f t="shared" si="103"/>
        <v>L6_L134</v>
      </c>
    </row>
    <row r="1608" spans="1:16" ht="11" customHeight="1" x14ac:dyDescent="0.45">
      <c r="A1608" s="10">
        <v>1607</v>
      </c>
      <c r="B1608" s="15" t="s">
        <v>2</v>
      </c>
      <c r="C1608" s="15">
        <v>46230</v>
      </c>
      <c r="D1608" s="11">
        <v>94</v>
      </c>
      <c r="E1608" s="12" t="s">
        <v>9</v>
      </c>
      <c r="F1608" s="11">
        <v>113</v>
      </c>
      <c r="G1608" s="11" t="str">
        <f>IF(ISERROR(VLOOKUP(D1608,'[1]Liste bétail'!$A$1:$B$65516,2,FALSE)),"",VLOOKUP(D1608,'[1]Liste bétail'!$A$1:$B$65516,2,FALSE))</f>
        <v>PANDORE</v>
      </c>
      <c r="H1608" s="11" t="str">
        <f t="shared" si="100"/>
        <v>-</v>
      </c>
      <c r="I1608" s="11" t="str">
        <f>IF(ISERROR(VLOOKUP(F1608,'[1]Liste bétail'!$A$1:$B$65516,2,FALSE)),"",VLOOKUP(F1608,'[1]Liste bétail'!$A$1:$B$65516,2,FALSE))</f>
        <v>BOBA</v>
      </c>
      <c r="K1608" s="3" t="str">
        <f>IF(_xlfn.XLOOKUP(D1608,'[1]Liste bétail'!A:A,'[1]Liste bétail'!D:D,"")=0,"",_xlfn.XLOOKUP(D1608,'[1]Liste bétail'!A:A,'[1]Liste bétail'!D:D,""))</f>
        <v>2V</v>
      </c>
      <c r="L1608" s="3" t="str">
        <f>IF(_xlfn.XLOOKUP(F1608,'[1]Liste bétail'!A:A,'[1]Liste bétail'!D:D,"")=0,"",_xlfn.XLOOKUP(F1608,'[1]Liste bétail'!A:A,'[1]Liste bétail'!D:D,""))</f>
        <v/>
      </c>
      <c r="M1608" s="3">
        <f t="shared" si="102"/>
        <v>1</v>
      </c>
      <c r="N1608" s="3" t="str">
        <f t="shared" si="101"/>
        <v/>
      </c>
      <c r="O1608" s="1"/>
      <c r="P1608" s="1" t="str">
        <f t="shared" si="103"/>
        <v>L94_L113</v>
      </c>
    </row>
    <row r="1609" spans="1:16" ht="11" customHeight="1" x14ac:dyDescent="0.45">
      <c r="A1609" s="10">
        <v>1608</v>
      </c>
      <c r="B1609" s="15" t="s">
        <v>2</v>
      </c>
      <c r="C1609" s="15">
        <v>46230</v>
      </c>
      <c r="D1609" s="11">
        <v>73</v>
      </c>
      <c r="E1609" s="12" t="s">
        <v>9</v>
      </c>
      <c r="F1609" s="11">
        <v>82</v>
      </c>
      <c r="G1609" s="11" t="str">
        <f>IF(ISERROR(VLOOKUP(D1609,'[1]Liste bétail'!$A$1:$B$65516,2,FALSE)),"",VLOOKUP(D1609,'[1]Liste bétail'!$A$1:$B$65516,2,FALSE))</f>
        <v>DORA</v>
      </c>
      <c r="H1609" s="11" t="str">
        <f t="shared" si="100"/>
        <v>-</v>
      </c>
      <c r="I1609" s="11" t="str">
        <f>IF(ISERROR(VLOOKUP(F1609,'[1]Liste bétail'!$A$1:$B$65516,2,FALSE)),"",VLOOKUP(F1609,'[1]Liste bétail'!$A$1:$B$65516,2,FALSE))</f>
        <v>FRIMOUSSE</v>
      </c>
      <c r="K1609" s="3" t="str">
        <f>IF(_xlfn.XLOOKUP(D1609,'[1]Liste bétail'!A:A,'[1]Liste bétail'!D:D,"")=0,"",_xlfn.XLOOKUP(D1609,'[1]Liste bétail'!A:A,'[1]Liste bétail'!D:D,""))</f>
        <v>V</v>
      </c>
      <c r="L1609" s="3" t="str">
        <f>IF(_xlfn.XLOOKUP(F1609,'[1]Liste bétail'!A:A,'[1]Liste bétail'!D:D,"")=0,"",_xlfn.XLOOKUP(F1609,'[1]Liste bétail'!A:A,'[1]Liste bétail'!D:D,""))</f>
        <v>IV</v>
      </c>
      <c r="M1609" s="3">
        <f t="shared" si="102"/>
        <v>1</v>
      </c>
      <c r="N1609" s="3" t="str">
        <f t="shared" si="101"/>
        <v/>
      </c>
      <c r="O1609" s="1"/>
      <c r="P1609" s="1" t="str">
        <f t="shared" si="103"/>
        <v>L73_L82</v>
      </c>
    </row>
    <row r="1610" spans="1:16" ht="11" customHeight="1" x14ac:dyDescent="0.45">
      <c r="A1610" s="10">
        <v>1609</v>
      </c>
      <c r="B1610" s="15" t="s">
        <v>2</v>
      </c>
      <c r="C1610" s="15">
        <v>46230</v>
      </c>
      <c r="D1610" s="11">
        <v>50</v>
      </c>
      <c r="E1610" s="12" t="s">
        <v>9</v>
      </c>
      <c r="F1610" s="11">
        <v>124</v>
      </c>
      <c r="G1610" s="11" t="str">
        <f>IF(ISERROR(VLOOKUP(D1610,'[1]Liste bétail'!$A$1:$B$65516,2,FALSE)),"",VLOOKUP(D1610,'[1]Liste bétail'!$A$1:$B$65516,2,FALSE))</f>
        <v>ASTUCE</v>
      </c>
      <c r="H1610" s="11" t="str">
        <f t="shared" si="100"/>
        <v>-</v>
      </c>
      <c r="I1610" s="11" t="str">
        <f>IF(ISERROR(VLOOKUP(F1610,'[1]Liste bétail'!$A$1:$B$65516,2,FALSE)),"",VLOOKUP(F1610,'[1]Liste bétail'!$A$1:$B$65516,2,FALSE))</f>
        <v>COQUINE</v>
      </c>
      <c r="K1610" s="3" t="str">
        <f>IF(_xlfn.XLOOKUP(D1610,'[1]Liste bétail'!A:A,'[1]Liste bétail'!D:D,"")=0,"",_xlfn.XLOOKUP(D1610,'[1]Liste bétail'!A:A,'[1]Liste bétail'!D:D,""))</f>
        <v>IV</v>
      </c>
      <c r="L1610" s="3" t="str">
        <f>IF(_xlfn.XLOOKUP(F1610,'[1]Liste bétail'!A:A,'[1]Liste bétail'!D:D,"")=0,"",_xlfn.XLOOKUP(F1610,'[1]Liste bétail'!A:A,'[1]Liste bétail'!D:D,""))</f>
        <v>2V</v>
      </c>
      <c r="M1610" s="3">
        <f t="shared" si="102"/>
        <v>1</v>
      </c>
      <c r="N1610" s="3" t="str">
        <f t="shared" si="101"/>
        <v/>
      </c>
      <c r="O1610" s="1"/>
      <c r="P1610" s="1" t="str">
        <f t="shared" si="103"/>
        <v>L50_L124</v>
      </c>
    </row>
    <row r="1611" spans="1:16" ht="11" customHeight="1" x14ac:dyDescent="0.45">
      <c r="A1611" s="10">
        <v>1610</v>
      </c>
      <c r="B1611" s="15" t="s">
        <v>2</v>
      </c>
      <c r="C1611" s="15">
        <v>46230</v>
      </c>
      <c r="D1611" s="11">
        <v>22</v>
      </c>
      <c r="E1611" s="12" t="s">
        <v>9</v>
      </c>
      <c r="F1611" s="11">
        <v>89</v>
      </c>
      <c r="G1611" s="11" t="str">
        <f>IF(ISERROR(VLOOKUP(D1611,'[1]Liste bétail'!$A$1:$B$65516,2,FALSE)),"",VLOOKUP(D1611,'[1]Liste bétail'!$A$1:$B$65516,2,FALSE))</f>
        <v>BERKANE</v>
      </c>
      <c r="H1611" s="11" t="str">
        <f t="shared" si="100"/>
        <v>-</v>
      </c>
      <c r="I1611" s="11" t="str">
        <f>IF(ISERROR(VLOOKUP(F1611,'[1]Liste bétail'!$A$1:$B$65516,2,FALSE)),"",VLOOKUP(F1611,'[1]Liste bétail'!$A$1:$B$65516,2,FALSE))</f>
        <v>MASCARA</v>
      </c>
      <c r="K1611" s="3" t="str">
        <f>IF(_xlfn.XLOOKUP(D1611,'[1]Liste bétail'!A:A,'[1]Liste bétail'!D:D,"")=0,"",_xlfn.XLOOKUP(D1611,'[1]Liste bétail'!A:A,'[1]Liste bétail'!D:D,""))</f>
        <v/>
      </c>
      <c r="L1611" s="3" t="str">
        <f>IF(_xlfn.XLOOKUP(F1611,'[1]Liste bétail'!A:A,'[1]Liste bétail'!D:D,"")=0,"",_xlfn.XLOOKUP(F1611,'[1]Liste bétail'!A:A,'[1]Liste bétail'!D:D,""))</f>
        <v>2V</v>
      </c>
      <c r="M1611" s="3">
        <f t="shared" si="102"/>
        <v>1</v>
      </c>
      <c r="N1611" s="3" t="str">
        <f t="shared" si="101"/>
        <v/>
      </c>
      <c r="O1611" s="1"/>
      <c r="P1611" s="1" t="str">
        <f t="shared" si="103"/>
        <v>L22_L89</v>
      </c>
    </row>
    <row r="1612" spans="1:16" ht="11" customHeight="1" x14ac:dyDescent="0.45">
      <c r="A1612" s="10">
        <v>1611</v>
      </c>
      <c r="B1612" s="15" t="s">
        <v>2</v>
      </c>
      <c r="C1612" s="15">
        <v>46230</v>
      </c>
      <c r="D1612" s="11">
        <v>25</v>
      </c>
      <c r="E1612" s="12" t="s">
        <v>9</v>
      </c>
      <c r="F1612" s="11">
        <v>73</v>
      </c>
      <c r="G1612" s="11" t="str">
        <f>IF(ISERROR(VLOOKUP(D1612,'[1]Liste bétail'!$A$1:$B$65516,2,FALSE)),"",VLOOKUP(D1612,'[1]Liste bétail'!$A$1:$B$65516,2,FALSE))</f>
        <v>BENDOLLE</v>
      </c>
      <c r="H1612" s="11" t="str">
        <f t="shared" si="100"/>
        <v>-</v>
      </c>
      <c r="I1612" s="11" t="str">
        <f>IF(ISERROR(VLOOKUP(F1612,'[1]Liste bétail'!$A$1:$B$65516,2,FALSE)),"",VLOOKUP(F1612,'[1]Liste bétail'!$A$1:$B$65516,2,FALSE))</f>
        <v>DORA</v>
      </c>
      <c r="K1612" s="3" t="str">
        <f>IF(_xlfn.XLOOKUP(D1612,'[1]Liste bétail'!A:A,'[1]Liste bétail'!D:D,"")=0,"",_xlfn.XLOOKUP(D1612,'[1]Liste bétail'!A:A,'[1]Liste bétail'!D:D,""))</f>
        <v>V</v>
      </c>
      <c r="L1612" s="3" t="str">
        <f>IF(_xlfn.XLOOKUP(F1612,'[1]Liste bétail'!A:A,'[1]Liste bétail'!D:D,"")=0,"",_xlfn.XLOOKUP(F1612,'[1]Liste bétail'!A:A,'[1]Liste bétail'!D:D,""))</f>
        <v>V</v>
      </c>
      <c r="M1612" s="3" t="str">
        <f t="shared" si="102"/>
        <v>V</v>
      </c>
      <c r="N1612" s="3" t="str">
        <f t="shared" si="101"/>
        <v>V</v>
      </c>
      <c r="O1612" s="1"/>
      <c r="P1612" s="1" t="str">
        <f t="shared" si="103"/>
        <v>L25_L73</v>
      </c>
    </row>
    <row r="1613" spans="1:16" ht="11" customHeight="1" x14ac:dyDescent="0.45">
      <c r="A1613" s="10">
        <v>1612</v>
      </c>
      <c r="B1613" s="15" t="s">
        <v>2</v>
      </c>
      <c r="C1613" s="15">
        <v>46230</v>
      </c>
      <c r="D1613" s="11">
        <v>60</v>
      </c>
      <c r="E1613" s="12" t="s">
        <v>9</v>
      </c>
      <c r="F1613" s="11">
        <v>122</v>
      </c>
      <c r="G1613" s="11" t="str">
        <f>IF(ISERROR(VLOOKUP(D1613,'[1]Liste bétail'!$A$1:$B$65516,2,FALSE)),"",VLOOKUP(D1613,'[1]Liste bétail'!$A$1:$B$65516,2,FALSE))</f>
        <v>REGLISSE</v>
      </c>
      <c r="H1613" s="11" t="str">
        <f t="shared" si="100"/>
        <v>-</v>
      </c>
      <c r="I1613" s="11" t="str">
        <f>IF(ISERROR(VLOOKUP(F1613,'[1]Liste bétail'!$A$1:$B$65516,2,FALSE)),"",VLOOKUP(F1613,'[1]Liste bétail'!$A$1:$B$65516,2,FALSE))</f>
        <v>NINA</v>
      </c>
      <c r="K1613" s="3" t="str">
        <f>IF(_xlfn.XLOOKUP(D1613,'[1]Liste bétail'!A:A,'[1]Liste bétail'!D:D,"")=0,"",_xlfn.XLOOKUP(D1613,'[1]Liste bétail'!A:A,'[1]Liste bétail'!D:D,""))</f>
        <v/>
      </c>
      <c r="L1613" s="3" t="str">
        <f>IF(_xlfn.XLOOKUP(F1613,'[1]Liste bétail'!A:A,'[1]Liste bétail'!D:D,"")=0,"",_xlfn.XLOOKUP(F1613,'[1]Liste bétail'!A:A,'[1]Liste bétail'!D:D,""))</f>
        <v>2V</v>
      </c>
      <c r="M1613" s="3">
        <f t="shared" si="102"/>
        <v>1</v>
      </c>
      <c r="N1613" s="3" t="str">
        <f t="shared" si="101"/>
        <v/>
      </c>
      <c r="O1613" s="1"/>
      <c r="P1613" s="1" t="str">
        <f t="shared" si="103"/>
        <v>L60_L122</v>
      </c>
    </row>
    <row r="1614" spans="1:16" ht="11" customHeight="1" x14ac:dyDescent="0.45">
      <c r="A1614" s="10">
        <v>1613</v>
      </c>
      <c r="B1614" s="15" t="s">
        <v>2</v>
      </c>
      <c r="C1614" s="15">
        <v>46230</v>
      </c>
      <c r="D1614" s="11">
        <v>65</v>
      </c>
      <c r="E1614" s="12" t="s">
        <v>9</v>
      </c>
      <c r="F1614" s="11">
        <v>53</v>
      </c>
      <c r="G1614" s="11" t="str">
        <f>IF(ISERROR(VLOOKUP(D1614,'[1]Liste bétail'!$A$1:$B$65516,2,FALSE)),"",VLOOKUP(D1614,'[1]Liste bétail'!$A$1:$B$65516,2,FALSE))</f>
        <v>RAFALE</v>
      </c>
      <c r="H1614" s="11" t="str">
        <f t="shared" si="100"/>
        <v>-</v>
      </c>
      <c r="I1614" s="11" t="str">
        <f>IF(ISERROR(VLOOKUP(F1614,'[1]Liste bétail'!$A$1:$B$65516,2,FALSE)),"",VLOOKUP(F1614,'[1]Liste bétail'!$A$1:$B$65516,2,FALSE))</f>
        <v>DANETTE</v>
      </c>
      <c r="K1614" s="3" t="str">
        <f>IF(_xlfn.XLOOKUP(D1614,'[1]Liste bétail'!A:A,'[1]Liste bétail'!D:D,"")=0,"",_xlfn.XLOOKUP(D1614,'[1]Liste bétail'!A:A,'[1]Liste bétail'!D:D,""))</f>
        <v/>
      </c>
      <c r="L1614" s="3" t="str">
        <f>IF(_xlfn.XLOOKUP(F1614,'[1]Liste bétail'!A:A,'[1]Liste bétail'!D:D,"")=0,"",_xlfn.XLOOKUP(F1614,'[1]Liste bétail'!A:A,'[1]Liste bétail'!D:D,""))</f>
        <v>IV</v>
      </c>
      <c r="M1614" s="3">
        <f t="shared" si="102"/>
        <v>1</v>
      </c>
      <c r="N1614" s="3" t="str">
        <f t="shared" si="101"/>
        <v/>
      </c>
      <c r="O1614" s="1"/>
      <c r="P1614" s="1" t="str">
        <f t="shared" si="103"/>
        <v>L53_L65</v>
      </c>
    </row>
    <row r="1615" spans="1:16" ht="11" customHeight="1" x14ac:dyDescent="0.45">
      <c r="A1615" s="10">
        <v>1614</v>
      </c>
      <c r="B1615" s="15" t="s">
        <v>2</v>
      </c>
      <c r="C1615" s="15">
        <v>46230</v>
      </c>
      <c r="D1615" s="11">
        <v>14</v>
      </c>
      <c r="E1615" s="12" t="s">
        <v>9</v>
      </c>
      <c r="F1615" s="11">
        <v>94</v>
      </c>
      <c r="G1615" s="11" t="str">
        <f>IF(ISERROR(VLOOKUP(D1615,'[1]Liste bétail'!$A$1:$B$65516,2,FALSE)),"",VLOOKUP(D1615,'[1]Liste bétail'!$A$1:$B$65516,2,FALSE))</f>
        <v>NUBIE</v>
      </c>
      <c r="H1615" s="11" t="str">
        <f t="shared" ref="H1615:H1678" si="104">E1615</f>
        <v>-</v>
      </c>
      <c r="I1615" s="11" t="str">
        <f>IF(ISERROR(VLOOKUP(F1615,'[1]Liste bétail'!$A$1:$B$65516,2,FALSE)),"",VLOOKUP(F1615,'[1]Liste bétail'!$A$1:$B$65516,2,FALSE))</f>
        <v>PANDORE</v>
      </c>
      <c r="K1615" s="3" t="str">
        <f>IF(_xlfn.XLOOKUP(D1615,'[1]Liste bétail'!A:A,'[1]Liste bétail'!D:D,"")=0,"",_xlfn.XLOOKUP(D1615,'[1]Liste bétail'!A:A,'[1]Liste bétail'!D:D,""))</f>
        <v/>
      </c>
      <c r="L1615" s="3" t="str">
        <f>IF(_xlfn.XLOOKUP(F1615,'[1]Liste bétail'!A:A,'[1]Liste bétail'!D:D,"")=0,"",_xlfn.XLOOKUP(F1615,'[1]Liste bétail'!A:A,'[1]Liste bétail'!D:D,""))</f>
        <v>2V</v>
      </c>
      <c r="M1615" s="3">
        <f t="shared" si="102"/>
        <v>1</v>
      </c>
      <c r="N1615" s="3" t="str">
        <f t="shared" si="101"/>
        <v/>
      </c>
      <c r="O1615" s="1"/>
      <c r="P1615" s="1" t="str">
        <f t="shared" si="103"/>
        <v>L14_L94</v>
      </c>
    </row>
    <row r="1616" spans="1:16" ht="11" customHeight="1" x14ac:dyDescent="0.45">
      <c r="A1616" s="10">
        <v>1615</v>
      </c>
      <c r="B1616" s="15" t="s">
        <v>2</v>
      </c>
      <c r="C1616" s="15">
        <v>46230</v>
      </c>
      <c r="D1616" s="11">
        <v>15</v>
      </c>
      <c r="E1616" s="12" t="s">
        <v>12</v>
      </c>
      <c r="F1616" s="11">
        <v>54</v>
      </c>
      <c r="G1616" s="11" t="str">
        <f>IF(ISERROR(VLOOKUP(D1616,'[1]Liste bétail'!$A$1:$B$65516,2,FALSE)),"",VLOOKUP(D1616,'[1]Liste bétail'!$A$1:$B$65516,2,FALSE))</f>
        <v>ZARA</v>
      </c>
      <c r="H1616" s="11" t="str">
        <f t="shared" si="104"/>
        <v>&gt;</v>
      </c>
      <c r="I1616" s="11" t="str">
        <f>IF(ISERROR(VLOOKUP(F1616,'[1]Liste bétail'!$A$1:$B$65516,2,FALSE)),"",VLOOKUP(F1616,'[1]Liste bétail'!$A$1:$B$65516,2,FALSE))</f>
        <v>LAGINNA</v>
      </c>
      <c r="K1616" s="3" t="str">
        <f>IF(_xlfn.XLOOKUP(D1616,'[1]Liste bétail'!A:A,'[1]Liste bétail'!D:D,"")=0,"",_xlfn.XLOOKUP(D1616,'[1]Liste bétail'!A:A,'[1]Liste bétail'!D:D,""))</f>
        <v>IV</v>
      </c>
      <c r="L1616" s="3" t="str">
        <f>IF(_xlfn.XLOOKUP(F1616,'[1]Liste bétail'!A:A,'[1]Liste bétail'!D:D,"")=0,"",_xlfn.XLOOKUP(F1616,'[1]Liste bétail'!A:A,'[1]Liste bétail'!D:D,""))</f>
        <v>IV</v>
      </c>
      <c r="M1616" s="3" t="str">
        <f t="shared" si="102"/>
        <v>IV</v>
      </c>
      <c r="N1616" s="3" t="str">
        <f t="shared" si="101"/>
        <v>IV</v>
      </c>
      <c r="O1616" s="1"/>
      <c r="P1616" s="1" t="str">
        <f t="shared" si="103"/>
        <v>L15_L54</v>
      </c>
    </row>
    <row r="1617" spans="1:16" ht="11" customHeight="1" x14ac:dyDescent="0.45">
      <c r="A1617" s="10">
        <v>1616</v>
      </c>
      <c r="B1617" s="15" t="s">
        <v>2</v>
      </c>
      <c r="C1617" s="15">
        <v>46230</v>
      </c>
      <c r="D1617" s="11">
        <v>106</v>
      </c>
      <c r="E1617" s="12" t="s">
        <v>12</v>
      </c>
      <c r="F1617" s="11">
        <v>15</v>
      </c>
      <c r="G1617" s="11" t="str">
        <f>IF(ISERROR(VLOOKUP(D1617,'[1]Liste bétail'!$A$1:$B$65516,2,FALSE)),"",VLOOKUP(D1617,'[1]Liste bétail'!$A$1:$B$65516,2,FALSE))</f>
        <v>MISTRAL</v>
      </c>
      <c r="H1617" s="11" t="str">
        <f t="shared" si="104"/>
        <v>&gt;</v>
      </c>
      <c r="I1617" s="11" t="str">
        <f>IF(ISERROR(VLOOKUP(F1617,'[1]Liste bétail'!$A$1:$B$65516,2,FALSE)),"",VLOOKUP(F1617,'[1]Liste bétail'!$A$1:$B$65516,2,FALSE))</f>
        <v>ZARA</v>
      </c>
      <c r="K1617" s="3" t="str">
        <f>IF(_xlfn.XLOOKUP(D1617,'[1]Liste bétail'!A:A,'[1]Liste bétail'!D:D,"")=0,"",_xlfn.XLOOKUP(D1617,'[1]Liste bétail'!A:A,'[1]Liste bétail'!D:D,""))</f>
        <v>2V</v>
      </c>
      <c r="L1617" s="3" t="str">
        <f>IF(_xlfn.XLOOKUP(F1617,'[1]Liste bétail'!A:A,'[1]Liste bétail'!D:D,"")=0,"",_xlfn.XLOOKUP(F1617,'[1]Liste bétail'!A:A,'[1]Liste bétail'!D:D,""))</f>
        <v>IV</v>
      </c>
      <c r="M1617" s="3">
        <f t="shared" si="102"/>
        <v>1</v>
      </c>
      <c r="N1617" s="3" t="str">
        <f t="shared" si="101"/>
        <v/>
      </c>
      <c r="O1617" s="1"/>
      <c r="P1617" s="1" t="str">
        <f t="shared" si="103"/>
        <v>L15_L106</v>
      </c>
    </row>
    <row r="1618" spans="1:16" ht="11" customHeight="1" x14ac:dyDescent="0.45">
      <c r="A1618" s="10">
        <v>1617</v>
      </c>
      <c r="B1618" s="15" t="s">
        <v>2</v>
      </c>
      <c r="C1618" s="15">
        <v>46230</v>
      </c>
      <c r="D1618" s="11">
        <v>86</v>
      </c>
      <c r="E1618" s="12" t="s">
        <v>12</v>
      </c>
      <c r="F1618" s="11">
        <v>80</v>
      </c>
      <c r="G1618" s="11" t="str">
        <f>IF(ISERROR(VLOOKUP(D1618,'[1]Liste bétail'!$A$1:$B$65516,2,FALSE)),"",VLOOKUP(D1618,'[1]Liste bétail'!$A$1:$B$65516,2,FALSE))</f>
        <v>CELTIS</v>
      </c>
      <c r="H1618" s="11" t="str">
        <f t="shared" si="104"/>
        <v>&gt;</v>
      </c>
      <c r="I1618" s="11" t="str">
        <f>IF(ISERROR(VLOOKUP(F1618,'[1]Liste bétail'!$A$1:$B$65516,2,FALSE)),"",VLOOKUP(F1618,'[1]Liste bétail'!$A$1:$B$65516,2,FALSE))</f>
        <v>VALENCE</v>
      </c>
      <c r="K1618" s="3" t="str">
        <f>IF(_xlfn.XLOOKUP(D1618,'[1]Liste bétail'!A:A,'[1]Liste bétail'!D:D,"")=0,"",_xlfn.XLOOKUP(D1618,'[1]Liste bétail'!A:A,'[1]Liste bétail'!D:D,""))</f>
        <v/>
      </c>
      <c r="L1618" s="3" t="str">
        <f>IF(_xlfn.XLOOKUP(F1618,'[1]Liste bétail'!A:A,'[1]Liste bétail'!D:D,"")=0,"",_xlfn.XLOOKUP(F1618,'[1]Liste bétail'!A:A,'[1]Liste bétail'!D:D,""))</f>
        <v>2V</v>
      </c>
      <c r="M1618" s="3">
        <f t="shared" si="102"/>
        <v>1</v>
      </c>
      <c r="N1618" s="3" t="str">
        <f t="shared" si="101"/>
        <v/>
      </c>
      <c r="O1618" s="1"/>
      <c r="P1618" s="1" t="str">
        <f t="shared" si="103"/>
        <v>L80_L86</v>
      </c>
    </row>
    <row r="1619" spans="1:16" ht="11" customHeight="1" x14ac:dyDescent="0.45">
      <c r="A1619" s="10">
        <v>1618</v>
      </c>
      <c r="B1619" s="16" t="s">
        <v>8</v>
      </c>
      <c r="C1619" s="16">
        <v>46231</v>
      </c>
      <c r="D1619" s="11">
        <v>100</v>
      </c>
      <c r="E1619" s="12" t="s">
        <v>9</v>
      </c>
      <c r="F1619" s="11">
        <v>33</v>
      </c>
      <c r="G1619" s="11" t="str">
        <f>IF(ISERROR(VLOOKUP(D1619,'[1]Liste bétail'!$A$1:$B$65516,2,FALSE)),"",VLOOKUP(D1619,'[1]Liste bétail'!$A$1:$B$65516,2,FALSE))</f>
        <v>RHÔNE</v>
      </c>
      <c r="H1619" s="11" t="str">
        <f t="shared" si="104"/>
        <v>-</v>
      </c>
      <c r="I1619" s="11" t="str">
        <f>IF(ISERROR(VLOOKUP(F1619,'[1]Liste bétail'!$A$1:$B$65516,2,FALSE)),"",VLOOKUP(F1619,'[1]Liste bétail'!$A$1:$B$65516,2,FALSE))</f>
        <v>CHANTILLY</v>
      </c>
      <c r="K1619" s="3" t="str">
        <f>IF(_xlfn.XLOOKUP(D1619,'[1]Liste bétail'!A:A,'[1]Liste bétail'!D:D,"")=0,"",_xlfn.XLOOKUP(D1619,'[1]Liste bétail'!A:A,'[1]Liste bétail'!D:D,""))</f>
        <v/>
      </c>
      <c r="L1619" s="3" t="str">
        <f>IF(_xlfn.XLOOKUP(F1619,'[1]Liste bétail'!A:A,'[1]Liste bétail'!D:D,"")=0,"",_xlfn.XLOOKUP(F1619,'[1]Liste bétail'!A:A,'[1]Liste bétail'!D:D,""))</f>
        <v>2V</v>
      </c>
      <c r="M1619" s="3">
        <f t="shared" si="102"/>
        <v>1</v>
      </c>
      <c r="N1619" s="3" t="str">
        <f t="shared" si="101"/>
        <v/>
      </c>
      <c r="O1619" s="1"/>
      <c r="P1619" s="1" t="str">
        <f t="shared" si="103"/>
        <v>L33_L100</v>
      </c>
    </row>
    <row r="1620" spans="1:16" ht="11" customHeight="1" x14ac:dyDescent="0.45">
      <c r="A1620" s="10">
        <v>1619</v>
      </c>
      <c r="B1620" s="16" t="s">
        <v>8</v>
      </c>
      <c r="C1620" s="16">
        <v>46231</v>
      </c>
      <c r="D1620" s="11">
        <v>69</v>
      </c>
      <c r="E1620" s="12" t="s">
        <v>9</v>
      </c>
      <c r="F1620" s="11">
        <v>21</v>
      </c>
      <c r="G1620" s="11" t="str">
        <f>IF(ISERROR(VLOOKUP(D1620,'[1]Liste bétail'!$A$1:$B$65516,2,FALSE)),"",VLOOKUP(D1620,'[1]Liste bétail'!$A$1:$B$65516,2,FALSE))</f>
        <v>METIS</v>
      </c>
      <c r="H1620" s="11" t="str">
        <f t="shared" si="104"/>
        <v>-</v>
      </c>
      <c r="I1620" s="11" t="str">
        <f>IF(ISERROR(VLOOKUP(F1620,'[1]Liste bétail'!$A$1:$B$65516,2,FALSE)),"",VLOOKUP(F1620,'[1]Liste bétail'!$A$1:$B$65516,2,FALSE))</f>
        <v>PANENKA</v>
      </c>
      <c r="K1620" s="3" t="str">
        <f>IF(_xlfn.XLOOKUP(D1620,'[1]Liste bétail'!A:A,'[1]Liste bétail'!D:D,"")=0,"",_xlfn.XLOOKUP(D1620,'[1]Liste bétail'!A:A,'[1]Liste bétail'!D:D,""))</f>
        <v/>
      </c>
      <c r="L1620" s="3" t="str">
        <f>IF(_xlfn.XLOOKUP(F1620,'[1]Liste bétail'!A:A,'[1]Liste bétail'!D:D,"")=0,"",_xlfn.XLOOKUP(F1620,'[1]Liste bétail'!A:A,'[1]Liste bétail'!D:D,""))</f>
        <v>IV</v>
      </c>
      <c r="M1620" s="3">
        <f t="shared" si="102"/>
        <v>1</v>
      </c>
      <c r="N1620" s="3" t="str">
        <f t="shared" ref="N1620:N1683" si="105">IF(M1620&lt;2,"",M1620)</f>
        <v/>
      </c>
      <c r="O1620" s="1"/>
      <c r="P1620" s="1" t="str">
        <f t="shared" si="103"/>
        <v>L21_L69</v>
      </c>
    </row>
    <row r="1621" spans="1:16" ht="11" customHeight="1" x14ac:dyDescent="0.45">
      <c r="A1621" s="10">
        <v>1620</v>
      </c>
      <c r="B1621" s="16" t="s">
        <v>8</v>
      </c>
      <c r="C1621" s="16">
        <v>46231</v>
      </c>
      <c r="D1621" s="11">
        <v>102</v>
      </c>
      <c r="E1621" s="12" t="s">
        <v>12</v>
      </c>
      <c r="F1621" s="11">
        <v>69</v>
      </c>
      <c r="G1621" s="11" t="str">
        <f>IF(ISERROR(VLOOKUP(D1621,'[1]Liste bétail'!$A$1:$B$65516,2,FALSE)),"",VLOOKUP(D1621,'[1]Liste bétail'!$A$1:$B$65516,2,FALSE))</f>
        <v>RASPILLE</v>
      </c>
      <c r="H1621" s="11" t="str">
        <f t="shared" si="104"/>
        <v>&gt;</v>
      </c>
      <c r="I1621" s="11" t="str">
        <f>IF(ISERROR(VLOOKUP(F1621,'[1]Liste bétail'!$A$1:$B$65516,2,FALSE)),"",VLOOKUP(F1621,'[1]Liste bétail'!$A$1:$B$65516,2,FALSE))</f>
        <v>METIS</v>
      </c>
      <c r="K1621" s="3" t="str">
        <f>IF(_xlfn.XLOOKUP(D1621,'[1]Liste bétail'!A:A,'[1]Liste bétail'!D:D,"")=0,"",_xlfn.XLOOKUP(D1621,'[1]Liste bétail'!A:A,'[1]Liste bétail'!D:D,""))</f>
        <v/>
      </c>
      <c r="L1621" s="3" t="str">
        <f>IF(_xlfn.XLOOKUP(F1621,'[1]Liste bétail'!A:A,'[1]Liste bétail'!D:D,"")=0,"",_xlfn.XLOOKUP(F1621,'[1]Liste bétail'!A:A,'[1]Liste bétail'!D:D,""))</f>
        <v/>
      </c>
      <c r="M1621" s="3" t="str">
        <f t="shared" ref="M1621:M1684" si="106">IF(K1621=L1621,L1621,1)</f>
        <v/>
      </c>
      <c r="N1621" s="3" t="str">
        <f t="shared" si="105"/>
        <v/>
      </c>
      <c r="O1621" s="1"/>
      <c r="P1621" s="1" t="str">
        <f t="shared" si="103"/>
        <v>L69_L102</v>
      </c>
    </row>
    <row r="1622" spans="1:16" ht="11" customHeight="1" x14ac:dyDescent="0.45">
      <c r="A1622" s="10">
        <v>1621</v>
      </c>
      <c r="B1622" s="16" t="s">
        <v>8</v>
      </c>
      <c r="C1622" s="16">
        <v>46231</v>
      </c>
      <c r="D1622" s="11">
        <v>126</v>
      </c>
      <c r="E1622" s="12" t="s">
        <v>12</v>
      </c>
      <c r="F1622" s="11">
        <v>133</v>
      </c>
      <c r="G1622" s="11" t="str">
        <f>IF(ISERROR(VLOOKUP(D1622,'[1]Liste bétail'!$A$1:$B$65516,2,FALSE)),"",VLOOKUP(D1622,'[1]Liste bétail'!$A$1:$B$65516,2,FALSE))</f>
        <v>BANDIT</v>
      </c>
      <c r="H1622" s="11" t="str">
        <f t="shared" si="104"/>
        <v>&gt;</v>
      </c>
      <c r="I1622" s="11" t="str">
        <f>IF(ISERROR(VLOOKUP(F1622,'[1]Liste bétail'!$A$1:$B$65516,2,FALSE)),"",VLOOKUP(F1622,'[1]Liste bétail'!$A$1:$B$65516,2,FALSE))</f>
        <v>SURLI</v>
      </c>
      <c r="K1622" s="3" t="str">
        <f>IF(_xlfn.XLOOKUP(D1622,'[1]Liste bétail'!A:A,'[1]Liste bétail'!D:D,"")=0,"",_xlfn.XLOOKUP(D1622,'[1]Liste bétail'!A:A,'[1]Liste bétail'!D:D,""))</f>
        <v>2V</v>
      </c>
      <c r="L1622" s="3" t="str">
        <f>IF(_xlfn.XLOOKUP(F1622,'[1]Liste bétail'!A:A,'[1]Liste bétail'!D:D,"")=0,"",_xlfn.XLOOKUP(F1622,'[1]Liste bétail'!A:A,'[1]Liste bétail'!D:D,""))</f>
        <v>IV</v>
      </c>
      <c r="M1622" s="3">
        <f t="shared" si="106"/>
        <v>1</v>
      </c>
      <c r="N1622" s="3" t="str">
        <f t="shared" si="105"/>
        <v/>
      </c>
      <c r="O1622" s="1"/>
      <c r="P1622" s="1" t="str">
        <f t="shared" si="103"/>
        <v>L126_L133</v>
      </c>
    </row>
    <row r="1623" spans="1:16" ht="11" customHeight="1" x14ac:dyDescent="0.45">
      <c r="A1623" s="10">
        <v>1622</v>
      </c>
      <c r="B1623" s="16" t="s">
        <v>8</v>
      </c>
      <c r="C1623" s="16">
        <v>46231</v>
      </c>
      <c r="D1623" s="11">
        <v>60</v>
      </c>
      <c r="E1623" s="12" t="s">
        <v>9</v>
      </c>
      <c r="F1623" s="11">
        <v>1</v>
      </c>
      <c r="G1623" s="11" t="str">
        <f>IF(ISERROR(VLOOKUP(D1623,'[1]Liste bétail'!$A$1:$B$65516,2,FALSE)),"",VLOOKUP(D1623,'[1]Liste bétail'!$A$1:$B$65516,2,FALSE))</f>
        <v>REGLISSE</v>
      </c>
      <c r="H1623" s="11" t="str">
        <f t="shared" si="104"/>
        <v>-</v>
      </c>
      <c r="I1623" s="11" t="str">
        <f>IF(ISERROR(VLOOKUP(F1623,'[1]Liste bétail'!$A$1:$B$65516,2,FALSE)),"",VLOOKUP(F1623,'[1]Liste bétail'!$A$1:$B$65516,2,FALSE))</f>
        <v>BACARA</v>
      </c>
      <c r="K1623" s="3" t="str">
        <f>IF(_xlfn.XLOOKUP(D1623,'[1]Liste bétail'!A:A,'[1]Liste bétail'!D:D,"")=0,"",_xlfn.XLOOKUP(D1623,'[1]Liste bétail'!A:A,'[1]Liste bétail'!D:D,""))</f>
        <v/>
      </c>
      <c r="L1623" s="3" t="str">
        <f>IF(_xlfn.XLOOKUP(F1623,'[1]Liste bétail'!A:A,'[1]Liste bétail'!D:D,"")=0,"",_xlfn.XLOOKUP(F1623,'[1]Liste bétail'!A:A,'[1]Liste bétail'!D:D,""))</f>
        <v/>
      </c>
      <c r="M1623" s="3" t="str">
        <f t="shared" si="106"/>
        <v/>
      </c>
      <c r="N1623" s="3" t="str">
        <f t="shared" si="105"/>
        <v/>
      </c>
      <c r="O1623" s="1"/>
      <c r="P1623" s="1" t="str">
        <f t="shared" si="103"/>
        <v>L1_L60</v>
      </c>
    </row>
    <row r="1624" spans="1:16" ht="11" customHeight="1" x14ac:dyDescent="0.45">
      <c r="A1624" s="10">
        <v>1623</v>
      </c>
      <c r="B1624" s="16" t="s">
        <v>8</v>
      </c>
      <c r="C1624" s="16">
        <v>46231</v>
      </c>
      <c r="D1624" s="11">
        <v>69</v>
      </c>
      <c r="E1624" s="12" t="s">
        <v>9</v>
      </c>
      <c r="F1624" s="11">
        <v>101</v>
      </c>
      <c r="G1624" s="11" t="str">
        <f>IF(ISERROR(VLOOKUP(D1624,'[1]Liste bétail'!$A$1:$B$65516,2,FALSE)),"",VLOOKUP(D1624,'[1]Liste bétail'!$A$1:$B$65516,2,FALSE))</f>
        <v>METIS</v>
      </c>
      <c r="H1624" s="11" t="str">
        <f t="shared" si="104"/>
        <v>-</v>
      </c>
      <c r="I1624" s="11" t="str">
        <f>IF(ISERROR(VLOOKUP(F1624,'[1]Liste bétail'!$A$1:$B$65516,2,FALSE)),"",VLOOKUP(F1624,'[1]Liste bétail'!$A$1:$B$65516,2,FALSE))</f>
        <v>ROTHORN</v>
      </c>
      <c r="K1624" s="3" t="str">
        <f>IF(_xlfn.XLOOKUP(D1624,'[1]Liste bétail'!A:A,'[1]Liste bétail'!D:D,"")=0,"",_xlfn.XLOOKUP(D1624,'[1]Liste bétail'!A:A,'[1]Liste bétail'!D:D,""))</f>
        <v/>
      </c>
      <c r="L1624" s="3" t="str">
        <f>IF(_xlfn.XLOOKUP(F1624,'[1]Liste bétail'!A:A,'[1]Liste bétail'!D:D,"")=0,"",_xlfn.XLOOKUP(F1624,'[1]Liste bétail'!A:A,'[1]Liste bétail'!D:D,""))</f>
        <v/>
      </c>
      <c r="M1624" s="3" t="str">
        <f t="shared" si="106"/>
        <v/>
      </c>
      <c r="N1624" s="3" t="str">
        <f t="shared" si="105"/>
        <v/>
      </c>
      <c r="O1624" s="1"/>
      <c r="P1624" s="1" t="str">
        <f t="shared" si="103"/>
        <v>L69_L101</v>
      </c>
    </row>
    <row r="1625" spans="1:16" ht="11" customHeight="1" x14ac:dyDescent="0.45">
      <c r="A1625" s="10">
        <v>1624</v>
      </c>
      <c r="B1625" s="16" t="s">
        <v>8</v>
      </c>
      <c r="C1625" s="16">
        <v>46231</v>
      </c>
      <c r="D1625" s="11">
        <v>1</v>
      </c>
      <c r="E1625" s="12" t="s">
        <v>9</v>
      </c>
      <c r="F1625" s="11">
        <v>18</v>
      </c>
      <c r="G1625" s="11" t="str">
        <f>IF(ISERROR(VLOOKUP(D1625,'[1]Liste bétail'!$A$1:$B$65516,2,FALSE)),"",VLOOKUP(D1625,'[1]Liste bétail'!$A$1:$B$65516,2,FALSE))</f>
        <v>BACARA</v>
      </c>
      <c r="H1625" s="11" t="str">
        <f t="shared" si="104"/>
        <v>-</v>
      </c>
      <c r="I1625" s="11" t="str">
        <f>IF(ISERROR(VLOOKUP(F1625,'[1]Liste bétail'!$A$1:$B$65516,2,FALSE)),"",VLOOKUP(F1625,'[1]Liste bétail'!$A$1:$B$65516,2,FALSE))</f>
        <v>BENZAÏ</v>
      </c>
      <c r="K1625" s="3" t="str">
        <f>IF(_xlfn.XLOOKUP(D1625,'[1]Liste bétail'!A:A,'[1]Liste bétail'!D:D,"")=0,"",_xlfn.XLOOKUP(D1625,'[1]Liste bétail'!A:A,'[1]Liste bétail'!D:D,""))</f>
        <v/>
      </c>
      <c r="L1625" s="3" t="str">
        <f>IF(_xlfn.XLOOKUP(F1625,'[1]Liste bétail'!A:A,'[1]Liste bétail'!D:D,"")=0,"",_xlfn.XLOOKUP(F1625,'[1]Liste bétail'!A:A,'[1]Liste bétail'!D:D,""))</f>
        <v>V</v>
      </c>
      <c r="M1625" s="3">
        <f t="shared" si="106"/>
        <v>1</v>
      </c>
      <c r="N1625" s="3" t="str">
        <f t="shared" si="105"/>
        <v/>
      </c>
      <c r="O1625" s="1"/>
      <c r="P1625" s="1" t="str">
        <f t="shared" si="103"/>
        <v>L1_L18</v>
      </c>
    </row>
    <row r="1626" spans="1:16" ht="11" customHeight="1" x14ac:dyDescent="0.45">
      <c r="A1626" s="10">
        <v>1625</v>
      </c>
      <c r="B1626" s="16" t="s">
        <v>8</v>
      </c>
      <c r="C1626" s="16">
        <v>46231</v>
      </c>
      <c r="D1626" s="11">
        <v>79</v>
      </c>
      <c r="E1626" s="12" t="s">
        <v>9</v>
      </c>
      <c r="F1626" s="11">
        <v>134</v>
      </c>
      <c r="G1626" s="11" t="str">
        <f>IF(ISERROR(VLOOKUP(D1626,'[1]Liste bétail'!$A$1:$B$65516,2,FALSE)),"",VLOOKUP(D1626,'[1]Liste bétail'!$A$1:$B$65516,2,FALSE))</f>
        <v>VACARME</v>
      </c>
      <c r="H1626" s="11" t="str">
        <f t="shared" si="104"/>
        <v>-</v>
      </c>
      <c r="I1626" s="11" t="str">
        <f>IF(ISERROR(VLOOKUP(F1626,'[1]Liste bétail'!$A$1:$B$65516,2,FALSE)),"",VLOOKUP(F1626,'[1]Liste bétail'!$A$1:$B$65516,2,FALSE))</f>
        <v>PRISMA</v>
      </c>
      <c r="K1626" s="3" t="str">
        <f>IF(_xlfn.XLOOKUP(D1626,'[1]Liste bétail'!A:A,'[1]Liste bétail'!D:D,"")=0,"",_xlfn.XLOOKUP(D1626,'[1]Liste bétail'!A:A,'[1]Liste bétail'!D:D,""))</f>
        <v>2V</v>
      </c>
      <c r="L1626" s="3" t="str">
        <f>IF(_xlfn.XLOOKUP(F1626,'[1]Liste bétail'!A:A,'[1]Liste bétail'!D:D,"")=0,"",_xlfn.XLOOKUP(F1626,'[1]Liste bétail'!A:A,'[1]Liste bétail'!D:D,""))</f>
        <v>IV</v>
      </c>
      <c r="M1626" s="3">
        <f t="shared" si="106"/>
        <v>1</v>
      </c>
      <c r="N1626" s="3" t="str">
        <f t="shared" si="105"/>
        <v/>
      </c>
      <c r="O1626" s="1"/>
      <c r="P1626" s="1" t="str">
        <f t="shared" si="103"/>
        <v>L79_L134</v>
      </c>
    </row>
    <row r="1627" spans="1:16" ht="11" customHeight="1" x14ac:dyDescent="0.45">
      <c r="A1627" s="10">
        <v>1626</v>
      </c>
      <c r="B1627" s="16" t="s">
        <v>8</v>
      </c>
      <c r="C1627" s="16">
        <v>46231</v>
      </c>
      <c r="D1627" s="11">
        <v>52</v>
      </c>
      <c r="E1627" s="12" t="s">
        <v>9</v>
      </c>
      <c r="F1627" s="11">
        <v>1</v>
      </c>
      <c r="G1627" s="11" t="str">
        <f>IF(ISERROR(VLOOKUP(D1627,'[1]Liste bétail'!$A$1:$B$65516,2,FALSE)),"",VLOOKUP(D1627,'[1]Liste bétail'!$A$1:$B$65516,2,FALSE))</f>
        <v>PHRISTMAS</v>
      </c>
      <c r="H1627" s="11" t="str">
        <f t="shared" si="104"/>
        <v>-</v>
      </c>
      <c r="I1627" s="11" t="str">
        <f>IF(ISERROR(VLOOKUP(F1627,'[1]Liste bétail'!$A$1:$B$65516,2,FALSE)),"",VLOOKUP(F1627,'[1]Liste bétail'!$A$1:$B$65516,2,FALSE))</f>
        <v>BACARA</v>
      </c>
      <c r="K1627" s="3" t="str">
        <f>IF(_xlfn.XLOOKUP(D1627,'[1]Liste bétail'!A:A,'[1]Liste bétail'!D:D,"")=0,"",_xlfn.XLOOKUP(D1627,'[1]Liste bétail'!A:A,'[1]Liste bétail'!D:D,""))</f>
        <v>IV</v>
      </c>
      <c r="L1627" s="3" t="str">
        <f>IF(_xlfn.XLOOKUP(F1627,'[1]Liste bétail'!A:A,'[1]Liste bétail'!D:D,"")=0,"",_xlfn.XLOOKUP(F1627,'[1]Liste bétail'!A:A,'[1]Liste bétail'!D:D,""))</f>
        <v/>
      </c>
      <c r="M1627" s="3">
        <f t="shared" si="106"/>
        <v>1</v>
      </c>
      <c r="N1627" s="3" t="str">
        <f t="shared" si="105"/>
        <v/>
      </c>
      <c r="O1627" s="1"/>
      <c r="P1627" s="1" t="str">
        <f t="shared" si="103"/>
        <v>L1_L52</v>
      </c>
    </row>
    <row r="1628" spans="1:16" ht="11" customHeight="1" x14ac:dyDescent="0.45">
      <c r="A1628" s="10">
        <v>1627</v>
      </c>
      <c r="B1628" s="16" t="s">
        <v>8</v>
      </c>
      <c r="C1628" s="16">
        <v>46231</v>
      </c>
      <c r="D1628" s="11">
        <v>12</v>
      </c>
      <c r="E1628" s="12" t="s">
        <v>9</v>
      </c>
      <c r="F1628" s="11">
        <v>98</v>
      </c>
      <c r="G1628" s="11" t="str">
        <f>IF(ISERROR(VLOOKUP(D1628,'[1]Liste bétail'!$A$1:$B$65516,2,FALSE)),"",VLOOKUP(D1628,'[1]Liste bétail'!$A$1:$B$65516,2,FALSE))</f>
        <v>KORONA</v>
      </c>
      <c r="H1628" s="11" t="str">
        <f t="shared" si="104"/>
        <v>-</v>
      </c>
      <c r="I1628" s="11" t="str">
        <f>IF(ISERROR(VLOOKUP(F1628,'[1]Liste bétail'!$A$1:$B$65516,2,FALSE)),"",VLOOKUP(F1628,'[1]Liste bétail'!$A$1:$B$65516,2,FALSE))</f>
        <v>PEPITA</v>
      </c>
      <c r="K1628" s="3" t="str">
        <f>IF(_xlfn.XLOOKUP(D1628,'[1]Liste bétail'!A:A,'[1]Liste bétail'!D:D,"")=0,"",_xlfn.XLOOKUP(D1628,'[1]Liste bétail'!A:A,'[1]Liste bétail'!D:D,""))</f>
        <v/>
      </c>
      <c r="L1628" s="3" t="str">
        <f>IF(_xlfn.XLOOKUP(F1628,'[1]Liste bétail'!A:A,'[1]Liste bétail'!D:D,"")=0,"",_xlfn.XLOOKUP(F1628,'[1]Liste bétail'!A:A,'[1]Liste bétail'!D:D,""))</f>
        <v>V</v>
      </c>
      <c r="M1628" s="3">
        <f t="shared" si="106"/>
        <v>1</v>
      </c>
      <c r="N1628" s="3" t="str">
        <f t="shared" si="105"/>
        <v/>
      </c>
      <c r="O1628" s="1"/>
      <c r="P1628" s="1" t="str">
        <f t="shared" si="103"/>
        <v>L12_L98</v>
      </c>
    </row>
    <row r="1629" spans="1:16" ht="11" customHeight="1" x14ac:dyDescent="0.45">
      <c r="A1629" s="10">
        <v>1628</v>
      </c>
      <c r="B1629" s="16" t="s">
        <v>8</v>
      </c>
      <c r="C1629" s="16">
        <v>46231</v>
      </c>
      <c r="D1629" s="11">
        <v>37</v>
      </c>
      <c r="E1629" s="12" t="s">
        <v>9</v>
      </c>
      <c r="F1629" s="11">
        <v>40</v>
      </c>
      <c r="G1629" s="11" t="str">
        <f>IF(ISERROR(VLOOKUP(D1629,'[1]Liste bétail'!$A$1:$B$65516,2,FALSE)),"",VLOOKUP(D1629,'[1]Liste bétail'!$A$1:$B$65516,2,FALSE))</f>
        <v>NECTARINE</v>
      </c>
      <c r="H1629" s="11" t="str">
        <f t="shared" si="104"/>
        <v>-</v>
      </c>
      <c r="I1629" s="11" t="str">
        <f>IF(ISERROR(VLOOKUP(F1629,'[1]Liste bétail'!$A$1:$B$65516,2,FALSE)),"",VLOOKUP(F1629,'[1]Liste bétail'!$A$1:$B$65516,2,FALSE))</f>
        <v>PEPITE</v>
      </c>
      <c r="K1629" s="3" t="str">
        <f>IF(_xlfn.XLOOKUP(D1629,'[1]Liste bétail'!A:A,'[1]Liste bétail'!D:D,"")=0,"",_xlfn.XLOOKUP(D1629,'[1]Liste bétail'!A:A,'[1]Liste bétail'!D:D,""))</f>
        <v>V</v>
      </c>
      <c r="L1629" s="3" t="str">
        <f>IF(_xlfn.XLOOKUP(F1629,'[1]Liste bétail'!A:A,'[1]Liste bétail'!D:D,"")=0,"",_xlfn.XLOOKUP(F1629,'[1]Liste bétail'!A:A,'[1]Liste bétail'!D:D,""))</f>
        <v>IV</v>
      </c>
      <c r="M1629" s="3">
        <f t="shared" si="106"/>
        <v>1</v>
      </c>
      <c r="N1629" s="3" t="str">
        <f t="shared" si="105"/>
        <v/>
      </c>
      <c r="O1629" s="1"/>
      <c r="P1629" s="1" t="str">
        <f t="shared" si="103"/>
        <v>L37_L40</v>
      </c>
    </row>
    <row r="1630" spans="1:16" ht="11" customHeight="1" x14ac:dyDescent="0.45">
      <c r="A1630" s="10">
        <v>1629</v>
      </c>
      <c r="B1630" s="16" t="s">
        <v>8</v>
      </c>
      <c r="C1630" s="16">
        <v>46231</v>
      </c>
      <c r="D1630" s="11">
        <v>107</v>
      </c>
      <c r="E1630" s="12" t="s">
        <v>9</v>
      </c>
      <c r="F1630" s="11">
        <v>84</v>
      </c>
      <c r="G1630" s="11" t="str">
        <f>IF(ISERROR(VLOOKUP(D1630,'[1]Liste bétail'!$A$1:$B$65516,2,FALSE)),"",VLOOKUP(D1630,'[1]Liste bétail'!$A$1:$B$65516,2,FALSE))</f>
        <v>BAGHERA</v>
      </c>
      <c r="H1630" s="11" t="str">
        <f t="shared" si="104"/>
        <v>-</v>
      </c>
      <c r="I1630" s="11" t="str">
        <f>IF(ISERROR(VLOOKUP(F1630,'[1]Liste bétail'!$A$1:$B$65516,2,FALSE)),"",VLOOKUP(F1630,'[1]Liste bétail'!$A$1:$B$65516,2,FALSE))</f>
        <v>MIRAGE</v>
      </c>
      <c r="K1630" s="3" t="str">
        <f>IF(_xlfn.XLOOKUP(D1630,'[1]Liste bétail'!A:A,'[1]Liste bétail'!D:D,"")=0,"",_xlfn.XLOOKUP(D1630,'[1]Liste bétail'!A:A,'[1]Liste bétail'!D:D,""))</f>
        <v/>
      </c>
      <c r="L1630" s="3" t="str">
        <f>IF(_xlfn.XLOOKUP(F1630,'[1]Liste bétail'!A:A,'[1]Liste bétail'!D:D,"")=0,"",_xlfn.XLOOKUP(F1630,'[1]Liste bétail'!A:A,'[1]Liste bétail'!D:D,""))</f>
        <v/>
      </c>
      <c r="M1630" s="3" t="str">
        <f t="shared" si="106"/>
        <v/>
      </c>
      <c r="N1630" s="3" t="str">
        <f t="shared" si="105"/>
        <v/>
      </c>
      <c r="O1630" s="1"/>
      <c r="P1630" s="1" t="str">
        <f t="shared" si="103"/>
        <v>L84_L107</v>
      </c>
    </row>
    <row r="1631" spans="1:16" ht="11" customHeight="1" x14ac:dyDescent="0.45">
      <c r="A1631" s="10">
        <v>1630</v>
      </c>
      <c r="B1631" s="16" t="s">
        <v>8</v>
      </c>
      <c r="C1631" s="16">
        <v>46231</v>
      </c>
      <c r="D1631" s="11">
        <v>7</v>
      </c>
      <c r="E1631" s="12" t="s">
        <v>9</v>
      </c>
      <c r="F1631" s="11">
        <v>12</v>
      </c>
      <c r="G1631" s="11" t="str">
        <f>IF(ISERROR(VLOOKUP(D1631,'[1]Liste bétail'!$A$1:$B$65516,2,FALSE)),"",VLOOKUP(D1631,'[1]Liste bétail'!$A$1:$B$65516,2,FALSE))</f>
        <v>NAIROBI</v>
      </c>
      <c r="H1631" s="11" t="str">
        <f t="shared" si="104"/>
        <v>-</v>
      </c>
      <c r="I1631" s="11" t="str">
        <f>IF(ISERROR(VLOOKUP(F1631,'[1]Liste bétail'!$A$1:$B$65516,2,FALSE)),"",VLOOKUP(F1631,'[1]Liste bétail'!$A$1:$B$65516,2,FALSE))</f>
        <v>KORONA</v>
      </c>
      <c r="K1631" s="3" t="str">
        <f>IF(_xlfn.XLOOKUP(D1631,'[1]Liste bétail'!A:A,'[1]Liste bétail'!D:D,"")=0,"",_xlfn.XLOOKUP(D1631,'[1]Liste bétail'!A:A,'[1]Liste bétail'!D:D,""))</f>
        <v/>
      </c>
      <c r="L1631" s="3" t="str">
        <f>IF(_xlfn.XLOOKUP(F1631,'[1]Liste bétail'!A:A,'[1]Liste bétail'!D:D,"")=0,"",_xlfn.XLOOKUP(F1631,'[1]Liste bétail'!A:A,'[1]Liste bétail'!D:D,""))</f>
        <v/>
      </c>
      <c r="M1631" s="3" t="str">
        <f t="shared" si="106"/>
        <v/>
      </c>
      <c r="N1631" s="3" t="str">
        <f t="shared" si="105"/>
        <v/>
      </c>
      <c r="O1631" s="1"/>
      <c r="P1631" s="1" t="str">
        <f t="shared" si="103"/>
        <v>L7_L12</v>
      </c>
    </row>
    <row r="1632" spans="1:16" ht="11" customHeight="1" x14ac:dyDescent="0.45">
      <c r="A1632" s="10">
        <v>1631</v>
      </c>
      <c r="B1632" s="16" t="s">
        <v>8</v>
      </c>
      <c r="C1632" s="16">
        <v>46231</v>
      </c>
      <c r="D1632" s="11">
        <v>69</v>
      </c>
      <c r="E1632" s="12" t="s">
        <v>9</v>
      </c>
      <c r="F1632" s="11">
        <v>102</v>
      </c>
      <c r="G1632" s="11" t="str">
        <f>IF(ISERROR(VLOOKUP(D1632,'[1]Liste bétail'!$A$1:$B$65516,2,FALSE)),"",VLOOKUP(D1632,'[1]Liste bétail'!$A$1:$B$65516,2,FALSE))</f>
        <v>METIS</v>
      </c>
      <c r="H1632" s="11" t="str">
        <f t="shared" si="104"/>
        <v>-</v>
      </c>
      <c r="I1632" s="11" t="str">
        <f>IF(ISERROR(VLOOKUP(F1632,'[1]Liste bétail'!$A$1:$B$65516,2,FALSE)),"",VLOOKUP(F1632,'[1]Liste bétail'!$A$1:$B$65516,2,FALSE))</f>
        <v>RASPILLE</v>
      </c>
      <c r="K1632" s="3" t="str">
        <f>IF(_xlfn.XLOOKUP(D1632,'[1]Liste bétail'!A:A,'[1]Liste bétail'!D:D,"")=0,"",_xlfn.XLOOKUP(D1632,'[1]Liste bétail'!A:A,'[1]Liste bétail'!D:D,""))</f>
        <v/>
      </c>
      <c r="L1632" s="3" t="str">
        <f>IF(_xlfn.XLOOKUP(F1632,'[1]Liste bétail'!A:A,'[1]Liste bétail'!D:D,"")=0,"",_xlfn.XLOOKUP(F1632,'[1]Liste bétail'!A:A,'[1]Liste bétail'!D:D,""))</f>
        <v/>
      </c>
      <c r="M1632" s="3" t="str">
        <f t="shared" si="106"/>
        <v/>
      </c>
      <c r="N1632" s="3" t="str">
        <f t="shared" si="105"/>
        <v/>
      </c>
      <c r="O1632" s="1"/>
      <c r="P1632" s="1" t="str">
        <f t="shared" si="103"/>
        <v>L69_L102</v>
      </c>
    </row>
    <row r="1633" spans="1:16" ht="11" customHeight="1" x14ac:dyDescent="0.45">
      <c r="A1633" s="10">
        <v>1632</v>
      </c>
      <c r="B1633" s="16" t="s">
        <v>8</v>
      </c>
      <c r="C1633" s="16">
        <v>46231</v>
      </c>
      <c r="D1633" s="11">
        <v>89</v>
      </c>
      <c r="E1633" s="12" t="s">
        <v>12</v>
      </c>
      <c r="F1633" s="11">
        <v>55</v>
      </c>
      <c r="G1633" s="11" t="str">
        <f>IF(ISERROR(VLOOKUP(D1633,'[1]Liste bétail'!$A$1:$B$65516,2,FALSE)),"",VLOOKUP(D1633,'[1]Liste bétail'!$A$1:$B$65516,2,FALSE))</f>
        <v>MASCARA</v>
      </c>
      <c r="H1633" s="11" t="str">
        <f t="shared" si="104"/>
        <v>&gt;</v>
      </c>
      <c r="I1633" s="11" t="str">
        <f>IF(ISERROR(VLOOKUP(F1633,'[1]Liste bétail'!$A$1:$B$65516,2,FALSE)),"",VLOOKUP(F1633,'[1]Liste bétail'!$A$1:$B$65516,2,FALSE))</f>
        <v>AYA</v>
      </c>
      <c r="K1633" s="3" t="str">
        <f>IF(_xlfn.XLOOKUP(D1633,'[1]Liste bétail'!A:A,'[1]Liste bétail'!D:D,"")=0,"",_xlfn.XLOOKUP(D1633,'[1]Liste bétail'!A:A,'[1]Liste bétail'!D:D,""))</f>
        <v>2V</v>
      </c>
      <c r="L1633" s="3" t="str">
        <f>IF(_xlfn.XLOOKUP(F1633,'[1]Liste bétail'!A:A,'[1]Liste bétail'!D:D,"")=0,"",_xlfn.XLOOKUP(F1633,'[1]Liste bétail'!A:A,'[1]Liste bétail'!D:D,""))</f>
        <v/>
      </c>
      <c r="M1633" s="3">
        <f t="shared" si="106"/>
        <v>1</v>
      </c>
      <c r="N1633" s="3" t="str">
        <f t="shared" si="105"/>
        <v/>
      </c>
      <c r="O1633" s="1"/>
      <c r="P1633" s="1" t="str">
        <f t="shared" si="103"/>
        <v>L55_L89</v>
      </c>
    </row>
    <row r="1634" spans="1:16" ht="11" customHeight="1" x14ac:dyDescent="0.45">
      <c r="A1634" s="10">
        <v>1633</v>
      </c>
      <c r="B1634" s="16" t="s">
        <v>8</v>
      </c>
      <c r="C1634" s="16">
        <v>46231</v>
      </c>
      <c r="D1634" s="11">
        <v>12</v>
      </c>
      <c r="E1634" s="12" t="s">
        <v>9</v>
      </c>
      <c r="F1634" s="11">
        <v>132</v>
      </c>
      <c r="G1634" s="11" t="str">
        <f>IF(ISERROR(VLOOKUP(D1634,'[1]Liste bétail'!$A$1:$B$65516,2,FALSE)),"",VLOOKUP(D1634,'[1]Liste bétail'!$A$1:$B$65516,2,FALSE))</f>
        <v>KORONA</v>
      </c>
      <c r="H1634" s="11" t="str">
        <f t="shared" si="104"/>
        <v>-</v>
      </c>
      <c r="I1634" s="11" t="str">
        <f>IF(ISERROR(VLOOKUP(F1634,'[1]Liste bétail'!$A$1:$B$65516,2,FALSE)),"",VLOOKUP(F1634,'[1]Liste bétail'!$A$1:$B$65516,2,FALSE))</f>
        <v>AÏCHA</v>
      </c>
      <c r="K1634" s="3" t="str">
        <f>IF(_xlfn.XLOOKUP(D1634,'[1]Liste bétail'!A:A,'[1]Liste bétail'!D:D,"")=0,"",_xlfn.XLOOKUP(D1634,'[1]Liste bétail'!A:A,'[1]Liste bétail'!D:D,""))</f>
        <v/>
      </c>
      <c r="L1634" s="3" t="str">
        <f>IF(_xlfn.XLOOKUP(F1634,'[1]Liste bétail'!A:A,'[1]Liste bétail'!D:D,"")=0,"",_xlfn.XLOOKUP(F1634,'[1]Liste bétail'!A:A,'[1]Liste bétail'!D:D,""))</f>
        <v/>
      </c>
      <c r="M1634" s="3" t="str">
        <f t="shared" si="106"/>
        <v/>
      </c>
      <c r="N1634" s="3" t="str">
        <f t="shared" si="105"/>
        <v/>
      </c>
      <c r="O1634" s="1"/>
      <c r="P1634" s="1" t="str">
        <f t="shared" si="103"/>
        <v>L12_L132</v>
      </c>
    </row>
    <row r="1635" spans="1:16" ht="11" customHeight="1" x14ac:dyDescent="0.45">
      <c r="A1635" s="10">
        <v>1634</v>
      </c>
      <c r="B1635" s="16" t="s">
        <v>8</v>
      </c>
      <c r="C1635" s="16">
        <v>46231</v>
      </c>
      <c r="D1635" s="11">
        <v>102</v>
      </c>
      <c r="E1635" s="12" t="s">
        <v>9</v>
      </c>
      <c r="F1635" s="11">
        <v>1</v>
      </c>
      <c r="G1635" s="11" t="str">
        <f>IF(ISERROR(VLOOKUP(D1635,'[1]Liste bétail'!$A$1:$B$65516,2,FALSE)),"",VLOOKUP(D1635,'[1]Liste bétail'!$A$1:$B$65516,2,FALSE))</f>
        <v>RASPILLE</v>
      </c>
      <c r="H1635" s="11" t="str">
        <f t="shared" si="104"/>
        <v>-</v>
      </c>
      <c r="I1635" s="11" t="str">
        <f>IF(ISERROR(VLOOKUP(F1635,'[1]Liste bétail'!$A$1:$B$65516,2,FALSE)),"",VLOOKUP(F1635,'[1]Liste bétail'!$A$1:$B$65516,2,FALSE))</f>
        <v>BACARA</v>
      </c>
      <c r="K1635" s="3" t="str">
        <f>IF(_xlfn.XLOOKUP(D1635,'[1]Liste bétail'!A:A,'[1]Liste bétail'!D:D,"")=0,"",_xlfn.XLOOKUP(D1635,'[1]Liste bétail'!A:A,'[1]Liste bétail'!D:D,""))</f>
        <v/>
      </c>
      <c r="L1635" s="3" t="str">
        <f>IF(_xlfn.XLOOKUP(F1635,'[1]Liste bétail'!A:A,'[1]Liste bétail'!D:D,"")=0,"",_xlfn.XLOOKUP(F1635,'[1]Liste bétail'!A:A,'[1]Liste bétail'!D:D,""))</f>
        <v/>
      </c>
      <c r="M1635" s="3" t="str">
        <f t="shared" si="106"/>
        <v/>
      </c>
      <c r="N1635" s="3" t="str">
        <f t="shared" si="105"/>
        <v/>
      </c>
      <c r="O1635" s="1"/>
      <c r="P1635" s="1" t="str">
        <f t="shared" si="103"/>
        <v>L1_L102</v>
      </c>
    </row>
    <row r="1636" spans="1:16" ht="11" customHeight="1" x14ac:dyDescent="0.45">
      <c r="A1636" s="10">
        <v>1635</v>
      </c>
      <c r="B1636" s="16" t="s">
        <v>8</v>
      </c>
      <c r="C1636" s="16">
        <v>46231</v>
      </c>
      <c r="D1636" s="11">
        <v>20</v>
      </c>
      <c r="E1636" s="12" t="s">
        <v>9</v>
      </c>
      <c r="F1636" s="11">
        <v>69</v>
      </c>
      <c r="G1636" s="11" t="str">
        <f>IF(ISERROR(VLOOKUP(D1636,'[1]Liste bétail'!$A$1:$B$65516,2,FALSE)),"",VLOOKUP(D1636,'[1]Liste bétail'!$A$1:$B$65516,2,FALSE))</f>
        <v>BENETNASH</v>
      </c>
      <c r="H1636" s="11" t="str">
        <f t="shared" si="104"/>
        <v>-</v>
      </c>
      <c r="I1636" s="11" t="str">
        <f>IF(ISERROR(VLOOKUP(F1636,'[1]Liste bétail'!$A$1:$B$65516,2,FALSE)),"",VLOOKUP(F1636,'[1]Liste bétail'!$A$1:$B$65516,2,FALSE))</f>
        <v>METIS</v>
      </c>
      <c r="K1636" s="3" t="str">
        <f>IF(_xlfn.XLOOKUP(D1636,'[1]Liste bétail'!A:A,'[1]Liste bétail'!D:D,"")=0,"",_xlfn.XLOOKUP(D1636,'[1]Liste bétail'!A:A,'[1]Liste bétail'!D:D,""))</f>
        <v/>
      </c>
      <c r="L1636" s="3" t="str">
        <f>IF(_xlfn.XLOOKUP(F1636,'[1]Liste bétail'!A:A,'[1]Liste bétail'!D:D,"")=0,"",_xlfn.XLOOKUP(F1636,'[1]Liste bétail'!A:A,'[1]Liste bétail'!D:D,""))</f>
        <v/>
      </c>
      <c r="M1636" s="3" t="str">
        <f t="shared" si="106"/>
        <v/>
      </c>
      <c r="N1636" s="3" t="str">
        <f t="shared" si="105"/>
        <v/>
      </c>
      <c r="O1636" s="1"/>
      <c r="P1636" s="1" t="str">
        <f t="shared" si="103"/>
        <v>L20_L69</v>
      </c>
    </row>
    <row r="1637" spans="1:16" ht="11" customHeight="1" x14ac:dyDescent="0.45">
      <c r="A1637" s="10">
        <v>1636</v>
      </c>
      <c r="B1637" s="16" t="s">
        <v>8</v>
      </c>
      <c r="C1637" s="16">
        <v>46231</v>
      </c>
      <c r="D1637" s="11">
        <v>6</v>
      </c>
      <c r="E1637" s="12" t="s">
        <v>12</v>
      </c>
      <c r="F1637" s="11">
        <v>132</v>
      </c>
      <c r="G1637" s="11" t="str">
        <f>IF(ISERROR(VLOOKUP(D1637,'[1]Liste bétail'!$A$1:$B$65516,2,FALSE)),"",VLOOKUP(D1637,'[1]Liste bétail'!$A$1:$B$65516,2,FALSE))</f>
        <v>MADRID</v>
      </c>
      <c r="H1637" s="11" t="str">
        <f t="shared" si="104"/>
        <v>&gt;</v>
      </c>
      <c r="I1637" s="11" t="str">
        <f>IF(ISERROR(VLOOKUP(F1637,'[1]Liste bétail'!$A$1:$B$65516,2,FALSE)),"",VLOOKUP(F1637,'[1]Liste bétail'!$A$1:$B$65516,2,FALSE))</f>
        <v>AÏCHA</v>
      </c>
      <c r="K1637" s="3" t="str">
        <f>IF(_xlfn.XLOOKUP(D1637,'[1]Liste bétail'!A:A,'[1]Liste bétail'!D:D,"")=0,"",_xlfn.XLOOKUP(D1637,'[1]Liste bétail'!A:A,'[1]Liste bétail'!D:D,""))</f>
        <v/>
      </c>
      <c r="L1637" s="3" t="str">
        <f>IF(_xlfn.XLOOKUP(F1637,'[1]Liste bétail'!A:A,'[1]Liste bétail'!D:D,"")=0,"",_xlfn.XLOOKUP(F1637,'[1]Liste bétail'!A:A,'[1]Liste bétail'!D:D,""))</f>
        <v/>
      </c>
      <c r="M1637" s="3" t="str">
        <f t="shared" si="106"/>
        <v/>
      </c>
      <c r="N1637" s="3" t="str">
        <f t="shared" si="105"/>
        <v/>
      </c>
      <c r="O1637" s="1"/>
      <c r="P1637" s="1" t="str">
        <f t="shared" si="103"/>
        <v>L6_L132</v>
      </c>
    </row>
    <row r="1638" spans="1:16" ht="11" customHeight="1" x14ac:dyDescent="0.45">
      <c r="A1638" s="10">
        <v>1637</v>
      </c>
      <c r="B1638" s="16" t="s">
        <v>8</v>
      </c>
      <c r="C1638" s="16">
        <v>46231</v>
      </c>
      <c r="D1638" s="11">
        <v>91</v>
      </c>
      <c r="E1638" s="12" t="s">
        <v>9</v>
      </c>
      <c r="F1638" s="11">
        <v>14</v>
      </c>
      <c r="G1638" s="11" t="str">
        <f>IF(ISERROR(VLOOKUP(D1638,'[1]Liste bétail'!$A$1:$B$65516,2,FALSE)),"",VLOOKUP(D1638,'[1]Liste bétail'!$A$1:$B$65516,2,FALSE))</f>
        <v>COPAINE</v>
      </c>
      <c r="H1638" s="11" t="str">
        <f t="shared" si="104"/>
        <v>-</v>
      </c>
      <c r="I1638" s="11" t="str">
        <f>IF(ISERROR(VLOOKUP(F1638,'[1]Liste bétail'!$A$1:$B$65516,2,FALSE)),"",VLOOKUP(F1638,'[1]Liste bétail'!$A$1:$B$65516,2,FALSE))</f>
        <v>NUBIE</v>
      </c>
      <c r="K1638" s="3" t="str">
        <f>IF(_xlfn.XLOOKUP(D1638,'[1]Liste bétail'!A:A,'[1]Liste bétail'!D:D,"")=0,"",_xlfn.XLOOKUP(D1638,'[1]Liste bétail'!A:A,'[1]Liste bétail'!D:D,""))</f>
        <v>2V</v>
      </c>
      <c r="L1638" s="3" t="str">
        <f>IF(_xlfn.XLOOKUP(F1638,'[1]Liste bétail'!A:A,'[1]Liste bétail'!D:D,"")=0,"",_xlfn.XLOOKUP(F1638,'[1]Liste bétail'!A:A,'[1]Liste bétail'!D:D,""))</f>
        <v/>
      </c>
      <c r="M1638" s="3">
        <f t="shared" si="106"/>
        <v>1</v>
      </c>
      <c r="N1638" s="3" t="str">
        <f t="shared" si="105"/>
        <v/>
      </c>
      <c r="O1638" s="1"/>
      <c r="P1638" s="1" t="str">
        <f t="shared" si="103"/>
        <v>L14_L91</v>
      </c>
    </row>
    <row r="1639" spans="1:16" ht="11" customHeight="1" x14ac:dyDescent="0.45">
      <c r="A1639" s="10">
        <v>1638</v>
      </c>
      <c r="B1639" s="16" t="s">
        <v>8</v>
      </c>
      <c r="C1639" s="16">
        <v>46231</v>
      </c>
      <c r="D1639" s="11">
        <v>106</v>
      </c>
      <c r="E1639" s="12" t="s">
        <v>9</v>
      </c>
      <c r="F1639" s="11">
        <v>126</v>
      </c>
      <c r="G1639" s="11" t="str">
        <f>IF(ISERROR(VLOOKUP(D1639,'[1]Liste bétail'!$A$1:$B$65516,2,FALSE)),"",VLOOKUP(D1639,'[1]Liste bétail'!$A$1:$B$65516,2,FALSE))</f>
        <v>MISTRAL</v>
      </c>
      <c r="H1639" s="11" t="str">
        <f t="shared" si="104"/>
        <v>-</v>
      </c>
      <c r="I1639" s="11" t="str">
        <f>IF(ISERROR(VLOOKUP(F1639,'[1]Liste bétail'!$A$1:$B$65516,2,FALSE)),"",VLOOKUP(F1639,'[1]Liste bétail'!$A$1:$B$65516,2,FALSE))</f>
        <v>BANDIT</v>
      </c>
      <c r="K1639" s="3" t="str">
        <f>IF(_xlfn.XLOOKUP(D1639,'[1]Liste bétail'!A:A,'[1]Liste bétail'!D:D,"")=0,"",_xlfn.XLOOKUP(D1639,'[1]Liste bétail'!A:A,'[1]Liste bétail'!D:D,""))</f>
        <v>2V</v>
      </c>
      <c r="L1639" s="3" t="str">
        <f>IF(_xlfn.XLOOKUP(F1639,'[1]Liste bétail'!A:A,'[1]Liste bétail'!D:D,"")=0,"",_xlfn.XLOOKUP(F1639,'[1]Liste bétail'!A:A,'[1]Liste bétail'!D:D,""))</f>
        <v>2V</v>
      </c>
      <c r="M1639" s="3" t="str">
        <f t="shared" si="106"/>
        <v>2V</v>
      </c>
      <c r="N1639" s="3" t="str">
        <f t="shared" si="105"/>
        <v>2V</v>
      </c>
      <c r="O1639" s="1"/>
      <c r="P1639" s="1" t="str">
        <f t="shared" si="103"/>
        <v>L106_L126</v>
      </c>
    </row>
    <row r="1640" spans="1:16" ht="11" customHeight="1" x14ac:dyDescent="0.45">
      <c r="A1640" s="10">
        <v>1639</v>
      </c>
      <c r="B1640" s="16" t="s">
        <v>8</v>
      </c>
      <c r="C1640" s="16">
        <v>46231</v>
      </c>
      <c r="D1640" s="11">
        <v>101</v>
      </c>
      <c r="E1640" s="12" t="s">
        <v>12</v>
      </c>
      <c r="F1640" s="11">
        <v>22</v>
      </c>
      <c r="G1640" s="11" t="str">
        <f>IF(ISERROR(VLOOKUP(D1640,'[1]Liste bétail'!$A$1:$B$65516,2,FALSE)),"",VLOOKUP(D1640,'[1]Liste bétail'!$A$1:$B$65516,2,FALSE))</f>
        <v>ROTHORN</v>
      </c>
      <c r="H1640" s="11" t="str">
        <f t="shared" si="104"/>
        <v>&gt;</v>
      </c>
      <c r="I1640" s="11" t="str">
        <f>IF(ISERROR(VLOOKUP(F1640,'[1]Liste bétail'!$A$1:$B$65516,2,FALSE)),"",VLOOKUP(F1640,'[1]Liste bétail'!$A$1:$B$65516,2,FALSE))</f>
        <v>BERKANE</v>
      </c>
      <c r="K1640" s="3" t="str">
        <f>IF(_xlfn.XLOOKUP(D1640,'[1]Liste bétail'!A:A,'[1]Liste bétail'!D:D,"")=0,"",_xlfn.XLOOKUP(D1640,'[1]Liste bétail'!A:A,'[1]Liste bétail'!D:D,""))</f>
        <v/>
      </c>
      <c r="L1640" s="3" t="str">
        <f>IF(_xlfn.XLOOKUP(F1640,'[1]Liste bétail'!A:A,'[1]Liste bétail'!D:D,"")=0,"",_xlfn.XLOOKUP(F1640,'[1]Liste bétail'!A:A,'[1]Liste bétail'!D:D,""))</f>
        <v/>
      </c>
      <c r="M1640" s="3" t="str">
        <f t="shared" si="106"/>
        <v/>
      </c>
      <c r="N1640" s="3" t="str">
        <f t="shared" si="105"/>
        <v/>
      </c>
      <c r="O1640" s="1"/>
      <c r="P1640" s="1" t="str">
        <f t="shared" si="103"/>
        <v>L22_L101</v>
      </c>
    </row>
    <row r="1641" spans="1:16" ht="11" customHeight="1" x14ac:dyDescent="0.45">
      <c r="A1641" s="10">
        <v>1640</v>
      </c>
      <c r="B1641" s="17" t="s">
        <v>20</v>
      </c>
      <c r="C1641" s="17">
        <v>46232</v>
      </c>
      <c r="D1641" s="11">
        <v>81</v>
      </c>
      <c r="E1641" s="12" t="s">
        <v>9</v>
      </c>
      <c r="F1641" s="11">
        <v>73</v>
      </c>
      <c r="G1641" s="11" t="str">
        <f>IF(ISERROR(VLOOKUP(D1641,'[1]Liste bétail'!$A$1:$B$65516,2,FALSE)),"",VLOOKUP(D1641,'[1]Liste bétail'!$A$1:$B$65516,2,FALSE))</f>
        <v>VOLENE</v>
      </c>
      <c r="H1641" s="11" t="str">
        <f t="shared" si="104"/>
        <v>-</v>
      </c>
      <c r="I1641" s="11" t="str">
        <f>IF(ISERROR(VLOOKUP(F1641,'[1]Liste bétail'!$A$1:$B$65516,2,FALSE)),"",VLOOKUP(F1641,'[1]Liste bétail'!$A$1:$B$65516,2,FALSE))</f>
        <v>DORA</v>
      </c>
      <c r="K1641" s="3" t="str">
        <f>IF(_xlfn.XLOOKUP(D1641,'[1]Liste bétail'!A:A,'[1]Liste bétail'!D:D,"")=0,"",_xlfn.XLOOKUP(D1641,'[1]Liste bétail'!A:A,'[1]Liste bétail'!D:D,""))</f>
        <v>IV</v>
      </c>
      <c r="L1641" s="3" t="str">
        <f>IF(_xlfn.XLOOKUP(F1641,'[1]Liste bétail'!A:A,'[1]Liste bétail'!D:D,"")=0,"",_xlfn.XLOOKUP(F1641,'[1]Liste bétail'!A:A,'[1]Liste bétail'!D:D,""))</f>
        <v>V</v>
      </c>
      <c r="M1641" s="3">
        <f t="shared" si="106"/>
        <v>1</v>
      </c>
      <c r="N1641" s="3" t="str">
        <f t="shared" si="105"/>
        <v/>
      </c>
      <c r="O1641" s="1"/>
      <c r="P1641" s="1" t="str">
        <f t="shared" si="103"/>
        <v>L73_L81</v>
      </c>
    </row>
    <row r="1642" spans="1:16" ht="11" customHeight="1" x14ac:dyDescent="0.45">
      <c r="A1642" s="10">
        <v>1641</v>
      </c>
      <c r="B1642" s="17" t="s">
        <v>20</v>
      </c>
      <c r="C1642" s="17">
        <v>46232</v>
      </c>
      <c r="D1642" s="11">
        <v>104</v>
      </c>
      <c r="E1642" s="12" t="s">
        <v>9</v>
      </c>
      <c r="F1642" s="11">
        <v>126</v>
      </c>
      <c r="G1642" s="11" t="str">
        <f>IF(ISERROR(VLOOKUP(D1642,'[1]Liste bétail'!$A$1:$B$65516,2,FALSE)),"",VLOOKUP(D1642,'[1]Liste bétail'!$A$1:$B$65516,2,FALSE))</f>
        <v>REINON</v>
      </c>
      <c r="H1642" s="11" t="str">
        <f t="shared" si="104"/>
        <v>-</v>
      </c>
      <c r="I1642" s="11" t="str">
        <f>IF(ISERROR(VLOOKUP(F1642,'[1]Liste bétail'!$A$1:$B$65516,2,FALSE)),"",VLOOKUP(F1642,'[1]Liste bétail'!$A$1:$B$65516,2,FALSE))</f>
        <v>BANDIT</v>
      </c>
      <c r="K1642" s="3" t="str">
        <f>IF(_xlfn.XLOOKUP(D1642,'[1]Liste bétail'!A:A,'[1]Liste bétail'!D:D,"")=0,"",_xlfn.XLOOKUP(D1642,'[1]Liste bétail'!A:A,'[1]Liste bétail'!D:D,""))</f>
        <v>IV</v>
      </c>
      <c r="L1642" s="3" t="str">
        <f>IF(_xlfn.XLOOKUP(F1642,'[1]Liste bétail'!A:A,'[1]Liste bétail'!D:D,"")=0,"",_xlfn.XLOOKUP(F1642,'[1]Liste bétail'!A:A,'[1]Liste bétail'!D:D,""))</f>
        <v>2V</v>
      </c>
      <c r="M1642" s="3">
        <f t="shared" si="106"/>
        <v>1</v>
      </c>
      <c r="N1642" s="3" t="str">
        <f t="shared" si="105"/>
        <v/>
      </c>
      <c r="O1642" s="1"/>
      <c r="P1642" s="1" t="str">
        <f t="shared" si="103"/>
        <v>L104_L126</v>
      </c>
    </row>
    <row r="1643" spans="1:16" ht="11" customHeight="1" x14ac:dyDescent="0.45">
      <c r="A1643" s="10">
        <v>1642</v>
      </c>
      <c r="B1643" s="17" t="s">
        <v>20</v>
      </c>
      <c r="C1643" s="17">
        <v>46232</v>
      </c>
      <c r="D1643" s="11">
        <v>91</v>
      </c>
      <c r="E1643" s="12" t="s">
        <v>9</v>
      </c>
      <c r="F1643" s="11">
        <v>90</v>
      </c>
      <c r="G1643" s="11" t="str">
        <f>IF(ISERROR(VLOOKUP(D1643,'[1]Liste bétail'!$A$1:$B$65516,2,FALSE)),"",VLOOKUP(D1643,'[1]Liste bétail'!$A$1:$B$65516,2,FALSE))</f>
        <v>COPAINE</v>
      </c>
      <c r="H1643" s="11" t="str">
        <f t="shared" si="104"/>
        <v>-</v>
      </c>
      <c r="I1643" s="11" t="str">
        <f>IF(ISERROR(VLOOKUP(F1643,'[1]Liste bétail'!$A$1:$B$65516,2,FALSE)),"",VLOOKUP(F1643,'[1]Liste bétail'!$A$1:$B$65516,2,FALSE))</f>
        <v>FLACA</v>
      </c>
      <c r="K1643" s="3" t="str">
        <f>IF(_xlfn.XLOOKUP(D1643,'[1]Liste bétail'!A:A,'[1]Liste bétail'!D:D,"")=0,"",_xlfn.XLOOKUP(D1643,'[1]Liste bétail'!A:A,'[1]Liste bétail'!D:D,""))</f>
        <v>2V</v>
      </c>
      <c r="L1643" s="3" t="str">
        <f>IF(_xlfn.XLOOKUP(F1643,'[1]Liste bétail'!A:A,'[1]Liste bétail'!D:D,"")=0,"",_xlfn.XLOOKUP(F1643,'[1]Liste bétail'!A:A,'[1]Liste bétail'!D:D,""))</f>
        <v>2V</v>
      </c>
      <c r="M1643" s="3" t="str">
        <f t="shared" si="106"/>
        <v>2V</v>
      </c>
      <c r="N1643" s="3" t="str">
        <f t="shared" si="105"/>
        <v>2V</v>
      </c>
      <c r="O1643" s="1"/>
      <c r="P1643" s="1" t="str">
        <f t="shared" si="103"/>
        <v>L90_L91</v>
      </c>
    </row>
    <row r="1644" spans="1:16" ht="11" customHeight="1" x14ac:dyDescent="0.45">
      <c r="A1644" s="10">
        <v>1643</v>
      </c>
      <c r="B1644" s="17" t="s">
        <v>20</v>
      </c>
      <c r="C1644" s="17">
        <v>46232</v>
      </c>
      <c r="D1644" s="11">
        <v>102</v>
      </c>
      <c r="E1644" s="12" t="s">
        <v>9</v>
      </c>
      <c r="F1644" s="11">
        <v>19</v>
      </c>
      <c r="G1644" s="11" t="str">
        <f>IF(ISERROR(VLOOKUP(D1644,'[1]Liste bétail'!$A$1:$B$65516,2,FALSE)),"",VLOOKUP(D1644,'[1]Liste bétail'!$A$1:$B$65516,2,FALSE))</f>
        <v>RASPILLE</v>
      </c>
      <c r="H1644" s="11" t="str">
        <f t="shared" si="104"/>
        <v>-</v>
      </c>
      <c r="I1644" s="11" t="str">
        <f>IF(ISERROR(VLOOKUP(F1644,'[1]Liste bétail'!$A$1:$B$65516,2,FALSE)),"",VLOOKUP(F1644,'[1]Liste bétail'!$A$1:$B$65516,2,FALSE))</f>
        <v>BENZITA</v>
      </c>
      <c r="K1644" s="3" t="str">
        <f>IF(_xlfn.XLOOKUP(D1644,'[1]Liste bétail'!A:A,'[1]Liste bétail'!D:D,"")=0,"",_xlfn.XLOOKUP(D1644,'[1]Liste bétail'!A:A,'[1]Liste bétail'!D:D,""))</f>
        <v/>
      </c>
      <c r="L1644" s="3" t="str">
        <f>IF(_xlfn.XLOOKUP(F1644,'[1]Liste bétail'!A:A,'[1]Liste bétail'!D:D,"")=0,"",_xlfn.XLOOKUP(F1644,'[1]Liste bétail'!A:A,'[1]Liste bétail'!D:D,""))</f>
        <v/>
      </c>
      <c r="M1644" s="3" t="str">
        <f t="shared" si="106"/>
        <v/>
      </c>
      <c r="N1644" s="3" t="str">
        <f t="shared" si="105"/>
        <v/>
      </c>
      <c r="O1644" s="1"/>
      <c r="P1644" s="1" t="str">
        <f t="shared" si="103"/>
        <v>L19_L102</v>
      </c>
    </row>
    <row r="1645" spans="1:16" ht="11" customHeight="1" x14ac:dyDescent="0.45">
      <c r="A1645" s="10">
        <v>1644</v>
      </c>
      <c r="B1645" s="25" t="s">
        <v>21</v>
      </c>
      <c r="C1645" s="25">
        <v>46233</v>
      </c>
      <c r="D1645" s="11">
        <v>14</v>
      </c>
      <c r="E1645" s="12" t="s">
        <v>9</v>
      </c>
      <c r="F1645" s="11">
        <v>100</v>
      </c>
      <c r="G1645" s="11" t="str">
        <f>IF(ISERROR(VLOOKUP(D1645,'[1]Liste bétail'!$A$1:$B$65516,2,FALSE)),"",VLOOKUP(D1645,'[1]Liste bétail'!$A$1:$B$65516,2,FALSE))</f>
        <v>NUBIE</v>
      </c>
      <c r="H1645" s="11" t="str">
        <f t="shared" si="104"/>
        <v>-</v>
      </c>
      <c r="I1645" s="11" t="str">
        <f>IF(ISERROR(VLOOKUP(F1645,'[1]Liste bétail'!$A$1:$B$65516,2,FALSE)),"",VLOOKUP(F1645,'[1]Liste bétail'!$A$1:$B$65516,2,FALSE))</f>
        <v>RHÔNE</v>
      </c>
      <c r="K1645" s="3" t="str">
        <f>IF(_xlfn.XLOOKUP(D1645,'[1]Liste bétail'!A:A,'[1]Liste bétail'!D:D,"")=0,"",_xlfn.XLOOKUP(D1645,'[1]Liste bétail'!A:A,'[1]Liste bétail'!D:D,""))</f>
        <v/>
      </c>
      <c r="L1645" s="3" t="str">
        <f>IF(_xlfn.XLOOKUP(F1645,'[1]Liste bétail'!A:A,'[1]Liste bétail'!D:D,"")=0,"",_xlfn.XLOOKUP(F1645,'[1]Liste bétail'!A:A,'[1]Liste bétail'!D:D,""))</f>
        <v/>
      </c>
      <c r="M1645" s="3" t="str">
        <f t="shared" si="106"/>
        <v/>
      </c>
      <c r="N1645" s="3" t="str">
        <f t="shared" si="105"/>
        <v/>
      </c>
      <c r="O1645" s="1"/>
      <c r="P1645" s="1" t="str">
        <f t="shared" si="103"/>
        <v>L14_L100</v>
      </c>
    </row>
    <row r="1646" spans="1:16" ht="11" customHeight="1" x14ac:dyDescent="0.45">
      <c r="A1646" s="10">
        <v>1645</v>
      </c>
      <c r="B1646" s="25" t="s">
        <v>21</v>
      </c>
      <c r="C1646" s="25">
        <v>46233</v>
      </c>
      <c r="D1646" s="11">
        <v>26</v>
      </c>
      <c r="E1646" s="12" t="s">
        <v>12</v>
      </c>
      <c r="F1646" s="11">
        <v>107</v>
      </c>
      <c r="G1646" s="11" t="str">
        <f>IF(ISERROR(VLOOKUP(D1646,'[1]Liste bétail'!$A$1:$B$65516,2,FALSE)),"",VLOOKUP(D1646,'[1]Liste bétail'!$A$1:$B$65516,2,FALSE))</f>
        <v>BENZÉBÉ</v>
      </c>
      <c r="H1646" s="11" t="str">
        <f t="shared" si="104"/>
        <v>&gt;</v>
      </c>
      <c r="I1646" s="11" t="str">
        <f>IF(ISERROR(VLOOKUP(F1646,'[1]Liste bétail'!$A$1:$B$65516,2,FALSE)),"",VLOOKUP(F1646,'[1]Liste bétail'!$A$1:$B$65516,2,FALSE))</f>
        <v>BAGHERA</v>
      </c>
      <c r="K1646" s="3" t="str">
        <f>IF(_xlfn.XLOOKUP(D1646,'[1]Liste bétail'!A:A,'[1]Liste bétail'!D:D,"")=0,"",_xlfn.XLOOKUP(D1646,'[1]Liste bétail'!A:A,'[1]Liste bétail'!D:D,""))</f>
        <v/>
      </c>
      <c r="L1646" s="3" t="str">
        <f>IF(_xlfn.XLOOKUP(F1646,'[1]Liste bétail'!A:A,'[1]Liste bétail'!D:D,"")=0,"",_xlfn.XLOOKUP(F1646,'[1]Liste bétail'!A:A,'[1]Liste bétail'!D:D,""))</f>
        <v/>
      </c>
      <c r="M1646" s="3" t="str">
        <f t="shared" si="106"/>
        <v/>
      </c>
      <c r="N1646" s="3" t="str">
        <f t="shared" si="105"/>
        <v/>
      </c>
      <c r="O1646" s="1"/>
      <c r="P1646" s="1" t="str">
        <f t="shared" si="103"/>
        <v>L26_L107</v>
      </c>
    </row>
    <row r="1647" spans="1:16" ht="11" customHeight="1" x14ac:dyDescent="0.45">
      <c r="A1647" s="10">
        <v>1646</v>
      </c>
      <c r="B1647" s="25" t="s">
        <v>21</v>
      </c>
      <c r="C1647" s="25">
        <v>46233</v>
      </c>
      <c r="D1647" s="11">
        <v>15</v>
      </c>
      <c r="E1647" s="12" t="s">
        <v>9</v>
      </c>
      <c r="F1647" s="11">
        <v>98</v>
      </c>
      <c r="G1647" s="11" t="str">
        <f>IF(ISERROR(VLOOKUP(D1647,'[1]Liste bétail'!$A$1:$B$65516,2,FALSE)),"",VLOOKUP(D1647,'[1]Liste bétail'!$A$1:$B$65516,2,FALSE))</f>
        <v>ZARA</v>
      </c>
      <c r="H1647" s="11" t="str">
        <f t="shared" si="104"/>
        <v>-</v>
      </c>
      <c r="I1647" s="11" t="str">
        <f>IF(ISERROR(VLOOKUP(F1647,'[1]Liste bétail'!$A$1:$B$65516,2,FALSE)),"",VLOOKUP(F1647,'[1]Liste bétail'!$A$1:$B$65516,2,FALSE))</f>
        <v>PEPITA</v>
      </c>
      <c r="K1647" s="3" t="str">
        <f>IF(_xlfn.XLOOKUP(D1647,'[1]Liste bétail'!A:A,'[1]Liste bétail'!D:D,"")=0,"",_xlfn.XLOOKUP(D1647,'[1]Liste bétail'!A:A,'[1]Liste bétail'!D:D,""))</f>
        <v>IV</v>
      </c>
      <c r="L1647" s="3" t="str">
        <f>IF(_xlfn.XLOOKUP(F1647,'[1]Liste bétail'!A:A,'[1]Liste bétail'!D:D,"")=0,"",_xlfn.XLOOKUP(F1647,'[1]Liste bétail'!A:A,'[1]Liste bétail'!D:D,""))</f>
        <v>V</v>
      </c>
      <c r="M1647" s="3">
        <f t="shared" si="106"/>
        <v>1</v>
      </c>
      <c r="N1647" s="3" t="str">
        <f t="shared" si="105"/>
        <v/>
      </c>
      <c r="O1647" s="1"/>
      <c r="P1647" s="1" t="str">
        <f t="shared" si="103"/>
        <v>L15_L98</v>
      </c>
    </row>
    <row r="1648" spans="1:16" ht="11" customHeight="1" x14ac:dyDescent="0.45">
      <c r="A1648" s="10">
        <v>1647</v>
      </c>
      <c r="B1648" s="25" t="s">
        <v>21</v>
      </c>
      <c r="C1648" s="25">
        <v>46233</v>
      </c>
      <c r="D1648" s="11">
        <v>102</v>
      </c>
      <c r="E1648" s="12" t="s">
        <v>12</v>
      </c>
      <c r="F1648" s="11">
        <v>75</v>
      </c>
      <c r="G1648" s="11" t="str">
        <f>IF(ISERROR(VLOOKUP(D1648,'[1]Liste bétail'!$A$1:$B$65516,2,FALSE)),"",VLOOKUP(D1648,'[1]Liste bétail'!$A$1:$B$65516,2,FALSE))</f>
        <v>RASPILLE</v>
      </c>
      <c r="H1648" s="11" t="str">
        <f t="shared" si="104"/>
        <v>&gt;</v>
      </c>
      <c r="I1648" s="11" t="str">
        <f>IF(ISERROR(VLOOKUP(F1648,'[1]Liste bétail'!$A$1:$B$65516,2,FALSE)),"",VLOOKUP(F1648,'[1]Liste bétail'!$A$1:$B$65516,2,FALSE))</f>
        <v>MARCIA</v>
      </c>
      <c r="K1648" s="3" t="str">
        <f>IF(_xlfn.XLOOKUP(D1648,'[1]Liste bétail'!A:A,'[1]Liste bétail'!D:D,"")=0,"",_xlfn.XLOOKUP(D1648,'[1]Liste bétail'!A:A,'[1]Liste bétail'!D:D,""))</f>
        <v/>
      </c>
      <c r="L1648" s="3" t="str">
        <f>IF(_xlfn.XLOOKUP(F1648,'[1]Liste bétail'!A:A,'[1]Liste bétail'!D:D,"")=0,"",_xlfn.XLOOKUP(F1648,'[1]Liste bétail'!A:A,'[1]Liste bétail'!D:D,""))</f>
        <v/>
      </c>
      <c r="M1648" s="3" t="str">
        <f t="shared" si="106"/>
        <v/>
      </c>
      <c r="N1648" s="3" t="str">
        <f t="shared" si="105"/>
        <v/>
      </c>
      <c r="O1648" s="1"/>
      <c r="P1648" s="1" t="str">
        <f t="shared" si="103"/>
        <v>L75_L102</v>
      </c>
    </row>
    <row r="1649" spans="1:16" ht="11" customHeight="1" x14ac:dyDescent="0.45">
      <c r="A1649" s="10">
        <v>1648</v>
      </c>
      <c r="B1649" s="25" t="s">
        <v>21</v>
      </c>
      <c r="C1649" s="25">
        <v>46233</v>
      </c>
      <c r="D1649" s="11">
        <v>107</v>
      </c>
      <c r="E1649" s="12" t="s">
        <v>12</v>
      </c>
      <c r="F1649" s="11">
        <v>90</v>
      </c>
      <c r="G1649" s="11" t="str">
        <f>IF(ISERROR(VLOOKUP(D1649,'[1]Liste bétail'!$A$1:$B$65516,2,FALSE)),"",VLOOKUP(D1649,'[1]Liste bétail'!$A$1:$B$65516,2,FALSE))</f>
        <v>BAGHERA</v>
      </c>
      <c r="H1649" s="11" t="str">
        <f t="shared" si="104"/>
        <v>&gt;</v>
      </c>
      <c r="I1649" s="11" t="str">
        <f>IF(ISERROR(VLOOKUP(F1649,'[1]Liste bétail'!$A$1:$B$65516,2,FALSE)),"",VLOOKUP(F1649,'[1]Liste bétail'!$A$1:$B$65516,2,FALSE))</f>
        <v>FLACA</v>
      </c>
      <c r="K1649" s="3" t="str">
        <f>IF(_xlfn.XLOOKUP(D1649,'[1]Liste bétail'!A:A,'[1]Liste bétail'!D:D,"")=0,"",_xlfn.XLOOKUP(D1649,'[1]Liste bétail'!A:A,'[1]Liste bétail'!D:D,""))</f>
        <v/>
      </c>
      <c r="L1649" s="3" t="str">
        <f>IF(_xlfn.XLOOKUP(F1649,'[1]Liste bétail'!A:A,'[1]Liste bétail'!D:D,"")=0,"",_xlfn.XLOOKUP(F1649,'[1]Liste bétail'!A:A,'[1]Liste bétail'!D:D,""))</f>
        <v>2V</v>
      </c>
      <c r="M1649" s="3">
        <f t="shared" si="106"/>
        <v>1</v>
      </c>
      <c r="N1649" s="3" t="str">
        <f t="shared" si="105"/>
        <v/>
      </c>
      <c r="O1649" s="1"/>
      <c r="P1649" s="1" t="str">
        <f t="shared" si="103"/>
        <v>L90_L107</v>
      </c>
    </row>
    <row r="1650" spans="1:16" ht="11" customHeight="1" x14ac:dyDescent="0.45">
      <c r="A1650" s="10">
        <v>1649</v>
      </c>
      <c r="B1650" s="25" t="s">
        <v>21</v>
      </c>
      <c r="C1650" s="25">
        <v>46233</v>
      </c>
      <c r="D1650" s="11">
        <v>104</v>
      </c>
      <c r="E1650" s="12" t="s">
        <v>9</v>
      </c>
      <c r="F1650" s="11">
        <v>130</v>
      </c>
      <c r="G1650" s="11" t="str">
        <f>IF(ISERROR(VLOOKUP(D1650,'[1]Liste bétail'!$A$1:$B$65516,2,FALSE)),"",VLOOKUP(D1650,'[1]Liste bétail'!$A$1:$B$65516,2,FALSE))</f>
        <v>REINON</v>
      </c>
      <c r="H1650" s="11" t="str">
        <f t="shared" si="104"/>
        <v>-</v>
      </c>
      <c r="I1650" s="11" t="str">
        <f>IF(ISERROR(VLOOKUP(F1650,'[1]Liste bétail'!$A$1:$B$65516,2,FALSE)),"",VLOOKUP(F1650,'[1]Liste bétail'!$A$1:$B$65516,2,FALSE))</f>
        <v>MARQUISE</v>
      </c>
      <c r="K1650" s="3" t="str">
        <f>IF(_xlfn.XLOOKUP(D1650,'[1]Liste bétail'!A:A,'[1]Liste bétail'!D:D,"")=0,"",_xlfn.XLOOKUP(D1650,'[1]Liste bétail'!A:A,'[1]Liste bétail'!D:D,""))</f>
        <v>IV</v>
      </c>
      <c r="L1650" s="3" t="str">
        <f>IF(_xlfn.XLOOKUP(F1650,'[1]Liste bétail'!A:A,'[1]Liste bétail'!D:D,"")=0,"",_xlfn.XLOOKUP(F1650,'[1]Liste bétail'!A:A,'[1]Liste bétail'!D:D,""))</f>
        <v>IV</v>
      </c>
      <c r="M1650" s="3" t="str">
        <f t="shared" si="106"/>
        <v>IV</v>
      </c>
      <c r="N1650" s="3" t="str">
        <f t="shared" si="105"/>
        <v>IV</v>
      </c>
      <c r="O1650" s="1"/>
      <c r="P1650" s="1" t="str">
        <f t="shared" si="103"/>
        <v>L104_L130</v>
      </c>
    </row>
    <row r="1651" spans="1:16" ht="11" customHeight="1" x14ac:dyDescent="0.45">
      <c r="A1651" s="10">
        <v>1650</v>
      </c>
      <c r="B1651" s="25" t="s">
        <v>21</v>
      </c>
      <c r="C1651" s="25">
        <v>46233</v>
      </c>
      <c r="D1651" s="11">
        <v>66</v>
      </c>
      <c r="E1651" s="12" t="s">
        <v>9</v>
      </c>
      <c r="F1651" s="11">
        <v>122</v>
      </c>
      <c r="G1651" s="11" t="str">
        <f>IF(ISERROR(VLOOKUP(D1651,'[1]Liste bétail'!$A$1:$B$65516,2,FALSE)),"",VLOOKUP(D1651,'[1]Liste bétail'!$A$1:$B$65516,2,FALSE))</f>
        <v>PARIA</v>
      </c>
      <c r="H1651" s="11" t="str">
        <f t="shared" si="104"/>
        <v>-</v>
      </c>
      <c r="I1651" s="11" t="str">
        <f>IF(ISERROR(VLOOKUP(F1651,'[1]Liste bétail'!$A$1:$B$65516,2,FALSE)),"",VLOOKUP(F1651,'[1]Liste bétail'!$A$1:$B$65516,2,FALSE))</f>
        <v>NINA</v>
      </c>
      <c r="K1651" s="3" t="str">
        <f>IF(_xlfn.XLOOKUP(D1651,'[1]Liste bétail'!A:A,'[1]Liste bétail'!D:D,"")=0,"",_xlfn.XLOOKUP(D1651,'[1]Liste bétail'!A:A,'[1]Liste bétail'!D:D,""))</f>
        <v>2V</v>
      </c>
      <c r="L1651" s="3" t="str">
        <f>IF(_xlfn.XLOOKUP(F1651,'[1]Liste bétail'!A:A,'[1]Liste bétail'!D:D,"")=0,"",_xlfn.XLOOKUP(F1651,'[1]Liste bétail'!A:A,'[1]Liste bétail'!D:D,""))</f>
        <v>2V</v>
      </c>
      <c r="M1651" s="3" t="str">
        <f t="shared" si="106"/>
        <v>2V</v>
      </c>
      <c r="N1651" s="3" t="str">
        <f t="shared" si="105"/>
        <v>2V</v>
      </c>
      <c r="O1651" s="1"/>
      <c r="P1651" s="1" t="str">
        <f t="shared" si="103"/>
        <v>L66_L122</v>
      </c>
    </row>
    <row r="1652" spans="1:16" ht="11" customHeight="1" x14ac:dyDescent="0.45">
      <c r="A1652" s="10">
        <v>1651</v>
      </c>
      <c r="B1652" s="25" t="s">
        <v>21</v>
      </c>
      <c r="C1652" s="25">
        <v>46233</v>
      </c>
      <c r="D1652" s="11">
        <v>107</v>
      </c>
      <c r="E1652" s="12" t="s">
        <v>12</v>
      </c>
      <c r="F1652" s="11">
        <v>14</v>
      </c>
      <c r="G1652" s="11" t="str">
        <f>IF(ISERROR(VLOOKUP(D1652,'[1]Liste bétail'!$A$1:$B$65516,2,FALSE)),"",VLOOKUP(D1652,'[1]Liste bétail'!$A$1:$B$65516,2,FALSE))</f>
        <v>BAGHERA</v>
      </c>
      <c r="H1652" s="11" t="str">
        <f t="shared" si="104"/>
        <v>&gt;</v>
      </c>
      <c r="I1652" s="11" t="str">
        <f>IF(ISERROR(VLOOKUP(F1652,'[1]Liste bétail'!$A$1:$B$65516,2,FALSE)),"",VLOOKUP(F1652,'[1]Liste bétail'!$A$1:$B$65516,2,FALSE))</f>
        <v>NUBIE</v>
      </c>
      <c r="K1652" s="3" t="str">
        <f>IF(_xlfn.XLOOKUP(D1652,'[1]Liste bétail'!A:A,'[1]Liste bétail'!D:D,"")=0,"",_xlfn.XLOOKUP(D1652,'[1]Liste bétail'!A:A,'[1]Liste bétail'!D:D,""))</f>
        <v/>
      </c>
      <c r="L1652" s="3" t="str">
        <f>IF(_xlfn.XLOOKUP(F1652,'[1]Liste bétail'!A:A,'[1]Liste bétail'!D:D,"")=0,"",_xlfn.XLOOKUP(F1652,'[1]Liste bétail'!A:A,'[1]Liste bétail'!D:D,""))</f>
        <v/>
      </c>
      <c r="M1652" s="3" t="str">
        <f t="shared" si="106"/>
        <v/>
      </c>
      <c r="N1652" s="3" t="str">
        <f t="shared" si="105"/>
        <v/>
      </c>
      <c r="O1652" s="1"/>
      <c r="P1652" s="1" t="str">
        <f t="shared" si="103"/>
        <v>L14_L107</v>
      </c>
    </row>
    <row r="1653" spans="1:16" ht="11" customHeight="1" x14ac:dyDescent="0.45">
      <c r="A1653" s="10">
        <v>1652</v>
      </c>
      <c r="B1653" s="25" t="s">
        <v>21</v>
      </c>
      <c r="C1653" s="25">
        <v>46233</v>
      </c>
      <c r="D1653" s="11">
        <v>103</v>
      </c>
      <c r="E1653" s="12" t="s">
        <v>9</v>
      </c>
      <c r="F1653" s="11">
        <v>54</v>
      </c>
      <c r="G1653" s="11" t="str">
        <f>IF(ISERROR(VLOOKUP(D1653,'[1]Liste bétail'!$A$1:$B$65516,2,FALSE)),"",VLOOKUP(D1653,'[1]Liste bétail'!$A$1:$B$65516,2,FALSE))</f>
        <v>RAZADE</v>
      </c>
      <c r="H1653" s="11" t="str">
        <f t="shared" si="104"/>
        <v>-</v>
      </c>
      <c r="I1653" s="11" t="str">
        <f>IF(ISERROR(VLOOKUP(F1653,'[1]Liste bétail'!$A$1:$B$65516,2,FALSE)),"",VLOOKUP(F1653,'[1]Liste bétail'!$A$1:$B$65516,2,FALSE))</f>
        <v>LAGINNA</v>
      </c>
      <c r="K1653" s="3" t="str">
        <f>IF(_xlfn.XLOOKUP(D1653,'[1]Liste bétail'!A:A,'[1]Liste bétail'!D:D,"")=0,"",_xlfn.XLOOKUP(D1653,'[1]Liste bétail'!A:A,'[1]Liste bétail'!D:D,""))</f>
        <v>IV</v>
      </c>
      <c r="L1653" s="3" t="str">
        <f>IF(_xlfn.XLOOKUP(F1653,'[1]Liste bétail'!A:A,'[1]Liste bétail'!D:D,"")=0,"",_xlfn.XLOOKUP(F1653,'[1]Liste bétail'!A:A,'[1]Liste bétail'!D:D,""))</f>
        <v>IV</v>
      </c>
      <c r="M1653" s="3" t="str">
        <f t="shared" si="106"/>
        <v>IV</v>
      </c>
      <c r="N1653" s="3" t="str">
        <f t="shared" si="105"/>
        <v>IV</v>
      </c>
      <c r="O1653" s="1"/>
      <c r="P1653" s="1" t="str">
        <f t="shared" si="103"/>
        <v>L54_L103</v>
      </c>
    </row>
    <row r="1654" spans="1:16" ht="11" customHeight="1" x14ac:dyDescent="0.45">
      <c r="A1654" s="10">
        <v>1653</v>
      </c>
      <c r="B1654" s="25" t="s">
        <v>21</v>
      </c>
      <c r="C1654" s="25">
        <v>46233</v>
      </c>
      <c r="D1654" s="11">
        <v>6</v>
      </c>
      <c r="E1654" s="12" t="s">
        <v>12</v>
      </c>
      <c r="F1654" s="11">
        <v>52</v>
      </c>
      <c r="G1654" s="11" t="str">
        <f>IF(ISERROR(VLOOKUP(D1654,'[1]Liste bétail'!$A$1:$B$65516,2,FALSE)),"",VLOOKUP(D1654,'[1]Liste bétail'!$A$1:$B$65516,2,FALSE))</f>
        <v>MADRID</v>
      </c>
      <c r="H1654" s="11" t="str">
        <f t="shared" si="104"/>
        <v>&gt;</v>
      </c>
      <c r="I1654" s="11" t="str">
        <f>IF(ISERROR(VLOOKUP(F1654,'[1]Liste bétail'!$A$1:$B$65516,2,FALSE)),"",VLOOKUP(F1654,'[1]Liste bétail'!$A$1:$B$65516,2,FALSE))</f>
        <v>PHRISTMAS</v>
      </c>
      <c r="K1654" s="3" t="str">
        <f>IF(_xlfn.XLOOKUP(D1654,'[1]Liste bétail'!A:A,'[1]Liste bétail'!D:D,"")=0,"",_xlfn.XLOOKUP(D1654,'[1]Liste bétail'!A:A,'[1]Liste bétail'!D:D,""))</f>
        <v/>
      </c>
      <c r="L1654" s="3" t="str">
        <f>IF(_xlfn.XLOOKUP(F1654,'[1]Liste bétail'!A:A,'[1]Liste bétail'!D:D,"")=0,"",_xlfn.XLOOKUP(F1654,'[1]Liste bétail'!A:A,'[1]Liste bétail'!D:D,""))</f>
        <v>IV</v>
      </c>
      <c r="M1654" s="3">
        <f t="shared" si="106"/>
        <v>1</v>
      </c>
      <c r="N1654" s="3" t="str">
        <f t="shared" si="105"/>
        <v/>
      </c>
      <c r="O1654" s="1"/>
      <c r="P1654" s="1" t="str">
        <f t="shared" si="103"/>
        <v>L6_L52</v>
      </c>
    </row>
    <row r="1655" spans="1:16" ht="11" customHeight="1" x14ac:dyDescent="0.45">
      <c r="A1655" s="10">
        <v>1654</v>
      </c>
      <c r="B1655" s="25" t="s">
        <v>21</v>
      </c>
      <c r="C1655" s="25">
        <v>46233</v>
      </c>
      <c r="D1655" s="11">
        <v>50</v>
      </c>
      <c r="E1655" s="12" t="s">
        <v>9</v>
      </c>
      <c r="F1655" s="11">
        <v>10</v>
      </c>
      <c r="G1655" s="11" t="str">
        <f>IF(ISERROR(VLOOKUP(D1655,'[1]Liste bétail'!$A$1:$B$65516,2,FALSE)),"",VLOOKUP(D1655,'[1]Liste bétail'!$A$1:$B$65516,2,FALSE))</f>
        <v>ASTUCE</v>
      </c>
      <c r="H1655" s="11" t="str">
        <f t="shared" si="104"/>
        <v>-</v>
      </c>
      <c r="I1655" s="11" t="str">
        <f>IF(ISERROR(VLOOKUP(F1655,'[1]Liste bétail'!$A$1:$B$65516,2,FALSE)),"",VLOOKUP(F1655,'[1]Liste bétail'!$A$1:$B$65516,2,FALSE))</f>
        <v>LIO</v>
      </c>
      <c r="K1655" s="3" t="str">
        <f>IF(_xlfn.XLOOKUP(D1655,'[1]Liste bétail'!A:A,'[1]Liste bétail'!D:D,"")=0,"",_xlfn.XLOOKUP(D1655,'[1]Liste bétail'!A:A,'[1]Liste bétail'!D:D,""))</f>
        <v>IV</v>
      </c>
      <c r="L1655" s="3" t="str">
        <f>IF(_xlfn.XLOOKUP(F1655,'[1]Liste bétail'!A:A,'[1]Liste bétail'!D:D,"")=0,"",_xlfn.XLOOKUP(F1655,'[1]Liste bétail'!A:A,'[1]Liste bétail'!D:D,""))</f>
        <v/>
      </c>
      <c r="M1655" s="3">
        <f t="shared" si="106"/>
        <v>1</v>
      </c>
      <c r="N1655" s="3" t="str">
        <f t="shared" si="105"/>
        <v/>
      </c>
      <c r="O1655" s="1"/>
      <c r="P1655" s="1" t="str">
        <f t="shared" ref="P1655:P1718" si="107">"L"&amp;TEXT(MIN(D1655,F1655),"0")&amp;"_L"&amp;TEXT(MAX(D1655,F1655),"0")</f>
        <v>L10_L50</v>
      </c>
    </row>
    <row r="1656" spans="1:16" ht="11" customHeight="1" x14ac:dyDescent="0.45">
      <c r="A1656" s="10">
        <v>1655</v>
      </c>
      <c r="B1656" s="25" t="s">
        <v>21</v>
      </c>
      <c r="C1656" s="25">
        <v>46233</v>
      </c>
      <c r="D1656" s="11">
        <v>102</v>
      </c>
      <c r="E1656" s="12" t="s">
        <v>12</v>
      </c>
      <c r="F1656" s="11">
        <v>19</v>
      </c>
      <c r="G1656" s="11" t="str">
        <f>IF(ISERROR(VLOOKUP(D1656,'[1]Liste bétail'!$A$1:$B$65516,2,FALSE)),"",VLOOKUP(D1656,'[1]Liste bétail'!$A$1:$B$65516,2,FALSE))</f>
        <v>RASPILLE</v>
      </c>
      <c r="H1656" s="11" t="str">
        <f t="shared" si="104"/>
        <v>&gt;</v>
      </c>
      <c r="I1656" s="11" t="str">
        <f>IF(ISERROR(VLOOKUP(F1656,'[1]Liste bétail'!$A$1:$B$65516,2,FALSE)),"",VLOOKUP(F1656,'[1]Liste bétail'!$A$1:$B$65516,2,FALSE))</f>
        <v>BENZITA</v>
      </c>
      <c r="K1656" s="3" t="str">
        <f>IF(_xlfn.XLOOKUP(D1656,'[1]Liste bétail'!A:A,'[1]Liste bétail'!D:D,"")=0,"",_xlfn.XLOOKUP(D1656,'[1]Liste bétail'!A:A,'[1]Liste bétail'!D:D,""))</f>
        <v/>
      </c>
      <c r="L1656" s="3" t="str">
        <f>IF(_xlfn.XLOOKUP(F1656,'[1]Liste bétail'!A:A,'[1]Liste bétail'!D:D,"")=0,"",_xlfn.XLOOKUP(F1656,'[1]Liste bétail'!A:A,'[1]Liste bétail'!D:D,""))</f>
        <v/>
      </c>
      <c r="M1656" s="3" t="str">
        <f t="shared" si="106"/>
        <v/>
      </c>
      <c r="N1656" s="3" t="str">
        <f t="shared" si="105"/>
        <v/>
      </c>
      <c r="O1656" s="1"/>
      <c r="P1656" s="1" t="str">
        <f t="shared" si="107"/>
        <v>L19_L102</v>
      </c>
    </row>
    <row r="1657" spans="1:16" ht="11" customHeight="1" x14ac:dyDescent="0.45">
      <c r="A1657" s="10">
        <v>1656</v>
      </c>
      <c r="B1657" s="25" t="s">
        <v>21</v>
      </c>
      <c r="C1657" s="25">
        <v>46233</v>
      </c>
      <c r="D1657" s="11">
        <v>121</v>
      </c>
      <c r="E1657" s="12" t="s">
        <v>12</v>
      </c>
      <c r="F1657" s="11">
        <v>35</v>
      </c>
      <c r="G1657" s="11" t="str">
        <f>IF(ISERROR(VLOOKUP(D1657,'[1]Liste bétail'!$A$1:$B$65516,2,FALSE)),"",VLOOKUP(D1657,'[1]Liste bétail'!$A$1:$B$65516,2,FALSE))</f>
        <v>COQUETTE</v>
      </c>
      <c r="H1657" s="11" t="str">
        <f t="shared" si="104"/>
        <v>&gt;</v>
      </c>
      <c r="I1657" s="11" t="str">
        <f>IF(ISERROR(VLOOKUP(F1657,'[1]Liste bétail'!$A$1:$B$65516,2,FALSE)),"",VLOOKUP(F1657,'[1]Liste bétail'!$A$1:$B$65516,2,FALSE))</f>
        <v>CHARLINE</v>
      </c>
      <c r="K1657" s="3" t="str">
        <f>IF(_xlfn.XLOOKUP(D1657,'[1]Liste bétail'!A:A,'[1]Liste bétail'!D:D,"")=0,"",_xlfn.XLOOKUP(D1657,'[1]Liste bétail'!A:A,'[1]Liste bétail'!D:D,""))</f>
        <v>IV</v>
      </c>
      <c r="L1657" s="3" t="str">
        <f>IF(_xlfn.XLOOKUP(F1657,'[1]Liste bétail'!A:A,'[1]Liste bétail'!D:D,"")=0,"",_xlfn.XLOOKUP(F1657,'[1]Liste bétail'!A:A,'[1]Liste bétail'!D:D,""))</f>
        <v>V</v>
      </c>
      <c r="M1657" s="3">
        <f t="shared" si="106"/>
        <v>1</v>
      </c>
      <c r="N1657" s="3" t="str">
        <f t="shared" si="105"/>
        <v/>
      </c>
      <c r="O1657" s="1"/>
      <c r="P1657" s="1" t="str">
        <f t="shared" si="107"/>
        <v>L35_L121</v>
      </c>
    </row>
    <row r="1658" spans="1:16" ht="11" customHeight="1" x14ac:dyDescent="0.45">
      <c r="A1658" s="10">
        <v>1657</v>
      </c>
      <c r="B1658" s="25" t="s">
        <v>21</v>
      </c>
      <c r="C1658" s="25">
        <v>46233</v>
      </c>
      <c r="D1658" s="11">
        <v>102</v>
      </c>
      <c r="E1658" s="12" t="s">
        <v>9</v>
      </c>
      <c r="F1658" s="11">
        <v>109</v>
      </c>
      <c r="G1658" s="11" t="str">
        <f>IF(ISERROR(VLOOKUP(D1658,'[1]Liste bétail'!$A$1:$B$65516,2,FALSE)),"",VLOOKUP(D1658,'[1]Liste bétail'!$A$1:$B$65516,2,FALSE))</f>
        <v>RASPILLE</v>
      </c>
      <c r="H1658" s="11" t="str">
        <f t="shared" si="104"/>
        <v>-</v>
      </c>
      <c r="I1658" s="11" t="str">
        <f>IF(ISERROR(VLOOKUP(F1658,'[1]Liste bétail'!$A$1:$B$65516,2,FALSE)),"",VLOOKUP(F1658,'[1]Liste bétail'!$A$1:$B$65516,2,FALSE))</f>
        <v>BAMBINO III</v>
      </c>
      <c r="K1658" s="3" t="str">
        <f>IF(_xlfn.XLOOKUP(D1658,'[1]Liste bétail'!A:A,'[1]Liste bétail'!D:D,"")=0,"",_xlfn.XLOOKUP(D1658,'[1]Liste bétail'!A:A,'[1]Liste bétail'!D:D,""))</f>
        <v/>
      </c>
      <c r="L1658" s="3" t="str">
        <f>IF(_xlfn.XLOOKUP(F1658,'[1]Liste bétail'!A:A,'[1]Liste bétail'!D:D,"")=0,"",_xlfn.XLOOKUP(F1658,'[1]Liste bétail'!A:A,'[1]Liste bétail'!D:D,""))</f>
        <v>2V</v>
      </c>
      <c r="M1658" s="3">
        <f t="shared" si="106"/>
        <v>1</v>
      </c>
      <c r="N1658" s="3" t="str">
        <f t="shared" si="105"/>
        <v/>
      </c>
      <c r="O1658" s="1"/>
      <c r="P1658" s="1" t="str">
        <f t="shared" si="107"/>
        <v>L102_L109</v>
      </c>
    </row>
    <row r="1659" spans="1:16" ht="11" customHeight="1" x14ac:dyDescent="0.45">
      <c r="A1659" s="10">
        <v>1658</v>
      </c>
      <c r="B1659" s="26" t="s">
        <v>22</v>
      </c>
      <c r="C1659" s="26">
        <v>46234</v>
      </c>
      <c r="D1659" s="11">
        <v>26</v>
      </c>
      <c r="E1659" s="12" t="s">
        <v>9</v>
      </c>
      <c r="F1659" s="11">
        <v>87</v>
      </c>
      <c r="G1659" s="11" t="str">
        <f>IF(ISERROR(VLOOKUP(D1659,'[1]Liste bétail'!$A$1:$B$65516,2,FALSE)),"",VLOOKUP(D1659,'[1]Liste bétail'!$A$1:$B$65516,2,FALSE))</f>
        <v>BENZÉBÉ</v>
      </c>
      <c r="H1659" s="11" t="str">
        <f t="shared" si="104"/>
        <v>-</v>
      </c>
      <c r="I1659" s="11" t="str">
        <f>IF(ISERROR(VLOOKUP(F1659,'[1]Liste bétail'!$A$1:$B$65516,2,FALSE)),"",VLOOKUP(F1659,'[1]Liste bétail'!$A$1:$B$65516,2,FALSE))</f>
        <v>COMBAT</v>
      </c>
      <c r="K1659" s="3" t="str">
        <f>IF(_xlfn.XLOOKUP(D1659,'[1]Liste bétail'!A:A,'[1]Liste bétail'!D:D,"")=0,"",_xlfn.XLOOKUP(D1659,'[1]Liste bétail'!A:A,'[1]Liste bétail'!D:D,""))</f>
        <v/>
      </c>
      <c r="L1659" s="3" t="str">
        <f>IF(_xlfn.XLOOKUP(F1659,'[1]Liste bétail'!A:A,'[1]Liste bétail'!D:D,"")=0,"",_xlfn.XLOOKUP(F1659,'[1]Liste bétail'!A:A,'[1]Liste bétail'!D:D,""))</f>
        <v/>
      </c>
      <c r="M1659" s="3" t="str">
        <f t="shared" si="106"/>
        <v/>
      </c>
      <c r="N1659" s="3" t="str">
        <f t="shared" si="105"/>
        <v/>
      </c>
      <c r="O1659" s="1"/>
      <c r="P1659" s="1" t="str">
        <f t="shared" si="107"/>
        <v>L26_L87</v>
      </c>
    </row>
    <row r="1660" spans="1:16" ht="11" customHeight="1" x14ac:dyDescent="0.45">
      <c r="A1660" s="10">
        <v>1659</v>
      </c>
      <c r="B1660" s="26" t="s">
        <v>22</v>
      </c>
      <c r="C1660" s="26">
        <v>46234</v>
      </c>
      <c r="D1660" s="11">
        <v>90</v>
      </c>
      <c r="E1660" s="12" t="s">
        <v>12</v>
      </c>
      <c r="F1660" s="11">
        <v>17</v>
      </c>
      <c r="G1660" s="11" t="str">
        <f>IF(ISERROR(VLOOKUP(D1660,'[1]Liste bétail'!$A$1:$B$65516,2,FALSE)),"",VLOOKUP(D1660,'[1]Liste bétail'!$A$1:$B$65516,2,FALSE))</f>
        <v>FLACA</v>
      </c>
      <c r="H1660" s="11" t="str">
        <f t="shared" si="104"/>
        <v>&gt;</v>
      </c>
      <c r="I1660" s="11" t="str">
        <f>IF(ISERROR(VLOOKUP(F1660,'[1]Liste bétail'!$A$1:$B$65516,2,FALSE)),"",VLOOKUP(F1660,'[1]Liste bétail'!$A$1:$B$65516,2,FALSE))</f>
        <v>PANNKIPIC</v>
      </c>
      <c r="K1660" s="3" t="str">
        <f>IF(_xlfn.XLOOKUP(D1660,'[1]Liste bétail'!A:A,'[1]Liste bétail'!D:D,"")=0,"",_xlfn.XLOOKUP(D1660,'[1]Liste bétail'!A:A,'[1]Liste bétail'!D:D,""))</f>
        <v>2V</v>
      </c>
      <c r="L1660" s="3" t="str">
        <f>IF(_xlfn.XLOOKUP(F1660,'[1]Liste bétail'!A:A,'[1]Liste bétail'!D:D,"")=0,"",_xlfn.XLOOKUP(F1660,'[1]Liste bétail'!A:A,'[1]Liste bétail'!D:D,""))</f>
        <v>2V</v>
      </c>
      <c r="M1660" s="3" t="str">
        <f t="shared" si="106"/>
        <v>2V</v>
      </c>
      <c r="N1660" s="3" t="str">
        <f t="shared" si="105"/>
        <v>2V</v>
      </c>
      <c r="O1660" s="1"/>
      <c r="P1660" s="1" t="str">
        <f t="shared" si="107"/>
        <v>L17_L90</v>
      </c>
    </row>
    <row r="1661" spans="1:16" ht="11" customHeight="1" x14ac:dyDescent="0.45">
      <c r="A1661" s="10">
        <v>1660</v>
      </c>
      <c r="B1661" s="26" t="s">
        <v>22</v>
      </c>
      <c r="C1661" s="26">
        <v>46234</v>
      </c>
      <c r="D1661" s="11">
        <v>74</v>
      </c>
      <c r="E1661" s="12" t="s">
        <v>9</v>
      </c>
      <c r="F1661" s="11">
        <v>67</v>
      </c>
      <c r="G1661" s="11" t="str">
        <f>IF(ISERROR(VLOOKUP(D1661,'[1]Liste bétail'!$A$1:$B$65516,2,FALSE)),"",VLOOKUP(D1661,'[1]Liste bétail'!$A$1:$B$65516,2,FALSE))</f>
        <v>MAIA</v>
      </c>
      <c r="H1661" s="11" t="str">
        <f t="shared" si="104"/>
        <v>-</v>
      </c>
      <c r="I1661" s="11" t="str">
        <f>IF(ISERROR(VLOOKUP(F1661,'[1]Liste bétail'!$A$1:$B$65516,2,FALSE)),"",VLOOKUP(F1661,'[1]Liste bétail'!$A$1:$B$65516,2,FALSE))</f>
        <v>ABBY</v>
      </c>
      <c r="K1661" s="3" t="str">
        <f>IF(_xlfn.XLOOKUP(D1661,'[1]Liste bétail'!A:A,'[1]Liste bétail'!D:D,"")=0,"",_xlfn.XLOOKUP(D1661,'[1]Liste bétail'!A:A,'[1]Liste bétail'!D:D,""))</f>
        <v>V</v>
      </c>
      <c r="L1661" s="3" t="str">
        <f>IF(_xlfn.XLOOKUP(F1661,'[1]Liste bétail'!A:A,'[1]Liste bétail'!D:D,"")=0,"",_xlfn.XLOOKUP(F1661,'[1]Liste bétail'!A:A,'[1]Liste bétail'!D:D,""))</f>
        <v>IV</v>
      </c>
      <c r="M1661" s="3">
        <f t="shared" si="106"/>
        <v>1</v>
      </c>
      <c r="N1661" s="3" t="str">
        <f t="shared" si="105"/>
        <v/>
      </c>
      <c r="O1661" s="1"/>
      <c r="P1661" s="1" t="str">
        <f t="shared" si="107"/>
        <v>L67_L74</v>
      </c>
    </row>
    <row r="1662" spans="1:16" ht="11" customHeight="1" x14ac:dyDescent="0.45">
      <c r="A1662" s="10">
        <v>1661</v>
      </c>
      <c r="B1662" s="26" t="s">
        <v>22</v>
      </c>
      <c r="C1662" s="26">
        <v>46234</v>
      </c>
      <c r="D1662" s="11">
        <v>100</v>
      </c>
      <c r="E1662" s="12" t="s">
        <v>9</v>
      </c>
      <c r="F1662" s="11">
        <v>104</v>
      </c>
      <c r="G1662" s="11" t="str">
        <f>IF(ISERROR(VLOOKUP(D1662,'[1]Liste bétail'!$A$1:$B$65516,2,FALSE)),"",VLOOKUP(D1662,'[1]Liste bétail'!$A$1:$B$65516,2,FALSE))</f>
        <v>RHÔNE</v>
      </c>
      <c r="H1662" s="11" t="str">
        <f t="shared" si="104"/>
        <v>-</v>
      </c>
      <c r="I1662" s="11" t="str">
        <f>IF(ISERROR(VLOOKUP(F1662,'[1]Liste bétail'!$A$1:$B$65516,2,FALSE)),"",VLOOKUP(F1662,'[1]Liste bétail'!$A$1:$B$65516,2,FALSE))</f>
        <v>REINON</v>
      </c>
      <c r="K1662" s="3" t="str">
        <f>IF(_xlfn.XLOOKUP(D1662,'[1]Liste bétail'!A:A,'[1]Liste bétail'!D:D,"")=0,"",_xlfn.XLOOKUP(D1662,'[1]Liste bétail'!A:A,'[1]Liste bétail'!D:D,""))</f>
        <v/>
      </c>
      <c r="L1662" s="3" t="str">
        <f>IF(_xlfn.XLOOKUP(F1662,'[1]Liste bétail'!A:A,'[1]Liste bétail'!D:D,"")=0,"",_xlfn.XLOOKUP(F1662,'[1]Liste bétail'!A:A,'[1]Liste bétail'!D:D,""))</f>
        <v>IV</v>
      </c>
      <c r="M1662" s="3">
        <f t="shared" si="106"/>
        <v>1</v>
      </c>
      <c r="N1662" s="3" t="str">
        <f t="shared" si="105"/>
        <v/>
      </c>
      <c r="O1662" s="1"/>
      <c r="P1662" s="1" t="str">
        <f t="shared" si="107"/>
        <v>L100_L104</v>
      </c>
    </row>
    <row r="1663" spans="1:16" ht="11" customHeight="1" x14ac:dyDescent="0.45">
      <c r="A1663" s="10">
        <v>1662</v>
      </c>
      <c r="B1663" s="26" t="s">
        <v>22</v>
      </c>
      <c r="C1663" s="26">
        <v>46234</v>
      </c>
      <c r="D1663" s="11">
        <v>36</v>
      </c>
      <c r="E1663" s="12" t="s">
        <v>9</v>
      </c>
      <c r="F1663" s="11">
        <v>115</v>
      </c>
      <c r="G1663" s="11" t="str">
        <f>IF(ISERROR(VLOOKUP(D1663,'[1]Liste bétail'!$A$1:$B$65516,2,FALSE)),"",VLOOKUP(D1663,'[1]Liste bétail'!$A$1:$B$65516,2,FALSE))</f>
        <v>CHARLIE</v>
      </c>
      <c r="H1663" s="11" t="str">
        <f t="shared" si="104"/>
        <v>-</v>
      </c>
      <c r="I1663" s="11" t="str">
        <f>IF(ISERROR(VLOOKUP(F1663,'[1]Liste bétail'!$A$1:$B$65516,2,FALSE)),"",VLOOKUP(F1663,'[1]Liste bétail'!$A$1:$B$65516,2,FALSE))</f>
        <v>BARBADOS</v>
      </c>
      <c r="K1663" s="3" t="str">
        <f>IF(_xlfn.XLOOKUP(D1663,'[1]Liste bétail'!A:A,'[1]Liste bétail'!D:D,"")=0,"",_xlfn.XLOOKUP(D1663,'[1]Liste bétail'!A:A,'[1]Liste bétail'!D:D,""))</f>
        <v>V</v>
      </c>
      <c r="L1663" s="3" t="str">
        <f>IF(_xlfn.XLOOKUP(F1663,'[1]Liste bétail'!A:A,'[1]Liste bétail'!D:D,"")=0,"",_xlfn.XLOOKUP(F1663,'[1]Liste bétail'!A:A,'[1]Liste bétail'!D:D,""))</f>
        <v>2V</v>
      </c>
      <c r="M1663" s="3">
        <f t="shared" si="106"/>
        <v>1</v>
      </c>
      <c r="N1663" s="3" t="str">
        <f t="shared" si="105"/>
        <v/>
      </c>
      <c r="O1663" s="1"/>
      <c r="P1663" s="1" t="str">
        <f t="shared" si="107"/>
        <v>L36_L115</v>
      </c>
    </row>
    <row r="1664" spans="1:16" ht="11" customHeight="1" x14ac:dyDescent="0.45">
      <c r="A1664" s="10">
        <v>1663</v>
      </c>
      <c r="B1664" s="26" t="s">
        <v>22</v>
      </c>
      <c r="C1664" s="26">
        <v>46234</v>
      </c>
      <c r="D1664" s="11">
        <v>107</v>
      </c>
      <c r="E1664" s="12" t="s">
        <v>12</v>
      </c>
      <c r="F1664" s="11">
        <v>19</v>
      </c>
      <c r="G1664" s="11" t="str">
        <f>IF(ISERROR(VLOOKUP(D1664,'[1]Liste bétail'!$A$1:$B$65516,2,FALSE)),"",VLOOKUP(D1664,'[1]Liste bétail'!$A$1:$B$65516,2,FALSE))</f>
        <v>BAGHERA</v>
      </c>
      <c r="H1664" s="11" t="str">
        <f t="shared" si="104"/>
        <v>&gt;</v>
      </c>
      <c r="I1664" s="11" t="str">
        <f>IF(ISERROR(VLOOKUP(F1664,'[1]Liste bétail'!$A$1:$B$65516,2,FALSE)),"",VLOOKUP(F1664,'[1]Liste bétail'!$A$1:$B$65516,2,FALSE))</f>
        <v>BENZITA</v>
      </c>
      <c r="K1664" s="3" t="str">
        <f>IF(_xlfn.XLOOKUP(D1664,'[1]Liste bétail'!A:A,'[1]Liste bétail'!D:D,"")=0,"",_xlfn.XLOOKUP(D1664,'[1]Liste bétail'!A:A,'[1]Liste bétail'!D:D,""))</f>
        <v/>
      </c>
      <c r="L1664" s="3" t="str">
        <f>IF(_xlfn.XLOOKUP(F1664,'[1]Liste bétail'!A:A,'[1]Liste bétail'!D:D,"")=0,"",_xlfn.XLOOKUP(F1664,'[1]Liste bétail'!A:A,'[1]Liste bétail'!D:D,""))</f>
        <v/>
      </c>
      <c r="M1664" s="3" t="str">
        <f t="shared" si="106"/>
        <v/>
      </c>
      <c r="N1664" s="3" t="str">
        <f t="shared" si="105"/>
        <v/>
      </c>
      <c r="O1664" s="1"/>
      <c r="P1664" s="1" t="str">
        <f t="shared" si="107"/>
        <v>L19_L107</v>
      </c>
    </row>
    <row r="1665" spans="1:16" ht="11" customHeight="1" x14ac:dyDescent="0.45">
      <c r="A1665" s="10">
        <v>1664</v>
      </c>
      <c r="B1665" s="26" t="s">
        <v>22</v>
      </c>
      <c r="C1665" s="26">
        <v>46234</v>
      </c>
      <c r="D1665" s="11">
        <v>123</v>
      </c>
      <c r="E1665" s="12" t="s">
        <v>9</v>
      </c>
      <c r="F1665" s="11">
        <v>115</v>
      </c>
      <c r="G1665" s="11" t="str">
        <f>IF(ISERROR(VLOOKUP(D1665,'[1]Liste bétail'!$A$1:$B$65516,2,FALSE)),"",VLOOKUP(D1665,'[1]Liste bétail'!$A$1:$B$65516,2,FALSE))</f>
        <v>LAS VEGAS</v>
      </c>
      <c r="H1665" s="11" t="str">
        <f t="shared" si="104"/>
        <v>-</v>
      </c>
      <c r="I1665" s="11" t="str">
        <f>IF(ISERROR(VLOOKUP(F1665,'[1]Liste bétail'!$A$1:$B$65516,2,FALSE)),"",VLOOKUP(F1665,'[1]Liste bétail'!$A$1:$B$65516,2,FALSE))</f>
        <v>BARBADOS</v>
      </c>
      <c r="K1665" s="3" t="str">
        <f>IF(_xlfn.XLOOKUP(D1665,'[1]Liste bétail'!A:A,'[1]Liste bétail'!D:D,"")=0,"",_xlfn.XLOOKUP(D1665,'[1]Liste bétail'!A:A,'[1]Liste bétail'!D:D,""))</f>
        <v>2V</v>
      </c>
      <c r="L1665" s="3" t="str">
        <f>IF(_xlfn.XLOOKUP(F1665,'[1]Liste bétail'!A:A,'[1]Liste bétail'!D:D,"")=0,"",_xlfn.XLOOKUP(F1665,'[1]Liste bétail'!A:A,'[1]Liste bétail'!D:D,""))</f>
        <v>2V</v>
      </c>
      <c r="M1665" s="3" t="str">
        <f t="shared" si="106"/>
        <v>2V</v>
      </c>
      <c r="N1665" s="3" t="str">
        <f t="shared" si="105"/>
        <v>2V</v>
      </c>
      <c r="O1665" s="1"/>
      <c r="P1665" s="1" t="str">
        <f t="shared" si="107"/>
        <v>L115_L123</v>
      </c>
    </row>
    <row r="1666" spans="1:16" ht="11" customHeight="1" x14ac:dyDescent="0.45">
      <c r="A1666" s="10">
        <v>1665</v>
      </c>
      <c r="B1666" s="26" t="s">
        <v>22</v>
      </c>
      <c r="C1666" s="26">
        <v>46234</v>
      </c>
      <c r="D1666" s="11">
        <v>80</v>
      </c>
      <c r="E1666" s="12" t="s">
        <v>12</v>
      </c>
      <c r="F1666" s="11">
        <v>124</v>
      </c>
      <c r="G1666" s="11" t="str">
        <f>IF(ISERROR(VLOOKUP(D1666,'[1]Liste bétail'!$A$1:$B$65516,2,FALSE)),"",VLOOKUP(D1666,'[1]Liste bétail'!$A$1:$B$65516,2,FALSE))</f>
        <v>VALENCE</v>
      </c>
      <c r="H1666" s="11" t="str">
        <f t="shared" si="104"/>
        <v>&gt;</v>
      </c>
      <c r="I1666" s="11" t="str">
        <f>IF(ISERROR(VLOOKUP(F1666,'[1]Liste bétail'!$A$1:$B$65516,2,FALSE)),"",VLOOKUP(F1666,'[1]Liste bétail'!$A$1:$B$65516,2,FALSE))</f>
        <v>COQUINE</v>
      </c>
      <c r="K1666" s="3" t="str">
        <f>IF(_xlfn.XLOOKUP(D1666,'[1]Liste bétail'!A:A,'[1]Liste bétail'!D:D,"")=0,"",_xlfn.XLOOKUP(D1666,'[1]Liste bétail'!A:A,'[1]Liste bétail'!D:D,""))</f>
        <v>2V</v>
      </c>
      <c r="L1666" s="3" t="str">
        <f>IF(_xlfn.XLOOKUP(F1666,'[1]Liste bétail'!A:A,'[1]Liste bétail'!D:D,"")=0,"",_xlfn.XLOOKUP(F1666,'[1]Liste bétail'!A:A,'[1]Liste bétail'!D:D,""))</f>
        <v>2V</v>
      </c>
      <c r="M1666" s="3" t="str">
        <f t="shared" si="106"/>
        <v>2V</v>
      </c>
      <c r="N1666" s="3" t="str">
        <f t="shared" si="105"/>
        <v>2V</v>
      </c>
      <c r="O1666" s="1"/>
      <c r="P1666" s="1" t="str">
        <f t="shared" si="107"/>
        <v>L80_L124</v>
      </c>
    </row>
    <row r="1667" spans="1:16" ht="11" customHeight="1" x14ac:dyDescent="0.45">
      <c r="A1667" s="10">
        <v>1666</v>
      </c>
      <c r="B1667" s="26" t="s">
        <v>22</v>
      </c>
      <c r="C1667" s="26">
        <v>46234</v>
      </c>
      <c r="D1667" s="11">
        <v>18</v>
      </c>
      <c r="E1667" s="12" t="s">
        <v>12</v>
      </c>
      <c r="F1667" s="11">
        <v>93</v>
      </c>
      <c r="G1667" s="11" t="str">
        <f>IF(ISERROR(VLOOKUP(D1667,'[1]Liste bétail'!$A$1:$B$65516,2,FALSE)),"",VLOOKUP(D1667,'[1]Liste bétail'!$A$1:$B$65516,2,FALSE))</f>
        <v>BENZAÏ</v>
      </c>
      <c r="H1667" s="11" t="str">
        <f t="shared" si="104"/>
        <v>&gt;</v>
      </c>
      <c r="I1667" s="11" t="str">
        <f>IF(ISERROR(VLOOKUP(F1667,'[1]Liste bétail'!$A$1:$B$65516,2,FALSE)),"",VLOOKUP(F1667,'[1]Liste bétail'!$A$1:$B$65516,2,FALSE))</f>
        <v>CHELSEA</v>
      </c>
      <c r="K1667" s="3" t="str">
        <f>IF(_xlfn.XLOOKUP(D1667,'[1]Liste bétail'!A:A,'[1]Liste bétail'!D:D,"")=0,"",_xlfn.XLOOKUP(D1667,'[1]Liste bétail'!A:A,'[1]Liste bétail'!D:D,""))</f>
        <v>V</v>
      </c>
      <c r="L1667" s="3" t="str">
        <f>IF(_xlfn.XLOOKUP(F1667,'[1]Liste bétail'!A:A,'[1]Liste bétail'!D:D,"")=0,"",_xlfn.XLOOKUP(F1667,'[1]Liste bétail'!A:A,'[1]Liste bétail'!D:D,""))</f>
        <v>V</v>
      </c>
      <c r="M1667" s="3" t="str">
        <f t="shared" si="106"/>
        <v>V</v>
      </c>
      <c r="N1667" s="3" t="str">
        <f t="shared" si="105"/>
        <v>V</v>
      </c>
      <c r="O1667" s="1"/>
      <c r="P1667" s="1" t="str">
        <f t="shared" si="107"/>
        <v>L18_L93</v>
      </c>
    </row>
    <row r="1668" spans="1:16" ht="11" customHeight="1" x14ac:dyDescent="0.45">
      <c r="A1668" s="10">
        <v>1667</v>
      </c>
      <c r="B1668" s="26" t="s">
        <v>22</v>
      </c>
      <c r="C1668" s="26">
        <v>46234</v>
      </c>
      <c r="D1668" s="11">
        <v>35</v>
      </c>
      <c r="E1668" s="12" t="s">
        <v>9</v>
      </c>
      <c r="F1668" s="11">
        <v>48</v>
      </c>
      <c r="G1668" s="11" t="str">
        <f>IF(ISERROR(VLOOKUP(D1668,'[1]Liste bétail'!$A$1:$B$65516,2,FALSE)),"",VLOOKUP(D1668,'[1]Liste bétail'!$A$1:$B$65516,2,FALSE))</f>
        <v>CHARLINE</v>
      </c>
      <c r="H1668" s="11" t="str">
        <f t="shared" si="104"/>
        <v>-</v>
      </c>
      <c r="I1668" s="11" t="str">
        <f>IF(ISERROR(VLOOKUP(F1668,'[1]Liste bétail'!$A$1:$B$65516,2,FALSE)),"",VLOOKUP(F1668,'[1]Liste bétail'!$A$1:$B$65516,2,FALSE))</f>
        <v>ARPETTE</v>
      </c>
      <c r="K1668" s="3" t="str">
        <f>IF(_xlfn.XLOOKUP(D1668,'[1]Liste bétail'!A:A,'[1]Liste bétail'!D:D,"")=0,"",_xlfn.XLOOKUP(D1668,'[1]Liste bétail'!A:A,'[1]Liste bétail'!D:D,""))</f>
        <v>V</v>
      </c>
      <c r="L1668" s="3" t="str">
        <f>IF(_xlfn.XLOOKUP(F1668,'[1]Liste bétail'!A:A,'[1]Liste bétail'!D:D,"")=0,"",_xlfn.XLOOKUP(F1668,'[1]Liste bétail'!A:A,'[1]Liste bétail'!D:D,""))</f>
        <v/>
      </c>
      <c r="M1668" s="3">
        <f t="shared" si="106"/>
        <v>1</v>
      </c>
      <c r="N1668" s="3" t="str">
        <f t="shared" si="105"/>
        <v/>
      </c>
      <c r="O1668" s="1"/>
      <c r="P1668" s="1" t="str">
        <f t="shared" si="107"/>
        <v>L35_L48</v>
      </c>
    </row>
    <row r="1669" spans="1:16" ht="11" customHeight="1" x14ac:dyDescent="0.45">
      <c r="A1669" s="10">
        <v>1668</v>
      </c>
      <c r="B1669" s="26" t="s">
        <v>22</v>
      </c>
      <c r="C1669" s="26">
        <v>46234</v>
      </c>
      <c r="D1669" s="11">
        <v>51</v>
      </c>
      <c r="E1669" s="12" t="s">
        <v>9</v>
      </c>
      <c r="F1669" s="11">
        <v>91</v>
      </c>
      <c r="G1669" s="11" t="str">
        <f>IF(ISERROR(VLOOKUP(D1669,'[1]Liste bétail'!$A$1:$B$65516,2,FALSE)),"",VLOOKUP(D1669,'[1]Liste bétail'!$A$1:$B$65516,2,FALSE))</f>
        <v>LANA</v>
      </c>
      <c r="H1669" s="11" t="str">
        <f t="shared" si="104"/>
        <v>-</v>
      </c>
      <c r="I1669" s="11" t="str">
        <f>IF(ISERROR(VLOOKUP(F1669,'[1]Liste bétail'!$A$1:$B$65516,2,FALSE)),"",VLOOKUP(F1669,'[1]Liste bétail'!$A$1:$B$65516,2,FALSE))</f>
        <v>COPAINE</v>
      </c>
      <c r="K1669" s="3" t="str">
        <f>IF(_xlfn.XLOOKUP(D1669,'[1]Liste bétail'!A:A,'[1]Liste bétail'!D:D,"")=0,"",_xlfn.XLOOKUP(D1669,'[1]Liste bétail'!A:A,'[1]Liste bétail'!D:D,""))</f>
        <v>2V</v>
      </c>
      <c r="L1669" s="3" t="str">
        <f>IF(_xlfn.XLOOKUP(F1669,'[1]Liste bétail'!A:A,'[1]Liste bétail'!D:D,"")=0,"",_xlfn.XLOOKUP(F1669,'[1]Liste bétail'!A:A,'[1]Liste bétail'!D:D,""))</f>
        <v>2V</v>
      </c>
      <c r="M1669" s="3" t="str">
        <f t="shared" si="106"/>
        <v>2V</v>
      </c>
      <c r="N1669" s="3" t="str">
        <f t="shared" si="105"/>
        <v>2V</v>
      </c>
      <c r="O1669" s="1"/>
      <c r="P1669" s="1" t="str">
        <f t="shared" si="107"/>
        <v>L51_L91</v>
      </c>
    </row>
    <row r="1670" spans="1:16" ht="11" customHeight="1" x14ac:dyDescent="0.45">
      <c r="A1670" s="10">
        <v>1669</v>
      </c>
      <c r="B1670" s="26" t="s">
        <v>22</v>
      </c>
      <c r="C1670" s="26">
        <v>46234</v>
      </c>
      <c r="D1670" s="11">
        <v>85</v>
      </c>
      <c r="E1670" s="12" t="s">
        <v>9</v>
      </c>
      <c r="F1670" s="11">
        <v>17</v>
      </c>
      <c r="G1670" s="11" t="str">
        <f>IF(ISERROR(VLOOKUP(D1670,'[1]Liste bétail'!$A$1:$B$65516,2,FALSE)),"",VLOOKUP(D1670,'[1]Liste bétail'!$A$1:$B$65516,2,FALSE))</f>
        <v>CHAMPION</v>
      </c>
      <c r="H1670" s="11" t="str">
        <f t="shared" si="104"/>
        <v>-</v>
      </c>
      <c r="I1670" s="11" t="str">
        <f>IF(ISERROR(VLOOKUP(F1670,'[1]Liste bétail'!$A$1:$B$65516,2,FALSE)),"",VLOOKUP(F1670,'[1]Liste bétail'!$A$1:$B$65516,2,FALSE))</f>
        <v>PANNKIPIC</v>
      </c>
      <c r="K1670" s="3" t="str">
        <f>IF(_xlfn.XLOOKUP(D1670,'[1]Liste bétail'!A:A,'[1]Liste bétail'!D:D,"")=0,"",_xlfn.XLOOKUP(D1670,'[1]Liste bétail'!A:A,'[1]Liste bétail'!D:D,""))</f>
        <v/>
      </c>
      <c r="L1670" s="3" t="str">
        <f>IF(_xlfn.XLOOKUP(F1670,'[1]Liste bétail'!A:A,'[1]Liste bétail'!D:D,"")=0,"",_xlfn.XLOOKUP(F1670,'[1]Liste bétail'!A:A,'[1]Liste bétail'!D:D,""))</f>
        <v>2V</v>
      </c>
      <c r="M1670" s="3">
        <f t="shared" si="106"/>
        <v>1</v>
      </c>
      <c r="N1670" s="3" t="str">
        <f t="shared" si="105"/>
        <v/>
      </c>
      <c r="O1670" s="1"/>
      <c r="P1670" s="1" t="str">
        <f t="shared" si="107"/>
        <v>L17_L85</v>
      </c>
    </row>
    <row r="1671" spans="1:16" ht="11" customHeight="1" x14ac:dyDescent="0.45">
      <c r="A1671" s="10">
        <v>1670</v>
      </c>
      <c r="B1671" s="26" t="s">
        <v>22</v>
      </c>
      <c r="C1671" s="26">
        <v>46234</v>
      </c>
      <c r="D1671" s="11">
        <v>17</v>
      </c>
      <c r="E1671" s="12" t="s">
        <v>9</v>
      </c>
      <c r="F1671" s="11">
        <v>15</v>
      </c>
      <c r="G1671" s="11" t="str">
        <f>IF(ISERROR(VLOOKUP(D1671,'[1]Liste bétail'!$A$1:$B$65516,2,FALSE)),"",VLOOKUP(D1671,'[1]Liste bétail'!$A$1:$B$65516,2,FALSE))</f>
        <v>PANNKIPIC</v>
      </c>
      <c r="H1671" s="11" t="str">
        <f t="shared" si="104"/>
        <v>-</v>
      </c>
      <c r="I1671" s="11" t="str">
        <f>IF(ISERROR(VLOOKUP(F1671,'[1]Liste bétail'!$A$1:$B$65516,2,FALSE)),"",VLOOKUP(F1671,'[1]Liste bétail'!$A$1:$B$65516,2,FALSE))</f>
        <v>ZARA</v>
      </c>
      <c r="K1671" s="3" t="str">
        <f>IF(_xlfn.XLOOKUP(D1671,'[1]Liste bétail'!A:A,'[1]Liste bétail'!D:D,"")=0,"",_xlfn.XLOOKUP(D1671,'[1]Liste bétail'!A:A,'[1]Liste bétail'!D:D,""))</f>
        <v>2V</v>
      </c>
      <c r="L1671" s="3" t="str">
        <f>IF(_xlfn.XLOOKUP(F1671,'[1]Liste bétail'!A:A,'[1]Liste bétail'!D:D,"")=0,"",_xlfn.XLOOKUP(F1671,'[1]Liste bétail'!A:A,'[1]Liste bétail'!D:D,""))</f>
        <v>IV</v>
      </c>
      <c r="M1671" s="3">
        <f t="shared" si="106"/>
        <v>1</v>
      </c>
      <c r="N1671" s="3" t="str">
        <f t="shared" si="105"/>
        <v/>
      </c>
      <c r="O1671" s="1"/>
      <c r="P1671" s="1" t="str">
        <f t="shared" si="107"/>
        <v>L15_L17</v>
      </c>
    </row>
    <row r="1672" spans="1:16" ht="11" customHeight="1" x14ac:dyDescent="0.45">
      <c r="A1672" s="10">
        <v>1671</v>
      </c>
      <c r="B1672" s="26" t="s">
        <v>22</v>
      </c>
      <c r="C1672" s="26">
        <v>46234</v>
      </c>
      <c r="D1672" s="11">
        <v>93</v>
      </c>
      <c r="E1672" s="12" t="s">
        <v>9</v>
      </c>
      <c r="F1672" s="11">
        <v>82</v>
      </c>
      <c r="G1672" s="11" t="str">
        <f>IF(ISERROR(VLOOKUP(D1672,'[1]Liste bétail'!$A$1:$B$65516,2,FALSE)),"",VLOOKUP(D1672,'[1]Liste bétail'!$A$1:$B$65516,2,FALSE))</f>
        <v>CHELSEA</v>
      </c>
      <c r="H1672" s="11" t="str">
        <f t="shared" si="104"/>
        <v>-</v>
      </c>
      <c r="I1672" s="11" t="str">
        <f>IF(ISERROR(VLOOKUP(F1672,'[1]Liste bétail'!$A$1:$B$65516,2,FALSE)),"",VLOOKUP(F1672,'[1]Liste bétail'!$A$1:$B$65516,2,FALSE))</f>
        <v>FRIMOUSSE</v>
      </c>
      <c r="K1672" s="3" t="str">
        <f>IF(_xlfn.XLOOKUP(D1672,'[1]Liste bétail'!A:A,'[1]Liste bétail'!D:D,"")=0,"",_xlfn.XLOOKUP(D1672,'[1]Liste bétail'!A:A,'[1]Liste bétail'!D:D,""))</f>
        <v>V</v>
      </c>
      <c r="L1672" s="3" t="str">
        <f>IF(_xlfn.XLOOKUP(F1672,'[1]Liste bétail'!A:A,'[1]Liste bétail'!D:D,"")=0,"",_xlfn.XLOOKUP(F1672,'[1]Liste bétail'!A:A,'[1]Liste bétail'!D:D,""))</f>
        <v>IV</v>
      </c>
      <c r="M1672" s="3">
        <f t="shared" si="106"/>
        <v>1</v>
      </c>
      <c r="N1672" s="3" t="str">
        <f t="shared" si="105"/>
        <v/>
      </c>
      <c r="O1672" s="1"/>
      <c r="P1672" s="1" t="str">
        <f t="shared" si="107"/>
        <v>L82_L93</v>
      </c>
    </row>
    <row r="1673" spans="1:16" ht="11" customHeight="1" x14ac:dyDescent="0.45">
      <c r="A1673" s="10">
        <v>1672</v>
      </c>
      <c r="B1673" s="26" t="s">
        <v>22</v>
      </c>
      <c r="C1673" s="26">
        <v>46234</v>
      </c>
      <c r="D1673" s="11">
        <v>75</v>
      </c>
      <c r="E1673" s="12" t="s">
        <v>9</v>
      </c>
      <c r="F1673" s="11">
        <v>106</v>
      </c>
      <c r="G1673" s="11" t="str">
        <f>IF(ISERROR(VLOOKUP(D1673,'[1]Liste bétail'!$A$1:$B$65516,2,FALSE)),"",VLOOKUP(D1673,'[1]Liste bétail'!$A$1:$B$65516,2,FALSE))</f>
        <v>MARCIA</v>
      </c>
      <c r="H1673" s="11" t="str">
        <f t="shared" si="104"/>
        <v>-</v>
      </c>
      <c r="I1673" s="11" t="str">
        <f>IF(ISERROR(VLOOKUP(F1673,'[1]Liste bétail'!$A$1:$B$65516,2,FALSE)),"",VLOOKUP(F1673,'[1]Liste bétail'!$A$1:$B$65516,2,FALSE))</f>
        <v>MISTRAL</v>
      </c>
      <c r="K1673" s="3" t="str">
        <f>IF(_xlfn.XLOOKUP(D1673,'[1]Liste bétail'!A:A,'[1]Liste bétail'!D:D,"")=0,"",_xlfn.XLOOKUP(D1673,'[1]Liste bétail'!A:A,'[1]Liste bétail'!D:D,""))</f>
        <v/>
      </c>
      <c r="L1673" s="3" t="str">
        <f>IF(_xlfn.XLOOKUP(F1673,'[1]Liste bétail'!A:A,'[1]Liste bétail'!D:D,"")=0,"",_xlfn.XLOOKUP(F1673,'[1]Liste bétail'!A:A,'[1]Liste bétail'!D:D,""))</f>
        <v>2V</v>
      </c>
      <c r="M1673" s="3">
        <f t="shared" si="106"/>
        <v>1</v>
      </c>
      <c r="N1673" s="3" t="str">
        <f t="shared" si="105"/>
        <v/>
      </c>
      <c r="O1673" s="1"/>
      <c r="P1673" s="1" t="str">
        <f t="shared" si="107"/>
        <v>L75_L106</v>
      </c>
    </row>
    <row r="1674" spans="1:16" ht="11" customHeight="1" x14ac:dyDescent="0.45">
      <c r="A1674" s="10">
        <v>1673</v>
      </c>
      <c r="B1674" s="26" t="s">
        <v>22</v>
      </c>
      <c r="C1674" s="26">
        <v>46234</v>
      </c>
      <c r="D1674" s="11">
        <v>114</v>
      </c>
      <c r="E1674" s="12" t="s">
        <v>9</v>
      </c>
      <c r="F1674" s="11">
        <v>118</v>
      </c>
      <c r="G1674" s="11" t="str">
        <f>IF(ISERROR(VLOOKUP(D1674,'[1]Liste bétail'!$A$1:$B$65516,2,FALSE)),"",VLOOKUP(D1674,'[1]Liste bétail'!$A$1:$B$65516,2,FALSE))</f>
        <v>BARACUDA</v>
      </c>
      <c r="H1674" s="11" t="str">
        <f t="shared" si="104"/>
        <v>-</v>
      </c>
      <c r="I1674" s="11" t="str">
        <f>IF(ISERROR(VLOOKUP(F1674,'[1]Liste bétail'!$A$1:$B$65516,2,FALSE)),"",VLOOKUP(F1674,'[1]Liste bétail'!$A$1:$B$65516,2,FALSE))</f>
        <v>LORELEI</v>
      </c>
      <c r="K1674" s="3" t="str">
        <f>IF(_xlfn.XLOOKUP(D1674,'[1]Liste bétail'!A:A,'[1]Liste bétail'!D:D,"")=0,"",_xlfn.XLOOKUP(D1674,'[1]Liste bétail'!A:A,'[1]Liste bétail'!D:D,""))</f>
        <v>IV</v>
      </c>
      <c r="L1674" s="3" t="str">
        <f>IF(_xlfn.XLOOKUP(F1674,'[1]Liste bétail'!A:A,'[1]Liste bétail'!D:D,"")=0,"",_xlfn.XLOOKUP(F1674,'[1]Liste bétail'!A:A,'[1]Liste bétail'!D:D,""))</f>
        <v>V</v>
      </c>
      <c r="M1674" s="3">
        <f t="shared" si="106"/>
        <v>1</v>
      </c>
      <c r="N1674" s="3" t="str">
        <f t="shared" si="105"/>
        <v/>
      </c>
      <c r="O1674" s="1"/>
      <c r="P1674" s="1" t="str">
        <f t="shared" si="107"/>
        <v>L114_L118</v>
      </c>
    </row>
    <row r="1675" spans="1:16" ht="11" customHeight="1" x14ac:dyDescent="0.45">
      <c r="A1675" s="10">
        <v>1674</v>
      </c>
      <c r="B1675" s="26" t="s">
        <v>22</v>
      </c>
      <c r="C1675" s="26">
        <v>46234</v>
      </c>
      <c r="D1675" s="11">
        <v>134</v>
      </c>
      <c r="E1675" s="12" t="s">
        <v>9</v>
      </c>
      <c r="F1675" s="11">
        <v>118</v>
      </c>
      <c r="G1675" s="11" t="str">
        <f>IF(ISERROR(VLOOKUP(D1675,'[1]Liste bétail'!$A$1:$B$65516,2,FALSE)),"",VLOOKUP(D1675,'[1]Liste bétail'!$A$1:$B$65516,2,FALSE))</f>
        <v>PRISMA</v>
      </c>
      <c r="H1675" s="11" t="str">
        <f t="shared" si="104"/>
        <v>-</v>
      </c>
      <c r="I1675" s="11" t="str">
        <f>IF(ISERROR(VLOOKUP(F1675,'[1]Liste bétail'!$A$1:$B$65516,2,FALSE)),"",VLOOKUP(F1675,'[1]Liste bétail'!$A$1:$B$65516,2,FALSE))</f>
        <v>LORELEI</v>
      </c>
      <c r="K1675" s="3" t="str">
        <f>IF(_xlfn.XLOOKUP(D1675,'[1]Liste bétail'!A:A,'[1]Liste bétail'!D:D,"")=0,"",_xlfn.XLOOKUP(D1675,'[1]Liste bétail'!A:A,'[1]Liste bétail'!D:D,""))</f>
        <v>IV</v>
      </c>
      <c r="L1675" s="3" t="str">
        <f>IF(_xlfn.XLOOKUP(F1675,'[1]Liste bétail'!A:A,'[1]Liste bétail'!D:D,"")=0,"",_xlfn.XLOOKUP(F1675,'[1]Liste bétail'!A:A,'[1]Liste bétail'!D:D,""))</f>
        <v>V</v>
      </c>
      <c r="M1675" s="3">
        <f t="shared" si="106"/>
        <v>1</v>
      </c>
      <c r="N1675" s="3" t="str">
        <f t="shared" si="105"/>
        <v/>
      </c>
      <c r="O1675" s="1"/>
      <c r="P1675" s="1" t="str">
        <f t="shared" si="107"/>
        <v>L118_L134</v>
      </c>
    </row>
    <row r="1676" spans="1:16" ht="11" customHeight="1" x14ac:dyDescent="0.45">
      <c r="A1676" s="10">
        <v>1675</v>
      </c>
      <c r="B1676" s="26" t="s">
        <v>22</v>
      </c>
      <c r="C1676" s="26">
        <v>46234</v>
      </c>
      <c r="D1676" s="11">
        <v>90</v>
      </c>
      <c r="E1676" s="12" t="s">
        <v>12</v>
      </c>
      <c r="F1676" s="11">
        <v>115</v>
      </c>
      <c r="G1676" s="11" t="str">
        <f>IF(ISERROR(VLOOKUP(D1676,'[1]Liste bétail'!$A$1:$B$65516,2,FALSE)),"",VLOOKUP(D1676,'[1]Liste bétail'!$A$1:$B$65516,2,FALSE))</f>
        <v>FLACA</v>
      </c>
      <c r="H1676" s="11" t="str">
        <f t="shared" si="104"/>
        <v>&gt;</v>
      </c>
      <c r="I1676" s="11" t="str">
        <f>IF(ISERROR(VLOOKUP(F1676,'[1]Liste bétail'!$A$1:$B$65516,2,FALSE)),"",VLOOKUP(F1676,'[1]Liste bétail'!$A$1:$B$65516,2,FALSE))</f>
        <v>BARBADOS</v>
      </c>
      <c r="K1676" s="3" t="str">
        <f>IF(_xlfn.XLOOKUP(D1676,'[1]Liste bétail'!A:A,'[1]Liste bétail'!D:D,"")=0,"",_xlfn.XLOOKUP(D1676,'[1]Liste bétail'!A:A,'[1]Liste bétail'!D:D,""))</f>
        <v>2V</v>
      </c>
      <c r="L1676" s="3" t="str">
        <f>IF(_xlfn.XLOOKUP(F1676,'[1]Liste bétail'!A:A,'[1]Liste bétail'!D:D,"")=0,"",_xlfn.XLOOKUP(F1676,'[1]Liste bétail'!A:A,'[1]Liste bétail'!D:D,""))</f>
        <v>2V</v>
      </c>
      <c r="M1676" s="3" t="str">
        <f t="shared" si="106"/>
        <v>2V</v>
      </c>
      <c r="N1676" s="3" t="str">
        <f t="shared" si="105"/>
        <v>2V</v>
      </c>
      <c r="O1676" s="1"/>
      <c r="P1676" s="1" t="str">
        <f t="shared" si="107"/>
        <v>L90_L115</v>
      </c>
    </row>
    <row r="1677" spans="1:16" ht="11" customHeight="1" x14ac:dyDescent="0.45">
      <c r="A1677" s="10">
        <v>1676</v>
      </c>
      <c r="B1677" s="26" t="s">
        <v>22</v>
      </c>
      <c r="C1677" s="26">
        <v>46234</v>
      </c>
      <c r="D1677" s="11">
        <v>96</v>
      </c>
      <c r="E1677" s="12" t="s">
        <v>9</v>
      </c>
      <c r="F1677" s="11">
        <v>87</v>
      </c>
      <c r="G1677" s="11" t="str">
        <f>IF(ISERROR(VLOOKUP(D1677,'[1]Liste bétail'!$A$1:$B$65516,2,FALSE)),"",VLOOKUP(D1677,'[1]Liste bétail'!$A$1:$B$65516,2,FALSE))</f>
        <v>PALOMINA</v>
      </c>
      <c r="H1677" s="11" t="str">
        <f t="shared" si="104"/>
        <v>-</v>
      </c>
      <c r="I1677" s="11" t="str">
        <f>IF(ISERROR(VLOOKUP(F1677,'[1]Liste bétail'!$A$1:$B$65516,2,FALSE)),"",VLOOKUP(F1677,'[1]Liste bétail'!$A$1:$B$65516,2,FALSE))</f>
        <v>COMBAT</v>
      </c>
      <c r="K1677" s="3" t="str">
        <f>IF(_xlfn.XLOOKUP(D1677,'[1]Liste bétail'!A:A,'[1]Liste bétail'!D:D,"")=0,"",_xlfn.XLOOKUP(D1677,'[1]Liste bétail'!A:A,'[1]Liste bétail'!D:D,""))</f>
        <v/>
      </c>
      <c r="L1677" s="3" t="str">
        <f>IF(_xlfn.XLOOKUP(F1677,'[1]Liste bétail'!A:A,'[1]Liste bétail'!D:D,"")=0,"",_xlfn.XLOOKUP(F1677,'[1]Liste bétail'!A:A,'[1]Liste bétail'!D:D,""))</f>
        <v/>
      </c>
      <c r="M1677" s="3" t="str">
        <f t="shared" si="106"/>
        <v/>
      </c>
      <c r="N1677" s="3" t="str">
        <f t="shared" si="105"/>
        <v/>
      </c>
      <c r="O1677" s="1"/>
      <c r="P1677" s="1" t="str">
        <f t="shared" si="107"/>
        <v>L87_L96</v>
      </c>
    </row>
    <row r="1678" spans="1:16" ht="11" customHeight="1" x14ac:dyDescent="0.45">
      <c r="A1678" s="10">
        <v>1677</v>
      </c>
      <c r="B1678" s="26" t="s">
        <v>22</v>
      </c>
      <c r="C1678" s="26">
        <v>46234</v>
      </c>
      <c r="D1678" s="11">
        <v>24</v>
      </c>
      <c r="E1678" s="12" t="s">
        <v>9</v>
      </c>
      <c r="F1678" s="11">
        <v>79</v>
      </c>
      <c r="G1678" s="11" t="str">
        <f>IF(ISERROR(VLOOKUP(D1678,'[1]Liste bétail'!$A$1:$B$65516,2,FALSE)),"",VLOOKUP(D1678,'[1]Liste bétail'!$A$1:$B$65516,2,FALSE))</f>
        <v>BENKIPIC</v>
      </c>
      <c r="H1678" s="11" t="str">
        <f t="shared" si="104"/>
        <v>-</v>
      </c>
      <c r="I1678" s="11" t="str">
        <f>IF(ISERROR(VLOOKUP(F1678,'[1]Liste bétail'!$A$1:$B$65516,2,FALSE)),"",VLOOKUP(F1678,'[1]Liste bétail'!$A$1:$B$65516,2,FALSE))</f>
        <v>VACARME</v>
      </c>
      <c r="K1678" s="3" t="str">
        <f>IF(_xlfn.XLOOKUP(D1678,'[1]Liste bétail'!A:A,'[1]Liste bétail'!D:D,"")=0,"",_xlfn.XLOOKUP(D1678,'[1]Liste bétail'!A:A,'[1]Liste bétail'!D:D,""))</f>
        <v>2V</v>
      </c>
      <c r="L1678" s="3" t="str">
        <f>IF(_xlfn.XLOOKUP(F1678,'[1]Liste bétail'!A:A,'[1]Liste bétail'!D:D,"")=0,"",_xlfn.XLOOKUP(F1678,'[1]Liste bétail'!A:A,'[1]Liste bétail'!D:D,""))</f>
        <v>2V</v>
      </c>
      <c r="M1678" s="3" t="str">
        <f t="shared" si="106"/>
        <v>2V</v>
      </c>
      <c r="N1678" s="3" t="str">
        <f t="shared" si="105"/>
        <v>2V</v>
      </c>
      <c r="O1678" s="1"/>
      <c r="P1678" s="1" t="str">
        <f t="shared" si="107"/>
        <v>L24_L79</v>
      </c>
    </row>
    <row r="1679" spans="1:16" ht="11" customHeight="1" x14ac:dyDescent="0.45">
      <c r="A1679" s="10">
        <v>1678</v>
      </c>
      <c r="B1679" s="26" t="s">
        <v>22</v>
      </c>
      <c r="C1679" s="26">
        <v>46234</v>
      </c>
      <c r="D1679" s="11">
        <v>113</v>
      </c>
      <c r="E1679" s="12" t="s">
        <v>12</v>
      </c>
      <c r="F1679" s="11">
        <v>53</v>
      </c>
      <c r="G1679" s="11" t="str">
        <f>IF(ISERROR(VLOOKUP(D1679,'[1]Liste bétail'!$A$1:$B$65516,2,FALSE)),"",VLOOKUP(D1679,'[1]Liste bétail'!$A$1:$B$65516,2,FALSE))</f>
        <v>BOBA</v>
      </c>
      <c r="H1679" s="11" t="str">
        <f t="shared" ref="H1679:H1742" si="108">E1679</f>
        <v>&gt;</v>
      </c>
      <c r="I1679" s="11" t="str">
        <f>IF(ISERROR(VLOOKUP(F1679,'[1]Liste bétail'!$A$1:$B$65516,2,FALSE)),"",VLOOKUP(F1679,'[1]Liste bétail'!$A$1:$B$65516,2,FALSE))</f>
        <v>DANETTE</v>
      </c>
      <c r="K1679" s="3" t="str">
        <f>IF(_xlfn.XLOOKUP(D1679,'[1]Liste bétail'!A:A,'[1]Liste bétail'!D:D,"")=0,"",_xlfn.XLOOKUP(D1679,'[1]Liste bétail'!A:A,'[1]Liste bétail'!D:D,""))</f>
        <v/>
      </c>
      <c r="L1679" s="3" t="str">
        <f>IF(_xlfn.XLOOKUP(F1679,'[1]Liste bétail'!A:A,'[1]Liste bétail'!D:D,"")=0,"",_xlfn.XLOOKUP(F1679,'[1]Liste bétail'!A:A,'[1]Liste bétail'!D:D,""))</f>
        <v>IV</v>
      </c>
      <c r="M1679" s="3">
        <f t="shared" si="106"/>
        <v>1</v>
      </c>
      <c r="N1679" s="3" t="str">
        <f t="shared" si="105"/>
        <v/>
      </c>
      <c r="O1679" s="1"/>
      <c r="P1679" s="1" t="str">
        <f t="shared" si="107"/>
        <v>L53_L113</v>
      </c>
    </row>
    <row r="1680" spans="1:16" ht="11" customHeight="1" x14ac:dyDescent="0.45">
      <c r="A1680" s="10">
        <v>1679</v>
      </c>
      <c r="B1680" s="26" t="s">
        <v>22</v>
      </c>
      <c r="C1680" s="26">
        <v>46234</v>
      </c>
      <c r="D1680" s="11">
        <v>17</v>
      </c>
      <c r="E1680" s="12" t="s">
        <v>9</v>
      </c>
      <c r="F1680" s="11">
        <v>18</v>
      </c>
      <c r="G1680" s="11" t="str">
        <f>IF(ISERROR(VLOOKUP(D1680,'[1]Liste bétail'!$A$1:$B$65516,2,FALSE)),"",VLOOKUP(D1680,'[1]Liste bétail'!$A$1:$B$65516,2,FALSE))</f>
        <v>PANNKIPIC</v>
      </c>
      <c r="H1680" s="11" t="str">
        <f t="shared" si="108"/>
        <v>-</v>
      </c>
      <c r="I1680" s="11" t="str">
        <f>IF(ISERROR(VLOOKUP(F1680,'[1]Liste bétail'!$A$1:$B$65516,2,FALSE)),"",VLOOKUP(F1680,'[1]Liste bétail'!$A$1:$B$65516,2,FALSE))</f>
        <v>BENZAÏ</v>
      </c>
      <c r="K1680" s="3" t="str">
        <f>IF(_xlfn.XLOOKUP(D1680,'[1]Liste bétail'!A:A,'[1]Liste bétail'!D:D,"")=0,"",_xlfn.XLOOKUP(D1680,'[1]Liste bétail'!A:A,'[1]Liste bétail'!D:D,""))</f>
        <v>2V</v>
      </c>
      <c r="L1680" s="3" t="str">
        <f>IF(_xlfn.XLOOKUP(F1680,'[1]Liste bétail'!A:A,'[1]Liste bétail'!D:D,"")=0,"",_xlfn.XLOOKUP(F1680,'[1]Liste bétail'!A:A,'[1]Liste bétail'!D:D,""))</f>
        <v>V</v>
      </c>
      <c r="M1680" s="3">
        <f t="shared" si="106"/>
        <v>1</v>
      </c>
      <c r="N1680" s="3" t="str">
        <f t="shared" si="105"/>
        <v/>
      </c>
      <c r="O1680" s="1"/>
      <c r="P1680" s="1" t="str">
        <f t="shared" si="107"/>
        <v>L17_L18</v>
      </c>
    </row>
    <row r="1681" spans="1:16" ht="11" customHeight="1" x14ac:dyDescent="0.45">
      <c r="A1681" s="10">
        <v>1680</v>
      </c>
      <c r="B1681" s="27" t="s">
        <v>23</v>
      </c>
      <c r="C1681" s="27">
        <v>46235</v>
      </c>
      <c r="D1681" s="11">
        <v>74</v>
      </c>
      <c r="E1681" s="12" t="s">
        <v>9</v>
      </c>
      <c r="F1681" s="11">
        <v>111</v>
      </c>
      <c r="G1681" s="11" t="str">
        <f>IF(ISERROR(VLOOKUP(D1681,'[1]Liste bétail'!$A$1:$B$65516,2,FALSE)),"",VLOOKUP(D1681,'[1]Liste bétail'!$A$1:$B$65516,2,FALSE))</f>
        <v>MAIA</v>
      </c>
      <c r="H1681" s="11" t="str">
        <f t="shared" si="108"/>
        <v>-</v>
      </c>
      <c r="I1681" s="11" t="str">
        <f>IF(ISERROR(VLOOKUP(F1681,'[1]Liste bétail'!$A$1:$B$65516,2,FALSE)),"",VLOOKUP(F1681,'[1]Liste bétail'!$A$1:$B$65516,2,FALSE))</f>
        <v>TEXAS</v>
      </c>
      <c r="K1681" s="3" t="str">
        <f>IF(_xlfn.XLOOKUP(D1681,'[1]Liste bétail'!A:A,'[1]Liste bétail'!D:D,"")=0,"",_xlfn.XLOOKUP(D1681,'[1]Liste bétail'!A:A,'[1]Liste bétail'!D:D,""))</f>
        <v>V</v>
      </c>
      <c r="L1681" s="3" t="str">
        <f>IF(_xlfn.XLOOKUP(F1681,'[1]Liste bétail'!A:A,'[1]Liste bétail'!D:D,"")=0,"",_xlfn.XLOOKUP(F1681,'[1]Liste bétail'!A:A,'[1]Liste bétail'!D:D,""))</f>
        <v>IV</v>
      </c>
      <c r="M1681" s="3">
        <f t="shared" si="106"/>
        <v>1</v>
      </c>
      <c r="N1681" s="3" t="str">
        <f t="shared" si="105"/>
        <v/>
      </c>
      <c r="O1681" s="1"/>
      <c r="P1681" s="1" t="str">
        <f t="shared" si="107"/>
        <v>L74_L111</v>
      </c>
    </row>
    <row r="1682" spans="1:16" ht="11" customHeight="1" x14ac:dyDescent="0.45">
      <c r="A1682" s="10">
        <v>1681</v>
      </c>
      <c r="B1682" s="27" t="s">
        <v>23</v>
      </c>
      <c r="C1682" s="27">
        <v>46235</v>
      </c>
      <c r="D1682" s="11">
        <v>75</v>
      </c>
      <c r="E1682" s="12" t="s">
        <v>12</v>
      </c>
      <c r="F1682" s="11">
        <v>26</v>
      </c>
      <c r="G1682" s="11" t="str">
        <f>IF(ISERROR(VLOOKUP(D1682,'[1]Liste bétail'!$A$1:$B$65516,2,FALSE)),"",VLOOKUP(D1682,'[1]Liste bétail'!$A$1:$B$65516,2,FALSE))</f>
        <v>MARCIA</v>
      </c>
      <c r="H1682" s="11" t="str">
        <f t="shared" si="108"/>
        <v>&gt;</v>
      </c>
      <c r="I1682" s="11" t="str">
        <f>IF(ISERROR(VLOOKUP(F1682,'[1]Liste bétail'!$A$1:$B$65516,2,FALSE)),"",VLOOKUP(F1682,'[1]Liste bétail'!$A$1:$B$65516,2,FALSE))</f>
        <v>BENZÉBÉ</v>
      </c>
      <c r="K1682" s="3" t="str">
        <f>IF(_xlfn.XLOOKUP(D1682,'[1]Liste bétail'!A:A,'[1]Liste bétail'!D:D,"")=0,"",_xlfn.XLOOKUP(D1682,'[1]Liste bétail'!A:A,'[1]Liste bétail'!D:D,""))</f>
        <v/>
      </c>
      <c r="L1682" s="3" t="str">
        <f>IF(_xlfn.XLOOKUP(F1682,'[1]Liste bétail'!A:A,'[1]Liste bétail'!D:D,"")=0,"",_xlfn.XLOOKUP(F1682,'[1]Liste bétail'!A:A,'[1]Liste bétail'!D:D,""))</f>
        <v/>
      </c>
      <c r="M1682" s="3" t="str">
        <f t="shared" si="106"/>
        <v/>
      </c>
      <c r="N1682" s="3" t="str">
        <f t="shared" si="105"/>
        <v/>
      </c>
      <c r="O1682" s="1"/>
      <c r="P1682" s="1" t="str">
        <f t="shared" si="107"/>
        <v>L26_L75</v>
      </c>
    </row>
    <row r="1683" spans="1:16" ht="11" customHeight="1" x14ac:dyDescent="0.45">
      <c r="A1683" s="10">
        <v>1682</v>
      </c>
      <c r="B1683" s="27" t="s">
        <v>23</v>
      </c>
      <c r="C1683" s="27">
        <v>46235</v>
      </c>
      <c r="D1683" s="11">
        <v>55</v>
      </c>
      <c r="E1683" s="12" t="s">
        <v>9</v>
      </c>
      <c r="F1683" s="11">
        <v>17</v>
      </c>
      <c r="G1683" s="11" t="str">
        <f>IF(ISERROR(VLOOKUP(D1683,'[1]Liste bétail'!$A$1:$B$65516,2,FALSE)),"",VLOOKUP(D1683,'[1]Liste bétail'!$A$1:$B$65516,2,FALSE))</f>
        <v>AYA</v>
      </c>
      <c r="H1683" s="11" t="str">
        <f t="shared" si="108"/>
        <v>-</v>
      </c>
      <c r="I1683" s="11" t="str">
        <f>IF(ISERROR(VLOOKUP(F1683,'[1]Liste bétail'!$A$1:$B$65516,2,FALSE)),"",VLOOKUP(F1683,'[1]Liste bétail'!$A$1:$B$65516,2,FALSE))</f>
        <v>PANNKIPIC</v>
      </c>
      <c r="K1683" s="3" t="str">
        <f>IF(_xlfn.XLOOKUP(D1683,'[1]Liste bétail'!A:A,'[1]Liste bétail'!D:D,"")=0,"",_xlfn.XLOOKUP(D1683,'[1]Liste bétail'!A:A,'[1]Liste bétail'!D:D,""))</f>
        <v/>
      </c>
      <c r="L1683" s="3" t="str">
        <f>IF(_xlfn.XLOOKUP(F1683,'[1]Liste bétail'!A:A,'[1]Liste bétail'!D:D,"")=0,"",_xlfn.XLOOKUP(F1683,'[1]Liste bétail'!A:A,'[1]Liste bétail'!D:D,""))</f>
        <v>2V</v>
      </c>
      <c r="M1683" s="3">
        <f t="shared" si="106"/>
        <v>1</v>
      </c>
      <c r="N1683" s="3" t="str">
        <f t="shared" si="105"/>
        <v/>
      </c>
      <c r="O1683" s="1"/>
      <c r="P1683" s="1" t="str">
        <f t="shared" si="107"/>
        <v>L17_L55</v>
      </c>
    </row>
    <row r="1684" spans="1:16" ht="11" customHeight="1" x14ac:dyDescent="0.45">
      <c r="A1684" s="10">
        <v>1683</v>
      </c>
      <c r="B1684" s="27" t="s">
        <v>23</v>
      </c>
      <c r="C1684" s="27">
        <v>46235</v>
      </c>
      <c r="D1684" s="11">
        <v>113</v>
      </c>
      <c r="E1684" s="12" t="s">
        <v>9</v>
      </c>
      <c r="F1684" s="11">
        <v>123</v>
      </c>
      <c r="G1684" s="11" t="str">
        <f>IF(ISERROR(VLOOKUP(D1684,'[1]Liste bétail'!$A$1:$B$65516,2,FALSE)),"",VLOOKUP(D1684,'[1]Liste bétail'!$A$1:$B$65516,2,FALSE))</f>
        <v>BOBA</v>
      </c>
      <c r="H1684" s="11" t="str">
        <f t="shared" si="108"/>
        <v>-</v>
      </c>
      <c r="I1684" s="11" t="str">
        <f>IF(ISERROR(VLOOKUP(F1684,'[1]Liste bétail'!$A$1:$B$65516,2,FALSE)),"",VLOOKUP(F1684,'[1]Liste bétail'!$A$1:$B$65516,2,FALSE))</f>
        <v>LAS VEGAS</v>
      </c>
      <c r="K1684" s="3" t="str">
        <f>IF(_xlfn.XLOOKUP(D1684,'[1]Liste bétail'!A:A,'[1]Liste bétail'!D:D,"")=0,"",_xlfn.XLOOKUP(D1684,'[1]Liste bétail'!A:A,'[1]Liste bétail'!D:D,""))</f>
        <v/>
      </c>
      <c r="L1684" s="3" t="str">
        <f>IF(_xlfn.XLOOKUP(F1684,'[1]Liste bétail'!A:A,'[1]Liste bétail'!D:D,"")=0,"",_xlfn.XLOOKUP(F1684,'[1]Liste bétail'!A:A,'[1]Liste bétail'!D:D,""))</f>
        <v>2V</v>
      </c>
      <c r="M1684" s="3">
        <f t="shared" si="106"/>
        <v>1</v>
      </c>
      <c r="N1684" s="3" t="str">
        <f t="shared" ref="N1684:N1747" si="109">IF(M1684&lt;2,"",M1684)</f>
        <v/>
      </c>
      <c r="O1684" s="1"/>
      <c r="P1684" s="1" t="str">
        <f t="shared" si="107"/>
        <v>L113_L123</v>
      </c>
    </row>
    <row r="1685" spans="1:16" ht="11" customHeight="1" x14ac:dyDescent="0.45">
      <c r="A1685" s="10">
        <v>1684</v>
      </c>
      <c r="B1685" s="27" t="s">
        <v>23</v>
      </c>
      <c r="C1685" s="27">
        <v>46235</v>
      </c>
      <c r="D1685" s="11">
        <v>75</v>
      </c>
      <c r="E1685" s="12" t="s">
        <v>12</v>
      </c>
      <c r="F1685" s="11">
        <v>84</v>
      </c>
      <c r="G1685" s="11" t="str">
        <f>IF(ISERROR(VLOOKUP(D1685,'[1]Liste bétail'!$A$1:$B$65516,2,FALSE)),"",VLOOKUP(D1685,'[1]Liste bétail'!$A$1:$B$65516,2,FALSE))</f>
        <v>MARCIA</v>
      </c>
      <c r="H1685" s="11" t="str">
        <f t="shared" si="108"/>
        <v>&gt;</v>
      </c>
      <c r="I1685" s="11" t="str">
        <f>IF(ISERROR(VLOOKUP(F1685,'[1]Liste bétail'!$A$1:$B$65516,2,FALSE)),"",VLOOKUP(F1685,'[1]Liste bétail'!$A$1:$B$65516,2,FALSE))</f>
        <v>MIRAGE</v>
      </c>
      <c r="K1685" s="3" t="str">
        <f>IF(_xlfn.XLOOKUP(D1685,'[1]Liste bétail'!A:A,'[1]Liste bétail'!D:D,"")=0,"",_xlfn.XLOOKUP(D1685,'[1]Liste bétail'!A:A,'[1]Liste bétail'!D:D,""))</f>
        <v/>
      </c>
      <c r="L1685" s="3" t="str">
        <f>IF(_xlfn.XLOOKUP(F1685,'[1]Liste bétail'!A:A,'[1]Liste bétail'!D:D,"")=0,"",_xlfn.XLOOKUP(F1685,'[1]Liste bétail'!A:A,'[1]Liste bétail'!D:D,""))</f>
        <v/>
      </c>
      <c r="M1685" s="3" t="str">
        <f t="shared" ref="M1685:M1748" si="110">IF(K1685=L1685,L1685,1)</f>
        <v/>
      </c>
      <c r="N1685" s="3" t="str">
        <f t="shared" si="109"/>
        <v/>
      </c>
      <c r="O1685" s="1"/>
      <c r="P1685" s="1" t="str">
        <f t="shared" si="107"/>
        <v>L75_L84</v>
      </c>
    </row>
    <row r="1686" spans="1:16" ht="11" customHeight="1" x14ac:dyDescent="0.45">
      <c r="A1686" s="10">
        <v>1685</v>
      </c>
      <c r="B1686" s="27" t="s">
        <v>23</v>
      </c>
      <c r="C1686" s="27">
        <v>46235</v>
      </c>
      <c r="D1686" s="11">
        <v>102</v>
      </c>
      <c r="E1686" s="12" t="s">
        <v>12</v>
      </c>
      <c r="F1686" s="11">
        <v>75</v>
      </c>
      <c r="G1686" s="11" t="str">
        <f>IF(ISERROR(VLOOKUP(D1686,'[1]Liste bétail'!$A$1:$B$65516,2,FALSE)),"",VLOOKUP(D1686,'[1]Liste bétail'!$A$1:$B$65516,2,FALSE))</f>
        <v>RASPILLE</v>
      </c>
      <c r="H1686" s="11" t="str">
        <f t="shared" si="108"/>
        <v>&gt;</v>
      </c>
      <c r="I1686" s="11" t="str">
        <f>IF(ISERROR(VLOOKUP(F1686,'[1]Liste bétail'!$A$1:$B$65516,2,FALSE)),"",VLOOKUP(F1686,'[1]Liste bétail'!$A$1:$B$65516,2,FALSE))</f>
        <v>MARCIA</v>
      </c>
      <c r="K1686" s="3" t="str">
        <f>IF(_xlfn.XLOOKUP(D1686,'[1]Liste bétail'!A:A,'[1]Liste bétail'!D:D,"")=0,"",_xlfn.XLOOKUP(D1686,'[1]Liste bétail'!A:A,'[1]Liste bétail'!D:D,""))</f>
        <v/>
      </c>
      <c r="L1686" s="3" t="str">
        <f>IF(_xlfn.XLOOKUP(F1686,'[1]Liste bétail'!A:A,'[1]Liste bétail'!D:D,"")=0,"",_xlfn.XLOOKUP(F1686,'[1]Liste bétail'!A:A,'[1]Liste bétail'!D:D,""))</f>
        <v/>
      </c>
      <c r="M1686" s="3" t="str">
        <f t="shared" si="110"/>
        <v/>
      </c>
      <c r="N1686" s="3" t="str">
        <f t="shared" si="109"/>
        <v/>
      </c>
      <c r="O1686" s="1"/>
      <c r="P1686" s="1" t="str">
        <f t="shared" si="107"/>
        <v>L75_L102</v>
      </c>
    </row>
    <row r="1687" spans="1:16" ht="11" customHeight="1" x14ac:dyDescent="0.45">
      <c r="A1687" s="10">
        <v>1686</v>
      </c>
      <c r="B1687" s="27" t="s">
        <v>23</v>
      </c>
      <c r="C1687" s="27">
        <v>46235</v>
      </c>
      <c r="D1687" s="11">
        <v>37</v>
      </c>
      <c r="E1687" s="12" t="s">
        <v>9</v>
      </c>
      <c r="F1687" s="11">
        <v>38</v>
      </c>
      <c r="G1687" s="11" t="str">
        <f>IF(ISERROR(VLOOKUP(D1687,'[1]Liste bétail'!$A$1:$B$65516,2,FALSE)),"",VLOOKUP(D1687,'[1]Liste bétail'!$A$1:$B$65516,2,FALSE))</f>
        <v>NECTARINE</v>
      </c>
      <c r="H1687" s="11" t="str">
        <f t="shared" si="108"/>
        <v>-</v>
      </c>
      <c r="I1687" s="11" t="str">
        <f>IF(ISERROR(VLOOKUP(F1687,'[1]Liste bétail'!$A$1:$B$65516,2,FALSE)),"",VLOOKUP(F1687,'[1]Liste bétail'!$A$1:$B$65516,2,FALSE))</f>
        <v>MANDARINE</v>
      </c>
      <c r="K1687" s="3" t="str">
        <f>IF(_xlfn.XLOOKUP(D1687,'[1]Liste bétail'!A:A,'[1]Liste bétail'!D:D,"")=0,"",_xlfn.XLOOKUP(D1687,'[1]Liste bétail'!A:A,'[1]Liste bétail'!D:D,""))</f>
        <v>V</v>
      </c>
      <c r="L1687" s="3" t="str">
        <f>IF(_xlfn.XLOOKUP(F1687,'[1]Liste bétail'!A:A,'[1]Liste bétail'!D:D,"")=0,"",_xlfn.XLOOKUP(F1687,'[1]Liste bétail'!A:A,'[1]Liste bétail'!D:D,""))</f>
        <v>V</v>
      </c>
      <c r="M1687" s="3" t="str">
        <f t="shared" si="110"/>
        <v>V</v>
      </c>
      <c r="N1687" s="3" t="str">
        <f t="shared" si="109"/>
        <v>V</v>
      </c>
      <c r="O1687" s="1"/>
      <c r="P1687" s="1" t="str">
        <f t="shared" si="107"/>
        <v>L37_L38</v>
      </c>
    </row>
    <row r="1688" spans="1:16" ht="11" customHeight="1" x14ac:dyDescent="0.45">
      <c r="A1688" s="10">
        <v>1687</v>
      </c>
      <c r="B1688" s="27" t="s">
        <v>23</v>
      </c>
      <c r="C1688" s="27">
        <v>46235</v>
      </c>
      <c r="D1688" s="11">
        <v>8</v>
      </c>
      <c r="E1688" s="12" t="s">
        <v>9</v>
      </c>
      <c r="F1688" s="11">
        <v>21</v>
      </c>
      <c r="G1688" s="11" t="str">
        <f>IF(ISERROR(VLOOKUP(D1688,'[1]Liste bétail'!$A$1:$B$65516,2,FALSE)),"",VLOOKUP(D1688,'[1]Liste bétail'!$A$1:$B$65516,2,FALSE))</f>
        <v>PENSEE</v>
      </c>
      <c r="H1688" s="11" t="str">
        <f t="shared" si="108"/>
        <v>-</v>
      </c>
      <c r="I1688" s="11" t="str">
        <f>IF(ISERROR(VLOOKUP(F1688,'[1]Liste bétail'!$A$1:$B$65516,2,FALSE)),"",VLOOKUP(F1688,'[1]Liste bétail'!$A$1:$B$65516,2,FALSE))</f>
        <v>PANENKA</v>
      </c>
      <c r="K1688" s="3" t="str">
        <f>IF(_xlfn.XLOOKUP(D1688,'[1]Liste bétail'!A:A,'[1]Liste bétail'!D:D,"")=0,"",_xlfn.XLOOKUP(D1688,'[1]Liste bétail'!A:A,'[1]Liste bétail'!D:D,""))</f>
        <v/>
      </c>
      <c r="L1688" s="3" t="str">
        <f>IF(_xlfn.XLOOKUP(F1688,'[1]Liste bétail'!A:A,'[1]Liste bétail'!D:D,"")=0,"",_xlfn.XLOOKUP(F1688,'[1]Liste bétail'!A:A,'[1]Liste bétail'!D:D,""))</f>
        <v>IV</v>
      </c>
      <c r="M1688" s="3">
        <f t="shared" si="110"/>
        <v>1</v>
      </c>
      <c r="N1688" s="3" t="str">
        <f t="shared" si="109"/>
        <v/>
      </c>
      <c r="O1688" s="1"/>
      <c r="P1688" s="1" t="str">
        <f t="shared" si="107"/>
        <v>L8_L21</v>
      </c>
    </row>
    <row r="1689" spans="1:16" ht="11" customHeight="1" x14ac:dyDescent="0.45">
      <c r="A1689" s="10">
        <v>1688</v>
      </c>
      <c r="B1689" s="27" t="s">
        <v>23</v>
      </c>
      <c r="C1689" s="27">
        <v>46235</v>
      </c>
      <c r="D1689" s="11">
        <v>52</v>
      </c>
      <c r="E1689" s="12" t="s">
        <v>9</v>
      </c>
      <c r="F1689" s="11">
        <v>111</v>
      </c>
      <c r="G1689" s="11" t="str">
        <f>IF(ISERROR(VLOOKUP(D1689,'[1]Liste bétail'!$A$1:$B$65516,2,FALSE)),"",VLOOKUP(D1689,'[1]Liste bétail'!$A$1:$B$65516,2,FALSE))</f>
        <v>PHRISTMAS</v>
      </c>
      <c r="H1689" s="11" t="str">
        <f t="shared" si="108"/>
        <v>-</v>
      </c>
      <c r="I1689" s="11" t="str">
        <f>IF(ISERROR(VLOOKUP(F1689,'[1]Liste bétail'!$A$1:$B$65516,2,FALSE)),"",VLOOKUP(F1689,'[1]Liste bétail'!$A$1:$B$65516,2,FALSE))</f>
        <v>TEXAS</v>
      </c>
      <c r="K1689" s="3" t="str">
        <f>IF(_xlfn.XLOOKUP(D1689,'[1]Liste bétail'!A:A,'[1]Liste bétail'!D:D,"")=0,"",_xlfn.XLOOKUP(D1689,'[1]Liste bétail'!A:A,'[1]Liste bétail'!D:D,""))</f>
        <v>IV</v>
      </c>
      <c r="L1689" s="3" t="str">
        <f>IF(_xlfn.XLOOKUP(F1689,'[1]Liste bétail'!A:A,'[1]Liste bétail'!D:D,"")=0,"",_xlfn.XLOOKUP(F1689,'[1]Liste bétail'!A:A,'[1]Liste bétail'!D:D,""))</f>
        <v>IV</v>
      </c>
      <c r="M1689" s="3" t="str">
        <f t="shared" si="110"/>
        <v>IV</v>
      </c>
      <c r="N1689" s="3" t="str">
        <f t="shared" si="109"/>
        <v>IV</v>
      </c>
      <c r="O1689" s="1"/>
      <c r="P1689" s="1" t="str">
        <f t="shared" si="107"/>
        <v>L52_L111</v>
      </c>
    </row>
    <row r="1690" spans="1:16" ht="11" customHeight="1" x14ac:dyDescent="0.45">
      <c r="A1690" s="10">
        <v>1689</v>
      </c>
      <c r="B1690" s="27" t="s">
        <v>23</v>
      </c>
      <c r="C1690" s="27">
        <v>46235</v>
      </c>
      <c r="D1690" s="11">
        <v>40</v>
      </c>
      <c r="E1690" s="12" t="s">
        <v>9</v>
      </c>
      <c r="F1690" s="11">
        <v>15</v>
      </c>
      <c r="G1690" s="11" t="str">
        <f>IF(ISERROR(VLOOKUP(D1690,'[1]Liste bétail'!$A$1:$B$65516,2,FALSE)),"",VLOOKUP(D1690,'[1]Liste bétail'!$A$1:$B$65516,2,FALSE))</f>
        <v>PEPITE</v>
      </c>
      <c r="H1690" s="11" t="str">
        <f t="shared" si="108"/>
        <v>-</v>
      </c>
      <c r="I1690" s="11" t="str">
        <f>IF(ISERROR(VLOOKUP(F1690,'[1]Liste bétail'!$A$1:$B$65516,2,FALSE)),"",VLOOKUP(F1690,'[1]Liste bétail'!$A$1:$B$65516,2,FALSE))</f>
        <v>ZARA</v>
      </c>
      <c r="K1690" s="3" t="str">
        <f>IF(_xlfn.XLOOKUP(D1690,'[1]Liste bétail'!A:A,'[1]Liste bétail'!D:D,"")=0,"",_xlfn.XLOOKUP(D1690,'[1]Liste bétail'!A:A,'[1]Liste bétail'!D:D,""))</f>
        <v>IV</v>
      </c>
      <c r="L1690" s="3" t="str">
        <f>IF(_xlfn.XLOOKUP(F1690,'[1]Liste bétail'!A:A,'[1]Liste bétail'!D:D,"")=0,"",_xlfn.XLOOKUP(F1690,'[1]Liste bétail'!A:A,'[1]Liste bétail'!D:D,""))</f>
        <v>IV</v>
      </c>
      <c r="M1690" s="3" t="str">
        <f t="shared" si="110"/>
        <v>IV</v>
      </c>
      <c r="N1690" s="3" t="str">
        <f t="shared" si="109"/>
        <v>IV</v>
      </c>
      <c r="O1690" s="1"/>
      <c r="P1690" s="1" t="str">
        <f t="shared" si="107"/>
        <v>L15_L40</v>
      </c>
    </row>
    <row r="1691" spans="1:16" ht="11" customHeight="1" x14ac:dyDescent="0.45">
      <c r="A1691" s="10">
        <v>1690</v>
      </c>
      <c r="B1691" s="27" t="s">
        <v>23</v>
      </c>
      <c r="C1691" s="27">
        <v>46235</v>
      </c>
      <c r="D1691" s="11">
        <v>75</v>
      </c>
      <c r="E1691" s="12" t="s">
        <v>12</v>
      </c>
      <c r="F1691" s="11">
        <v>89</v>
      </c>
      <c r="G1691" s="11" t="str">
        <f>IF(ISERROR(VLOOKUP(D1691,'[1]Liste bétail'!$A$1:$B$65516,2,FALSE)),"",VLOOKUP(D1691,'[1]Liste bétail'!$A$1:$B$65516,2,FALSE))</f>
        <v>MARCIA</v>
      </c>
      <c r="H1691" s="11" t="str">
        <f t="shared" si="108"/>
        <v>&gt;</v>
      </c>
      <c r="I1691" s="11" t="str">
        <f>IF(ISERROR(VLOOKUP(F1691,'[1]Liste bétail'!$A$1:$B$65516,2,FALSE)),"",VLOOKUP(F1691,'[1]Liste bétail'!$A$1:$B$65516,2,FALSE))</f>
        <v>MASCARA</v>
      </c>
      <c r="K1691" s="3" t="str">
        <f>IF(_xlfn.XLOOKUP(D1691,'[1]Liste bétail'!A:A,'[1]Liste bétail'!D:D,"")=0,"",_xlfn.XLOOKUP(D1691,'[1]Liste bétail'!A:A,'[1]Liste bétail'!D:D,""))</f>
        <v/>
      </c>
      <c r="L1691" s="3" t="str">
        <f>IF(_xlfn.XLOOKUP(F1691,'[1]Liste bétail'!A:A,'[1]Liste bétail'!D:D,"")=0,"",_xlfn.XLOOKUP(F1691,'[1]Liste bétail'!A:A,'[1]Liste bétail'!D:D,""))</f>
        <v>2V</v>
      </c>
      <c r="M1691" s="3">
        <f t="shared" si="110"/>
        <v>1</v>
      </c>
      <c r="N1691" s="3" t="str">
        <f t="shared" si="109"/>
        <v/>
      </c>
      <c r="O1691" s="1"/>
      <c r="P1691" s="1" t="str">
        <f t="shared" si="107"/>
        <v>L75_L89</v>
      </c>
    </row>
    <row r="1692" spans="1:16" ht="11" customHeight="1" x14ac:dyDescent="0.45">
      <c r="A1692" s="10">
        <v>1691</v>
      </c>
      <c r="B1692" s="27" t="s">
        <v>23</v>
      </c>
      <c r="C1692" s="27">
        <v>46235</v>
      </c>
      <c r="D1692" s="11">
        <v>101</v>
      </c>
      <c r="E1692" s="12" t="s">
        <v>9</v>
      </c>
      <c r="F1692" s="11">
        <v>102</v>
      </c>
      <c r="G1692" s="11" t="str">
        <f>IF(ISERROR(VLOOKUP(D1692,'[1]Liste bétail'!$A$1:$B$65516,2,FALSE)),"",VLOOKUP(D1692,'[1]Liste bétail'!$A$1:$B$65516,2,FALSE))</f>
        <v>ROTHORN</v>
      </c>
      <c r="H1692" s="11" t="str">
        <f t="shared" si="108"/>
        <v>-</v>
      </c>
      <c r="I1692" s="11" t="str">
        <f>IF(ISERROR(VLOOKUP(F1692,'[1]Liste bétail'!$A$1:$B$65516,2,FALSE)),"",VLOOKUP(F1692,'[1]Liste bétail'!$A$1:$B$65516,2,FALSE))</f>
        <v>RASPILLE</v>
      </c>
      <c r="K1692" s="3" t="str">
        <f>IF(_xlfn.XLOOKUP(D1692,'[1]Liste bétail'!A:A,'[1]Liste bétail'!D:D,"")=0,"",_xlfn.XLOOKUP(D1692,'[1]Liste bétail'!A:A,'[1]Liste bétail'!D:D,""))</f>
        <v/>
      </c>
      <c r="L1692" s="3" t="str">
        <f>IF(_xlfn.XLOOKUP(F1692,'[1]Liste bétail'!A:A,'[1]Liste bétail'!D:D,"")=0,"",_xlfn.XLOOKUP(F1692,'[1]Liste bétail'!A:A,'[1]Liste bétail'!D:D,""))</f>
        <v/>
      </c>
      <c r="M1692" s="3" t="str">
        <f t="shared" si="110"/>
        <v/>
      </c>
      <c r="N1692" s="3" t="str">
        <f t="shared" si="109"/>
        <v/>
      </c>
      <c r="O1692" s="1"/>
      <c r="P1692" s="1" t="str">
        <f t="shared" si="107"/>
        <v>L101_L102</v>
      </c>
    </row>
    <row r="1693" spans="1:16" ht="11" customHeight="1" x14ac:dyDescent="0.45">
      <c r="A1693" s="10">
        <v>1692</v>
      </c>
      <c r="B1693" s="27" t="s">
        <v>23</v>
      </c>
      <c r="C1693" s="27">
        <v>46235</v>
      </c>
      <c r="D1693" s="11">
        <v>101</v>
      </c>
      <c r="E1693" s="12" t="s">
        <v>12</v>
      </c>
      <c r="F1693" s="11">
        <v>19</v>
      </c>
      <c r="G1693" s="11" t="str">
        <f>IF(ISERROR(VLOOKUP(D1693,'[1]Liste bétail'!$A$1:$B$65516,2,FALSE)),"",VLOOKUP(D1693,'[1]Liste bétail'!$A$1:$B$65516,2,FALSE))</f>
        <v>ROTHORN</v>
      </c>
      <c r="H1693" s="11" t="str">
        <f t="shared" si="108"/>
        <v>&gt;</v>
      </c>
      <c r="I1693" s="11" t="str">
        <f>IF(ISERROR(VLOOKUP(F1693,'[1]Liste bétail'!$A$1:$B$65516,2,FALSE)),"",VLOOKUP(F1693,'[1]Liste bétail'!$A$1:$B$65516,2,FALSE))</f>
        <v>BENZITA</v>
      </c>
      <c r="K1693" s="3" t="str">
        <f>IF(_xlfn.XLOOKUP(D1693,'[1]Liste bétail'!A:A,'[1]Liste bétail'!D:D,"")=0,"",_xlfn.XLOOKUP(D1693,'[1]Liste bétail'!A:A,'[1]Liste bétail'!D:D,""))</f>
        <v/>
      </c>
      <c r="L1693" s="3" t="str">
        <f>IF(_xlfn.XLOOKUP(F1693,'[1]Liste bétail'!A:A,'[1]Liste bétail'!D:D,"")=0,"",_xlfn.XLOOKUP(F1693,'[1]Liste bétail'!A:A,'[1]Liste bétail'!D:D,""))</f>
        <v/>
      </c>
      <c r="M1693" s="3" t="str">
        <f t="shared" si="110"/>
        <v/>
      </c>
      <c r="N1693" s="3" t="str">
        <f t="shared" si="109"/>
        <v/>
      </c>
      <c r="O1693" s="1"/>
      <c r="P1693" s="1" t="str">
        <f t="shared" si="107"/>
        <v>L19_L101</v>
      </c>
    </row>
    <row r="1694" spans="1:16" ht="11" customHeight="1" x14ac:dyDescent="0.45">
      <c r="A1694" s="10">
        <v>1693</v>
      </c>
      <c r="B1694" s="27" t="s">
        <v>23</v>
      </c>
      <c r="C1694" s="27">
        <v>46235</v>
      </c>
      <c r="D1694" s="11">
        <v>103</v>
      </c>
      <c r="E1694" s="12" t="s">
        <v>9</v>
      </c>
      <c r="F1694" s="11">
        <v>73</v>
      </c>
      <c r="G1694" s="11" t="str">
        <f>IF(ISERROR(VLOOKUP(D1694,'[1]Liste bétail'!$A$1:$B$65516,2,FALSE)),"",VLOOKUP(D1694,'[1]Liste bétail'!$A$1:$B$65516,2,FALSE))</f>
        <v>RAZADE</v>
      </c>
      <c r="H1694" s="11" t="str">
        <f t="shared" si="108"/>
        <v>-</v>
      </c>
      <c r="I1694" s="11" t="str">
        <f>IF(ISERROR(VLOOKUP(F1694,'[1]Liste bétail'!$A$1:$B$65516,2,FALSE)),"",VLOOKUP(F1694,'[1]Liste bétail'!$A$1:$B$65516,2,FALSE))</f>
        <v>DORA</v>
      </c>
      <c r="K1694" s="3" t="str">
        <f>IF(_xlfn.XLOOKUP(D1694,'[1]Liste bétail'!A:A,'[1]Liste bétail'!D:D,"")=0,"",_xlfn.XLOOKUP(D1694,'[1]Liste bétail'!A:A,'[1]Liste bétail'!D:D,""))</f>
        <v>IV</v>
      </c>
      <c r="L1694" s="3" t="str">
        <f>IF(_xlfn.XLOOKUP(F1694,'[1]Liste bétail'!A:A,'[1]Liste bétail'!D:D,"")=0,"",_xlfn.XLOOKUP(F1694,'[1]Liste bétail'!A:A,'[1]Liste bétail'!D:D,""))</f>
        <v>V</v>
      </c>
      <c r="M1694" s="3">
        <f t="shared" si="110"/>
        <v>1</v>
      </c>
      <c r="N1694" s="3" t="str">
        <f t="shared" si="109"/>
        <v/>
      </c>
      <c r="O1694" s="1"/>
      <c r="P1694" s="1" t="str">
        <f t="shared" si="107"/>
        <v>L73_L103</v>
      </c>
    </row>
    <row r="1695" spans="1:16" ht="11" customHeight="1" x14ac:dyDescent="0.45">
      <c r="A1695" s="10">
        <v>1694</v>
      </c>
      <c r="B1695" s="27" t="s">
        <v>23</v>
      </c>
      <c r="C1695" s="27">
        <v>46235</v>
      </c>
      <c r="D1695" s="11">
        <v>86</v>
      </c>
      <c r="E1695" s="12" t="s">
        <v>12</v>
      </c>
      <c r="F1695" s="11">
        <v>75</v>
      </c>
      <c r="G1695" s="11" t="str">
        <f>IF(ISERROR(VLOOKUP(D1695,'[1]Liste bétail'!$A$1:$B$65516,2,FALSE)),"",VLOOKUP(D1695,'[1]Liste bétail'!$A$1:$B$65516,2,FALSE))</f>
        <v>CELTIS</v>
      </c>
      <c r="H1695" s="11" t="str">
        <f t="shared" si="108"/>
        <v>&gt;</v>
      </c>
      <c r="I1695" s="11" t="str">
        <f>IF(ISERROR(VLOOKUP(F1695,'[1]Liste bétail'!$A$1:$B$65516,2,FALSE)),"",VLOOKUP(F1695,'[1]Liste bétail'!$A$1:$B$65516,2,FALSE))</f>
        <v>MARCIA</v>
      </c>
      <c r="K1695" s="3" t="str">
        <f>IF(_xlfn.XLOOKUP(D1695,'[1]Liste bétail'!A:A,'[1]Liste bétail'!D:D,"")=0,"",_xlfn.XLOOKUP(D1695,'[1]Liste bétail'!A:A,'[1]Liste bétail'!D:D,""))</f>
        <v/>
      </c>
      <c r="L1695" s="3" t="str">
        <f>IF(_xlfn.XLOOKUP(F1695,'[1]Liste bétail'!A:A,'[1]Liste bétail'!D:D,"")=0,"",_xlfn.XLOOKUP(F1695,'[1]Liste bétail'!A:A,'[1]Liste bétail'!D:D,""))</f>
        <v/>
      </c>
      <c r="M1695" s="3" t="str">
        <f t="shared" si="110"/>
        <v/>
      </c>
      <c r="N1695" s="3" t="str">
        <f t="shared" si="109"/>
        <v/>
      </c>
      <c r="O1695" s="1"/>
      <c r="P1695" s="1" t="str">
        <f t="shared" si="107"/>
        <v>L75_L86</v>
      </c>
    </row>
    <row r="1696" spans="1:16" ht="11" customHeight="1" x14ac:dyDescent="0.45">
      <c r="A1696" s="10">
        <v>1695</v>
      </c>
      <c r="B1696" s="27" t="s">
        <v>23</v>
      </c>
      <c r="C1696" s="27">
        <v>46235</v>
      </c>
      <c r="D1696" s="11">
        <v>73</v>
      </c>
      <c r="E1696" s="12" t="s">
        <v>9</v>
      </c>
      <c r="F1696" s="11">
        <v>126</v>
      </c>
      <c r="G1696" s="11" t="str">
        <f>IF(ISERROR(VLOOKUP(D1696,'[1]Liste bétail'!$A$1:$B$65516,2,FALSE)),"",VLOOKUP(D1696,'[1]Liste bétail'!$A$1:$B$65516,2,FALSE))</f>
        <v>DORA</v>
      </c>
      <c r="H1696" s="11" t="str">
        <f t="shared" si="108"/>
        <v>-</v>
      </c>
      <c r="I1696" s="11" t="str">
        <f>IF(ISERROR(VLOOKUP(F1696,'[1]Liste bétail'!$A$1:$B$65516,2,FALSE)),"",VLOOKUP(F1696,'[1]Liste bétail'!$A$1:$B$65516,2,FALSE))</f>
        <v>BANDIT</v>
      </c>
      <c r="K1696" s="3" t="str">
        <f>IF(_xlfn.XLOOKUP(D1696,'[1]Liste bétail'!A:A,'[1]Liste bétail'!D:D,"")=0,"",_xlfn.XLOOKUP(D1696,'[1]Liste bétail'!A:A,'[1]Liste bétail'!D:D,""))</f>
        <v>V</v>
      </c>
      <c r="L1696" s="3" t="str">
        <f>IF(_xlfn.XLOOKUP(F1696,'[1]Liste bétail'!A:A,'[1]Liste bétail'!D:D,"")=0,"",_xlfn.XLOOKUP(F1696,'[1]Liste bétail'!A:A,'[1]Liste bétail'!D:D,""))</f>
        <v>2V</v>
      </c>
      <c r="M1696" s="3">
        <f t="shared" si="110"/>
        <v>1</v>
      </c>
      <c r="N1696" s="3" t="str">
        <f t="shared" si="109"/>
        <v/>
      </c>
      <c r="O1696" s="1"/>
      <c r="P1696" s="1" t="str">
        <f t="shared" si="107"/>
        <v>L73_L126</v>
      </c>
    </row>
    <row r="1697" spans="1:16" ht="11" customHeight="1" x14ac:dyDescent="0.45">
      <c r="A1697" s="10">
        <v>1696</v>
      </c>
      <c r="B1697" s="27" t="s">
        <v>23</v>
      </c>
      <c r="C1697" s="27">
        <v>46235</v>
      </c>
      <c r="D1697" s="11">
        <v>97</v>
      </c>
      <c r="E1697" s="12" t="s">
        <v>12</v>
      </c>
      <c r="F1697" s="11">
        <v>118</v>
      </c>
      <c r="G1697" s="11" t="str">
        <f>IF(ISERROR(VLOOKUP(D1697,'[1]Liste bétail'!$A$1:$B$65516,2,FALSE)),"",VLOOKUP(D1697,'[1]Liste bétail'!$A$1:$B$65516,2,FALSE))</f>
        <v>FRAGOLA</v>
      </c>
      <c r="H1697" s="11" t="str">
        <f t="shared" si="108"/>
        <v>&gt;</v>
      </c>
      <c r="I1697" s="11" t="str">
        <f>IF(ISERROR(VLOOKUP(F1697,'[1]Liste bétail'!$A$1:$B$65516,2,FALSE)),"",VLOOKUP(F1697,'[1]Liste bétail'!$A$1:$B$65516,2,FALSE))</f>
        <v>LORELEI</v>
      </c>
      <c r="K1697" s="3" t="str">
        <f>IF(_xlfn.XLOOKUP(D1697,'[1]Liste bétail'!A:A,'[1]Liste bétail'!D:D,"")=0,"",_xlfn.XLOOKUP(D1697,'[1]Liste bétail'!A:A,'[1]Liste bétail'!D:D,""))</f>
        <v/>
      </c>
      <c r="L1697" s="3" t="str">
        <f>IF(_xlfn.XLOOKUP(F1697,'[1]Liste bétail'!A:A,'[1]Liste bétail'!D:D,"")=0,"",_xlfn.XLOOKUP(F1697,'[1]Liste bétail'!A:A,'[1]Liste bétail'!D:D,""))</f>
        <v>V</v>
      </c>
      <c r="M1697" s="3">
        <f t="shared" si="110"/>
        <v>1</v>
      </c>
      <c r="N1697" s="3" t="str">
        <f t="shared" si="109"/>
        <v/>
      </c>
      <c r="O1697" s="1"/>
      <c r="P1697" s="1" t="str">
        <f t="shared" si="107"/>
        <v>L97_L118</v>
      </c>
    </row>
    <row r="1698" spans="1:16" ht="11" customHeight="1" x14ac:dyDescent="0.45">
      <c r="A1698" s="10">
        <v>1697</v>
      </c>
      <c r="B1698" s="27" t="s">
        <v>23</v>
      </c>
      <c r="C1698" s="27">
        <v>46235</v>
      </c>
      <c r="D1698" s="11">
        <v>15</v>
      </c>
      <c r="E1698" s="12" t="s">
        <v>9</v>
      </c>
      <c r="F1698" s="11">
        <v>40</v>
      </c>
      <c r="G1698" s="11" t="str">
        <f>IF(ISERROR(VLOOKUP(D1698,'[1]Liste bétail'!$A$1:$B$65516,2,FALSE)),"",VLOOKUP(D1698,'[1]Liste bétail'!$A$1:$B$65516,2,FALSE))</f>
        <v>ZARA</v>
      </c>
      <c r="H1698" s="11" t="str">
        <f t="shared" si="108"/>
        <v>-</v>
      </c>
      <c r="I1698" s="11" t="str">
        <f>IF(ISERROR(VLOOKUP(F1698,'[1]Liste bétail'!$A$1:$B$65516,2,FALSE)),"",VLOOKUP(F1698,'[1]Liste bétail'!$A$1:$B$65516,2,FALSE))</f>
        <v>PEPITE</v>
      </c>
      <c r="K1698" s="3" t="str">
        <f>IF(_xlfn.XLOOKUP(D1698,'[1]Liste bétail'!A:A,'[1]Liste bétail'!D:D,"")=0,"",_xlfn.XLOOKUP(D1698,'[1]Liste bétail'!A:A,'[1]Liste bétail'!D:D,""))</f>
        <v>IV</v>
      </c>
      <c r="L1698" s="3" t="str">
        <f>IF(_xlfn.XLOOKUP(F1698,'[1]Liste bétail'!A:A,'[1]Liste bétail'!D:D,"")=0,"",_xlfn.XLOOKUP(F1698,'[1]Liste bétail'!A:A,'[1]Liste bétail'!D:D,""))</f>
        <v>IV</v>
      </c>
      <c r="M1698" s="3" t="str">
        <f t="shared" si="110"/>
        <v>IV</v>
      </c>
      <c r="N1698" s="3" t="str">
        <f t="shared" si="109"/>
        <v>IV</v>
      </c>
      <c r="O1698" s="1"/>
      <c r="P1698" s="1" t="str">
        <f t="shared" si="107"/>
        <v>L15_L40</v>
      </c>
    </row>
    <row r="1699" spans="1:16" ht="11" customHeight="1" x14ac:dyDescent="0.45">
      <c r="A1699" s="10">
        <v>1698</v>
      </c>
      <c r="B1699" s="27" t="s">
        <v>23</v>
      </c>
      <c r="C1699" s="27">
        <v>46235</v>
      </c>
      <c r="D1699" s="11">
        <v>80</v>
      </c>
      <c r="E1699" s="12" t="s">
        <v>9</v>
      </c>
      <c r="F1699" s="11">
        <v>14</v>
      </c>
      <c r="G1699" s="11" t="str">
        <f>IF(ISERROR(VLOOKUP(D1699,'[1]Liste bétail'!$A$1:$B$65516,2,FALSE)),"",VLOOKUP(D1699,'[1]Liste bétail'!$A$1:$B$65516,2,FALSE))</f>
        <v>VALENCE</v>
      </c>
      <c r="H1699" s="11" t="str">
        <f t="shared" si="108"/>
        <v>-</v>
      </c>
      <c r="I1699" s="11" t="str">
        <f>IF(ISERROR(VLOOKUP(F1699,'[1]Liste bétail'!$A$1:$B$65516,2,FALSE)),"",VLOOKUP(F1699,'[1]Liste bétail'!$A$1:$B$65516,2,FALSE))</f>
        <v>NUBIE</v>
      </c>
      <c r="K1699" s="3" t="str">
        <f>IF(_xlfn.XLOOKUP(D1699,'[1]Liste bétail'!A:A,'[1]Liste bétail'!D:D,"")=0,"",_xlfn.XLOOKUP(D1699,'[1]Liste bétail'!A:A,'[1]Liste bétail'!D:D,""))</f>
        <v>2V</v>
      </c>
      <c r="L1699" s="3" t="str">
        <f>IF(_xlfn.XLOOKUP(F1699,'[1]Liste bétail'!A:A,'[1]Liste bétail'!D:D,"")=0,"",_xlfn.XLOOKUP(F1699,'[1]Liste bétail'!A:A,'[1]Liste bétail'!D:D,""))</f>
        <v/>
      </c>
      <c r="M1699" s="3">
        <f t="shared" si="110"/>
        <v>1</v>
      </c>
      <c r="N1699" s="3" t="str">
        <f t="shared" si="109"/>
        <v/>
      </c>
      <c r="O1699" s="1"/>
      <c r="P1699" s="1" t="str">
        <f t="shared" si="107"/>
        <v>L14_L80</v>
      </c>
    </row>
    <row r="1700" spans="1:16" ht="11" customHeight="1" x14ac:dyDescent="0.45">
      <c r="A1700" s="10">
        <v>1699</v>
      </c>
      <c r="B1700" s="27" t="s">
        <v>23</v>
      </c>
      <c r="C1700" s="27">
        <v>46235</v>
      </c>
      <c r="D1700" s="11">
        <v>40</v>
      </c>
      <c r="E1700" s="12" t="s">
        <v>9</v>
      </c>
      <c r="F1700" s="11">
        <v>71</v>
      </c>
      <c r="G1700" s="11" t="str">
        <f>IF(ISERROR(VLOOKUP(D1700,'[1]Liste bétail'!$A$1:$B$65516,2,FALSE)),"",VLOOKUP(D1700,'[1]Liste bétail'!$A$1:$B$65516,2,FALSE))</f>
        <v>PEPITE</v>
      </c>
      <c r="H1700" s="11" t="str">
        <f t="shared" si="108"/>
        <v>-</v>
      </c>
      <c r="I1700" s="11" t="str">
        <f>IF(ISERROR(VLOOKUP(F1700,'[1]Liste bétail'!$A$1:$B$65516,2,FALSE)),"",VLOOKUP(F1700,'[1]Liste bétail'!$A$1:$B$65516,2,FALSE))</f>
        <v>SAUVAGE</v>
      </c>
      <c r="K1700" s="3" t="str">
        <f>IF(_xlfn.XLOOKUP(D1700,'[1]Liste bétail'!A:A,'[1]Liste bétail'!D:D,"")=0,"",_xlfn.XLOOKUP(D1700,'[1]Liste bétail'!A:A,'[1]Liste bétail'!D:D,""))</f>
        <v>IV</v>
      </c>
      <c r="L1700" s="3" t="str">
        <f>IF(_xlfn.XLOOKUP(F1700,'[1]Liste bétail'!A:A,'[1]Liste bétail'!D:D,"")=0,"",_xlfn.XLOOKUP(F1700,'[1]Liste bétail'!A:A,'[1]Liste bétail'!D:D,""))</f>
        <v>V</v>
      </c>
      <c r="M1700" s="3">
        <f t="shared" si="110"/>
        <v>1</v>
      </c>
      <c r="N1700" s="3" t="str">
        <f t="shared" si="109"/>
        <v/>
      </c>
      <c r="O1700" s="1"/>
      <c r="P1700" s="1" t="str">
        <f t="shared" si="107"/>
        <v>L40_L71</v>
      </c>
    </row>
    <row r="1701" spans="1:16" ht="11" customHeight="1" x14ac:dyDescent="0.45">
      <c r="A1701" s="10">
        <v>1700</v>
      </c>
      <c r="B1701" s="27" t="s">
        <v>23</v>
      </c>
      <c r="C1701" s="27">
        <v>46235</v>
      </c>
      <c r="D1701" s="11">
        <v>118</v>
      </c>
      <c r="E1701" s="12" t="s">
        <v>9</v>
      </c>
      <c r="F1701" s="11">
        <v>9</v>
      </c>
      <c r="G1701" s="11" t="str">
        <f>IF(ISERROR(VLOOKUP(D1701,'[1]Liste bétail'!$A$1:$B$65516,2,FALSE)),"",VLOOKUP(D1701,'[1]Liste bétail'!$A$1:$B$65516,2,FALSE))</f>
        <v>LORELEI</v>
      </c>
      <c r="H1701" s="11" t="str">
        <f t="shared" si="108"/>
        <v>-</v>
      </c>
      <c r="I1701" s="11" t="str">
        <f>IF(ISERROR(VLOOKUP(F1701,'[1]Liste bétail'!$A$1:$B$65516,2,FALSE)),"",VLOOKUP(F1701,'[1]Liste bétail'!$A$1:$B$65516,2,FALSE))</f>
        <v>TYRANNIE</v>
      </c>
      <c r="K1701" s="3" t="str">
        <f>IF(_xlfn.XLOOKUP(D1701,'[1]Liste bétail'!A:A,'[1]Liste bétail'!D:D,"")=0,"",_xlfn.XLOOKUP(D1701,'[1]Liste bétail'!A:A,'[1]Liste bétail'!D:D,""))</f>
        <v>V</v>
      </c>
      <c r="L1701" s="3" t="str">
        <f>IF(_xlfn.XLOOKUP(F1701,'[1]Liste bétail'!A:A,'[1]Liste bétail'!D:D,"")=0,"",_xlfn.XLOOKUP(F1701,'[1]Liste bétail'!A:A,'[1]Liste bétail'!D:D,""))</f>
        <v/>
      </c>
      <c r="M1701" s="3">
        <f t="shared" si="110"/>
        <v>1</v>
      </c>
      <c r="N1701" s="3" t="str">
        <f t="shared" si="109"/>
        <v/>
      </c>
      <c r="O1701" s="1"/>
      <c r="P1701" s="1" t="str">
        <f t="shared" si="107"/>
        <v>L9_L118</v>
      </c>
    </row>
    <row r="1702" spans="1:16" ht="11" customHeight="1" x14ac:dyDescent="0.45">
      <c r="A1702" s="10">
        <v>1701</v>
      </c>
      <c r="B1702" s="27" t="s">
        <v>23</v>
      </c>
      <c r="C1702" s="27">
        <v>46235</v>
      </c>
      <c r="D1702" s="11">
        <v>52</v>
      </c>
      <c r="E1702" s="12" t="s">
        <v>9</v>
      </c>
      <c r="F1702" s="11">
        <v>114</v>
      </c>
      <c r="G1702" s="11" t="str">
        <f>IF(ISERROR(VLOOKUP(D1702,'[1]Liste bétail'!$A$1:$B$65516,2,FALSE)),"",VLOOKUP(D1702,'[1]Liste bétail'!$A$1:$B$65516,2,FALSE))</f>
        <v>PHRISTMAS</v>
      </c>
      <c r="H1702" s="11" t="str">
        <f t="shared" si="108"/>
        <v>-</v>
      </c>
      <c r="I1702" s="11" t="str">
        <f>IF(ISERROR(VLOOKUP(F1702,'[1]Liste bétail'!$A$1:$B$65516,2,FALSE)),"",VLOOKUP(F1702,'[1]Liste bétail'!$A$1:$B$65516,2,FALSE))</f>
        <v>BARACUDA</v>
      </c>
      <c r="K1702" s="3" t="str">
        <f>IF(_xlfn.XLOOKUP(D1702,'[1]Liste bétail'!A:A,'[1]Liste bétail'!D:D,"")=0,"",_xlfn.XLOOKUP(D1702,'[1]Liste bétail'!A:A,'[1]Liste bétail'!D:D,""))</f>
        <v>IV</v>
      </c>
      <c r="L1702" s="3" t="str">
        <f>IF(_xlfn.XLOOKUP(F1702,'[1]Liste bétail'!A:A,'[1]Liste bétail'!D:D,"")=0,"",_xlfn.XLOOKUP(F1702,'[1]Liste bétail'!A:A,'[1]Liste bétail'!D:D,""))</f>
        <v>IV</v>
      </c>
      <c r="M1702" s="3" t="str">
        <f t="shared" si="110"/>
        <v>IV</v>
      </c>
      <c r="N1702" s="3" t="str">
        <f t="shared" si="109"/>
        <v>IV</v>
      </c>
      <c r="O1702" s="1"/>
      <c r="P1702" s="1" t="str">
        <f t="shared" si="107"/>
        <v>L52_L114</v>
      </c>
    </row>
    <row r="1703" spans="1:16" ht="11" customHeight="1" x14ac:dyDescent="0.45">
      <c r="A1703" s="10">
        <v>1702</v>
      </c>
      <c r="B1703" s="27" t="s">
        <v>23</v>
      </c>
      <c r="C1703" s="27">
        <v>46235</v>
      </c>
      <c r="D1703" s="11">
        <v>37</v>
      </c>
      <c r="E1703" s="12" t="s">
        <v>9</v>
      </c>
      <c r="F1703" s="11">
        <v>94</v>
      </c>
      <c r="G1703" s="11" t="str">
        <f>IF(ISERROR(VLOOKUP(D1703,'[1]Liste bétail'!$A$1:$B$65516,2,FALSE)),"",VLOOKUP(D1703,'[1]Liste bétail'!$A$1:$B$65516,2,FALSE))</f>
        <v>NECTARINE</v>
      </c>
      <c r="H1703" s="11" t="str">
        <f t="shared" si="108"/>
        <v>-</v>
      </c>
      <c r="I1703" s="11" t="str">
        <f>IF(ISERROR(VLOOKUP(F1703,'[1]Liste bétail'!$A$1:$B$65516,2,FALSE)),"",VLOOKUP(F1703,'[1]Liste bétail'!$A$1:$B$65516,2,FALSE))</f>
        <v>PANDORE</v>
      </c>
      <c r="K1703" s="3" t="str">
        <f>IF(_xlfn.XLOOKUP(D1703,'[1]Liste bétail'!A:A,'[1]Liste bétail'!D:D,"")=0,"",_xlfn.XLOOKUP(D1703,'[1]Liste bétail'!A:A,'[1]Liste bétail'!D:D,""))</f>
        <v>V</v>
      </c>
      <c r="L1703" s="3" t="str">
        <f>IF(_xlfn.XLOOKUP(F1703,'[1]Liste bétail'!A:A,'[1]Liste bétail'!D:D,"")=0,"",_xlfn.XLOOKUP(F1703,'[1]Liste bétail'!A:A,'[1]Liste bétail'!D:D,""))</f>
        <v>2V</v>
      </c>
      <c r="M1703" s="3">
        <f t="shared" si="110"/>
        <v>1</v>
      </c>
      <c r="N1703" s="3" t="str">
        <f t="shared" si="109"/>
        <v/>
      </c>
      <c r="O1703" s="1"/>
      <c r="P1703" s="1" t="str">
        <f t="shared" si="107"/>
        <v>L37_L94</v>
      </c>
    </row>
    <row r="1704" spans="1:16" ht="11" customHeight="1" x14ac:dyDescent="0.45">
      <c r="A1704" s="10">
        <v>1703</v>
      </c>
      <c r="B1704" s="27" t="s">
        <v>23</v>
      </c>
      <c r="C1704" s="27">
        <v>46235</v>
      </c>
      <c r="D1704" s="11">
        <v>54</v>
      </c>
      <c r="E1704" s="12" t="s">
        <v>9</v>
      </c>
      <c r="F1704" s="11">
        <v>93</v>
      </c>
      <c r="G1704" s="11" t="str">
        <f>IF(ISERROR(VLOOKUP(D1704,'[1]Liste bétail'!$A$1:$B$65516,2,FALSE)),"",VLOOKUP(D1704,'[1]Liste bétail'!$A$1:$B$65516,2,FALSE))</f>
        <v>LAGINNA</v>
      </c>
      <c r="H1704" s="11" t="str">
        <f t="shared" si="108"/>
        <v>-</v>
      </c>
      <c r="I1704" s="11" t="str">
        <f>IF(ISERROR(VLOOKUP(F1704,'[1]Liste bétail'!$A$1:$B$65516,2,FALSE)),"",VLOOKUP(F1704,'[1]Liste bétail'!$A$1:$B$65516,2,FALSE))</f>
        <v>CHELSEA</v>
      </c>
      <c r="K1704" s="3" t="str">
        <f>IF(_xlfn.XLOOKUP(D1704,'[1]Liste bétail'!A:A,'[1]Liste bétail'!D:D,"")=0,"",_xlfn.XLOOKUP(D1704,'[1]Liste bétail'!A:A,'[1]Liste bétail'!D:D,""))</f>
        <v>IV</v>
      </c>
      <c r="L1704" s="3" t="str">
        <f>IF(_xlfn.XLOOKUP(F1704,'[1]Liste bétail'!A:A,'[1]Liste bétail'!D:D,"")=0,"",_xlfn.XLOOKUP(F1704,'[1]Liste bétail'!A:A,'[1]Liste bétail'!D:D,""))</f>
        <v>V</v>
      </c>
      <c r="M1704" s="3">
        <f t="shared" si="110"/>
        <v>1</v>
      </c>
      <c r="N1704" s="3" t="str">
        <f t="shared" si="109"/>
        <v/>
      </c>
      <c r="O1704" s="1"/>
      <c r="P1704" s="1" t="str">
        <f t="shared" si="107"/>
        <v>L54_L93</v>
      </c>
    </row>
    <row r="1705" spans="1:16" ht="11" customHeight="1" x14ac:dyDescent="0.45">
      <c r="A1705" s="10">
        <v>1704</v>
      </c>
      <c r="B1705" s="27" t="s">
        <v>23</v>
      </c>
      <c r="C1705" s="27">
        <v>46235</v>
      </c>
      <c r="D1705" s="11">
        <v>52</v>
      </c>
      <c r="E1705" s="12" t="s">
        <v>9</v>
      </c>
      <c r="F1705" s="11">
        <v>36</v>
      </c>
      <c r="G1705" s="11" t="str">
        <f>IF(ISERROR(VLOOKUP(D1705,'[1]Liste bétail'!$A$1:$B$65516,2,FALSE)),"",VLOOKUP(D1705,'[1]Liste bétail'!$A$1:$B$65516,2,FALSE))</f>
        <v>PHRISTMAS</v>
      </c>
      <c r="H1705" s="11" t="str">
        <f t="shared" si="108"/>
        <v>-</v>
      </c>
      <c r="I1705" s="11" t="str">
        <f>IF(ISERROR(VLOOKUP(F1705,'[1]Liste bétail'!$A$1:$B$65516,2,FALSE)),"",VLOOKUP(F1705,'[1]Liste bétail'!$A$1:$B$65516,2,FALSE))</f>
        <v>CHARLIE</v>
      </c>
      <c r="K1705" s="3" t="str">
        <f>IF(_xlfn.XLOOKUP(D1705,'[1]Liste bétail'!A:A,'[1]Liste bétail'!D:D,"")=0,"",_xlfn.XLOOKUP(D1705,'[1]Liste bétail'!A:A,'[1]Liste bétail'!D:D,""))</f>
        <v>IV</v>
      </c>
      <c r="L1705" s="3" t="str">
        <f>IF(_xlfn.XLOOKUP(F1705,'[1]Liste bétail'!A:A,'[1]Liste bétail'!D:D,"")=0,"",_xlfn.XLOOKUP(F1705,'[1]Liste bétail'!A:A,'[1]Liste bétail'!D:D,""))</f>
        <v>V</v>
      </c>
      <c r="M1705" s="3">
        <f t="shared" si="110"/>
        <v>1</v>
      </c>
      <c r="N1705" s="3" t="str">
        <f t="shared" si="109"/>
        <v/>
      </c>
      <c r="O1705" s="1"/>
      <c r="P1705" s="1" t="str">
        <f t="shared" si="107"/>
        <v>L36_L52</v>
      </c>
    </row>
    <row r="1706" spans="1:16" ht="11" customHeight="1" x14ac:dyDescent="0.45">
      <c r="A1706" s="10">
        <v>1705</v>
      </c>
      <c r="B1706" s="27" t="s">
        <v>23</v>
      </c>
      <c r="C1706" s="27">
        <v>46235</v>
      </c>
      <c r="D1706" s="11">
        <v>34</v>
      </c>
      <c r="E1706" s="12" t="s">
        <v>9</v>
      </c>
      <c r="F1706" s="11">
        <v>100</v>
      </c>
      <c r="G1706" s="11" t="str">
        <f>IF(ISERROR(VLOOKUP(D1706,'[1]Liste bétail'!$A$1:$B$65516,2,FALSE)),"",VLOOKUP(D1706,'[1]Liste bétail'!$A$1:$B$65516,2,FALSE))</f>
        <v>CHIQUITA</v>
      </c>
      <c r="H1706" s="11" t="str">
        <f t="shared" si="108"/>
        <v>-</v>
      </c>
      <c r="I1706" s="11" t="str">
        <f>IF(ISERROR(VLOOKUP(F1706,'[1]Liste bétail'!$A$1:$B$65516,2,FALSE)),"",VLOOKUP(F1706,'[1]Liste bétail'!$A$1:$B$65516,2,FALSE))</f>
        <v>RHÔNE</v>
      </c>
      <c r="K1706" s="3" t="str">
        <f>IF(_xlfn.XLOOKUP(D1706,'[1]Liste bétail'!A:A,'[1]Liste bétail'!D:D,"")=0,"",_xlfn.XLOOKUP(D1706,'[1]Liste bétail'!A:A,'[1]Liste bétail'!D:D,""))</f>
        <v/>
      </c>
      <c r="L1706" s="3" t="str">
        <f>IF(_xlfn.XLOOKUP(F1706,'[1]Liste bétail'!A:A,'[1]Liste bétail'!D:D,"")=0,"",_xlfn.XLOOKUP(F1706,'[1]Liste bétail'!A:A,'[1]Liste bétail'!D:D,""))</f>
        <v/>
      </c>
      <c r="M1706" s="3" t="str">
        <f t="shared" si="110"/>
        <v/>
      </c>
      <c r="N1706" s="3" t="str">
        <f t="shared" si="109"/>
        <v/>
      </c>
      <c r="O1706" s="1"/>
      <c r="P1706" s="1" t="str">
        <f t="shared" si="107"/>
        <v>L34_L100</v>
      </c>
    </row>
    <row r="1707" spans="1:16" ht="11" customHeight="1" x14ac:dyDescent="0.45">
      <c r="A1707" s="10">
        <v>1706</v>
      </c>
      <c r="B1707" s="27" t="s">
        <v>23</v>
      </c>
      <c r="C1707" s="27">
        <v>46235</v>
      </c>
      <c r="D1707" s="11">
        <v>21</v>
      </c>
      <c r="E1707" s="12" t="s">
        <v>12</v>
      </c>
      <c r="F1707" s="11">
        <v>2</v>
      </c>
      <c r="G1707" s="11" t="str">
        <f>IF(ISERROR(VLOOKUP(D1707,'[1]Liste bétail'!$A$1:$B$65516,2,FALSE)),"",VLOOKUP(D1707,'[1]Liste bétail'!$A$1:$B$65516,2,FALSE))</f>
        <v>PANENKA</v>
      </c>
      <c r="H1707" s="11" t="str">
        <f t="shared" si="108"/>
        <v>&gt;</v>
      </c>
      <c r="I1707" s="11" t="str">
        <f>IF(ISERROR(VLOOKUP(F1707,'[1]Liste bétail'!$A$1:$B$65516,2,FALSE)),"",VLOOKUP(F1707,'[1]Liste bétail'!$A$1:$B$65516,2,FALSE))</f>
        <v>JAKI</v>
      </c>
      <c r="K1707" s="3" t="str">
        <f>IF(_xlfn.XLOOKUP(D1707,'[1]Liste bétail'!A:A,'[1]Liste bétail'!D:D,"")=0,"",_xlfn.XLOOKUP(D1707,'[1]Liste bétail'!A:A,'[1]Liste bétail'!D:D,""))</f>
        <v>IV</v>
      </c>
      <c r="L1707" s="3" t="str">
        <f>IF(_xlfn.XLOOKUP(F1707,'[1]Liste bétail'!A:A,'[1]Liste bétail'!D:D,"")=0,"",_xlfn.XLOOKUP(F1707,'[1]Liste bétail'!A:A,'[1]Liste bétail'!D:D,""))</f>
        <v>V</v>
      </c>
      <c r="M1707" s="3">
        <f t="shared" si="110"/>
        <v>1</v>
      </c>
      <c r="N1707" s="3" t="str">
        <f t="shared" si="109"/>
        <v/>
      </c>
      <c r="O1707" s="1"/>
      <c r="P1707" s="1" t="str">
        <f t="shared" si="107"/>
        <v>L2_L21</v>
      </c>
    </row>
    <row r="1708" spans="1:16" ht="11" customHeight="1" x14ac:dyDescent="0.45">
      <c r="A1708" s="10">
        <v>1707</v>
      </c>
      <c r="B1708" s="27" t="s">
        <v>23</v>
      </c>
      <c r="C1708" s="27">
        <v>46235</v>
      </c>
      <c r="D1708" s="11">
        <v>18</v>
      </c>
      <c r="E1708" s="12" t="s">
        <v>12</v>
      </c>
      <c r="F1708" s="11">
        <v>98</v>
      </c>
      <c r="G1708" s="11" t="str">
        <f>IF(ISERROR(VLOOKUP(D1708,'[1]Liste bétail'!$A$1:$B$65516,2,FALSE)),"",VLOOKUP(D1708,'[1]Liste bétail'!$A$1:$B$65516,2,FALSE))</f>
        <v>BENZAÏ</v>
      </c>
      <c r="H1708" s="11" t="str">
        <f t="shared" si="108"/>
        <v>&gt;</v>
      </c>
      <c r="I1708" s="11" t="str">
        <f>IF(ISERROR(VLOOKUP(F1708,'[1]Liste bétail'!$A$1:$B$65516,2,FALSE)),"",VLOOKUP(F1708,'[1]Liste bétail'!$A$1:$B$65516,2,FALSE))</f>
        <v>PEPITA</v>
      </c>
      <c r="K1708" s="3" t="str">
        <f>IF(_xlfn.XLOOKUP(D1708,'[1]Liste bétail'!A:A,'[1]Liste bétail'!D:D,"")=0,"",_xlfn.XLOOKUP(D1708,'[1]Liste bétail'!A:A,'[1]Liste bétail'!D:D,""))</f>
        <v>V</v>
      </c>
      <c r="L1708" s="3" t="str">
        <f>IF(_xlfn.XLOOKUP(F1708,'[1]Liste bétail'!A:A,'[1]Liste bétail'!D:D,"")=0,"",_xlfn.XLOOKUP(F1708,'[1]Liste bétail'!A:A,'[1]Liste bétail'!D:D,""))</f>
        <v>V</v>
      </c>
      <c r="M1708" s="3" t="str">
        <f t="shared" si="110"/>
        <v>V</v>
      </c>
      <c r="N1708" s="3" t="str">
        <f t="shared" si="109"/>
        <v>V</v>
      </c>
      <c r="O1708" s="1"/>
      <c r="P1708" s="1" t="str">
        <f t="shared" si="107"/>
        <v>L18_L98</v>
      </c>
    </row>
    <row r="1709" spans="1:16" ht="11" customHeight="1" x14ac:dyDescent="0.45">
      <c r="A1709" s="10">
        <v>1708</v>
      </c>
      <c r="B1709" s="27" t="s">
        <v>23</v>
      </c>
      <c r="C1709" s="27">
        <v>46235</v>
      </c>
      <c r="D1709" s="11">
        <v>101</v>
      </c>
      <c r="E1709" s="12" t="s">
        <v>9</v>
      </c>
      <c r="F1709" s="11">
        <v>87</v>
      </c>
      <c r="G1709" s="11" t="str">
        <f>IF(ISERROR(VLOOKUP(D1709,'[1]Liste bétail'!$A$1:$B$65516,2,FALSE)),"",VLOOKUP(D1709,'[1]Liste bétail'!$A$1:$B$65516,2,FALSE))</f>
        <v>ROTHORN</v>
      </c>
      <c r="H1709" s="11" t="str">
        <f t="shared" si="108"/>
        <v>-</v>
      </c>
      <c r="I1709" s="11" t="str">
        <f>IF(ISERROR(VLOOKUP(F1709,'[1]Liste bétail'!$A$1:$B$65516,2,FALSE)),"",VLOOKUP(F1709,'[1]Liste bétail'!$A$1:$B$65516,2,FALSE))</f>
        <v>COMBAT</v>
      </c>
      <c r="K1709" s="3" t="str">
        <f>IF(_xlfn.XLOOKUP(D1709,'[1]Liste bétail'!A:A,'[1]Liste bétail'!D:D,"")=0,"",_xlfn.XLOOKUP(D1709,'[1]Liste bétail'!A:A,'[1]Liste bétail'!D:D,""))</f>
        <v/>
      </c>
      <c r="L1709" s="3" t="str">
        <f>IF(_xlfn.XLOOKUP(F1709,'[1]Liste bétail'!A:A,'[1]Liste bétail'!D:D,"")=0,"",_xlfn.XLOOKUP(F1709,'[1]Liste bétail'!A:A,'[1]Liste bétail'!D:D,""))</f>
        <v/>
      </c>
      <c r="M1709" s="3" t="str">
        <f t="shared" si="110"/>
        <v/>
      </c>
      <c r="N1709" s="3" t="str">
        <f t="shared" si="109"/>
        <v/>
      </c>
      <c r="O1709" s="1"/>
      <c r="P1709" s="1" t="str">
        <f t="shared" si="107"/>
        <v>L87_L101</v>
      </c>
    </row>
    <row r="1710" spans="1:16" ht="11" customHeight="1" x14ac:dyDescent="0.45">
      <c r="A1710" s="10">
        <v>1709</v>
      </c>
      <c r="B1710" s="27" t="s">
        <v>23</v>
      </c>
      <c r="C1710" s="27">
        <v>46235</v>
      </c>
      <c r="D1710" s="11">
        <v>24</v>
      </c>
      <c r="E1710" s="12" t="s">
        <v>9</v>
      </c>
      <c r="F1710" s="11">
        <v>108</v>
      </c>
      <c r="G1710" s="11" t="str">
        <f>IF(ISERROR(VLOOKUP(D1710,'[1]Liste bétail'!$A$1:$B$65516,2,FALSE)),"",VLOOKUP(D1710,'[1]Liste bétail'!$A$1:$B$65516,2,FALSE))</f>
        <v>BENKIPIC</v>
      </c>
      <c r="H1710" s="11" t="str">
        <f t="shared" si="108"/>
        <v>-</v>
      </c>
      <c r="I1710" s="11" t="str">
        <f>IF(ISERROR(VLOOKUP(F1710,'[1]Liste bétail'!$A$1:$B$65516,2,FALSE)),"",VLOOKUP(F1710,'[1]Liste bétail'!$A$1:$B$65516,2,FALSE))</f>
        <v>BALOO</v>
      </c>
      <c r="K1710" s="3" t="str">
        <f>IF(_xlfn.XLOOKUP(D1710,'[1]Liste bétail'!A:A,'[1]Liste bétail'!D:D,"")=0,"",_xlfn.XLOOKUP(D1710,'[1]Liste bétail'!A:A,'[1]Liste bétail'!D:D,""))</f>
        <v>2V</v>
      </c>
      <c r="L1710" s="3" t="str">
        <f>IF(_xlfn.XLOOKUP(F1710,'[1]Liste bétail'!A:A,'[1]Liste bétail'!D:D,"")=0,"",_xlfn.XLOOKUP(F1710,'[1]Liste bétail'!A:A,'[1]Liste bétail'!D:D,""))</f>
        <v/>
      </c>
      <c r="M1710" s="3">
        <f t="shared" si="110"/>
        <v>1</v>
      </c>
      <c r="N1710" s="3" t="str">
        <f t="shared" si="109"/>
        <v/>
      </c>
      <c r="O1710" s="1"/>
      <c r="P1710" s="1" t="str">
        <f t="shared" si="107"/>
        <v>L24_L108</v>
      </c>
    </row>
    <row r="1711" spans="1:16" ht="11" customHeight="1" x14ac:dyDescent="0.45">
      <c r="A1711" s="10">
        <v>1710</v>
      </c>
      <c r="B1711" s="28" t="s">
        <v>3</v>
      </c>
      <c r="C1711" s="28">
        <v>46236</v>
      </c>
      <c r="D1711" s="11">
        <v>50</v>
      </c>
      <c r="E1711" s="12" t="s">
        <v>9</v>
      </c>
      <c r="F1711" s="11">
        <v>81</v>
      </c>
      <c r="G1711" s="11" t="str">
        <f>IF(ISERROR(VLOOKUP(D1711,'[1]Liste bétail'!$A$1:$B$65516,2,FALSE)),"",VLOOKUP(D1711,'[1]Liste bétail'!$A$1:$B$65516,2,FALSE))</f>
        <v>ASTUCE</v>
      </c>
      <c r="H1711" s="11" t="str">
        <f t="shared" si="108"/>
        <v>-</v>
      </c>
      <c r="I1711" s="11" t="str">
        <f>IF(ISERROR(VLOOKUP(F1711,'[1]Liste bétail'!$A$1:$B$65516,2,FALSE)),"",VLOOKUP(F1711,'[1]Liste bétail'!$A$1:$B$65516,2,FALSE))</f>
        <v>VOLENE</v>
      </c>
      <c r="K1711" s="3" t="str">
        <f>IF(_xlfn.XLOOKUP(D1711,'[1]Liste bétail'!A:A,'[1]Liste bétail'!D:D,"")=0,"",_xlfn.XLOOKUP(D1711,'[1]Liste bétail'!A:A,'[1]Liste bétail'!D:D,""))</f>
        <v>IV</v>
      </c>
      <c r="L1711" s="3" t="str">
        <f>IF(_xlfn.XLOOKUP(F1711,'[1]Liste bétail'!A:A,'[1]Liste bétail'!D:D,"")=0,"",_xlfn.XLOOKUP(F1711,'[1]Liste bétail'!A:A,'[1]Liste bétail'!D:D,""))</f>
        <v>IV</v>
      </c>
      <c r="M1711" s="3" t="str">
        <f t="shared" si="110"/>
        <v>IV</v>
      </c>
      <c r="N1711" s="3" t="str">
        <f t="shared" si="109"/>
        <v>IV</v>
      </c>
      <c r="O1711" s="1"/>
      <c r="P1711" s="1" t="str">
        <f t="shared" si="107"/>
        <v>L50_L81</v>
      </c>
    </row>
    <row r="1712" spans="1:16" ht="11" customHeight="1" x14ac:dyDescent="0.45">
      <c r="A1712" s="10">
        <v>1711</v>
      </c>
      <c r="B1712" s="28" t="s">
        <v>3</v>
      </c>
      <c r="C1712" s="28">
        <v>46236</v>
      </c>
      <c r="D1712" s="11">
        <v>52</v>
      </c>
      <c r="E1712" s="12" t="s">
        <v>9</v>
      </c>
      <c r="F1712" s="11">
        <v>73</v>
      </c>
      <c r="G1712" s="11" t="str">
        <f>IF(ISERROR(VLOOKUP(D1712,'[1]Liste bétail'!$A$1:$B$65516,2,FALSE)),"",VLOOKUP(D1712,'[1]Liste bétail'!$A$1:$B$65516,2,FALSE))</f>
        <v>PHRISTMAS</v>
      </c>
      <c r="H1712" s="11" t="str">
        <f t="shared" si="108"/>
        <v>-</v>
      </c>
      <c r="I1712" s="11" t="str">
        <f>IF(ISERROR(VLOOKUP(F1712,'[1]Liste bétail'!$A$1:$B$65516,2,FALSE)),"",VLOOKUP(F1712,'[1]Liste bétail'!$A$1:$B$65516,2,FALSE))</f>
        <v>DORA</v>
      </c>
      <c r="K1712" s="3" t="str">
        <f>IF(_xlfn.XLOOKUP(D1712,'[1]Liste bétail'!A:A,'[1]Liste bétail'!D:D,"")=0,"",_xlfn.XLOOKUP(D1712,'[1]Liste bétail'!A:A,'[1]Liste bétail'!D:D,""))</f>
        <v>IV</v>
      </c>
      <c r="L1712" s="3" t="str">
        <f>IF(_xlfn.XLOOKUP(F1712,'[1]Liste bétail'!A:A,'[1]Liste bétail'!D:D,"")=0,"",_xlfn.XLOOKUP(F1712,'[1]Liste bétail'!A:A,'[1]Liste bétail'!D:D,""))</f>
        <v>V</v>
      </c>
      <c r="M1712" s="3">
        <f t="shared" si="110"/>
        <v>1</v>
      </c>
      <c r="N1712" s="3" t="str">
        <f t="shared" si="109"/>
        <v/>
      </c>
      <c r="O1712" s="1"/>
      <c r="P1712" s="1" t="str">
        <f t="shared" si="107"/>
        <v>L52_L73</v>
      </c>
    </row>
    <row r="1713" spans="1:16" ht="11" customHeight="1" x14ac:dyDescent="0.45">
      <c r="A1713" s="10">
        <v>1712</v>
      </c>
      <c r="B1713" s="28" t="s">
        <v>3</v>
      </c>
      <c r="C1713" s="28">
        <v>46236</v>
      </c>
      <c r="D1713" s="11">
        <v>26</v>
      </c>
      <c r="E1713" s="12" t="s">
        <v>12</v>
      </c>
      <c r="F1713" s="11">
        <v>12</v>
      </c>
      <c r="G1713" s="11" t="str">
        <f>IF(ISERROR(VLOOKUP(D1713,'[1]Liste bétail'!$A$1:$B$65516,2,FALSE)),"",VLOOKUP(D1713,'[1]Liste bétail'!$A$1:$B$65516,2,FALSE))</f>
        <v>BENZÉBÉ</v>
      </c>
      <c r="H1713" s="11" t="str">
        <f t="shared" si="108"/>
        <v>&gt;</v>
      </c>
      <c r="I1713" s="11" t="str">
        <f>IF(ISERROR(VLOOKUP(F1713,'[1]Liste bétail'!$A$1:$B$65516,2,FALSE)),"",VLOOKUP(F1713,'[1]Liste bétail'!$A$1:$B$65516,2,FALSE))</f>
        <v>KORONA</v>
      </c>
      <c r="K1713" s="3" t="str">
        <f>IF(_xlfn.XLOOKUP(D1713,'[1]Liste bétail'!A:A,'[1]Liste bétail'!D:D,"")=0,"",_xlfn.XLOOKUP(D1713,'[1]Liste bétail'!A:A,'[1]Liste bétail'!D:D,""))</f>
        <v/>
      </c>
      <c r="L1713" s="3" t="str">
        <f>IF(_xlfn.XLOOKUP(F1713,'[1]Liste bétail'!A:A,'[1]Liste bétail'!D:D,"")=0,"",_xlfn.XLOOKUP(F1713,'[1]Liste bétail'!A:A,'[1]Liste bétail'!D:D,""))</f>
        <v/>
      </c>
      <c r="M1713" s="3" t="str">
        <f t="shared" si="110"/>
        <v/>
      </c>
      <c r="N1713" s="3" t="str">
        <f t="shared" si="109"/>
        <v/>
      </c>
      <c r="O1713" s="1"/>
      <c r="P1713" s="1" t="str">
        <f t="shared" si="107"/>
        <v>L12_L26</v>
      </c>
    </row>
    <row r="1714" spans="1:16" ht="11" customHeight="1" x14ac:dyDescent="0.45">
      <c r="A1714" s="10">
        <v>1713</v>
      </c>
      <c r="B1714" s="28" t="s">
        <v>3</v>
      </c>
      <c r="C1714" s="28">
        <v>46236</v>
      </c>
      <c r="D1714" s="11">
        <v>118</v>
      </c>
      <c r="E1714" s="12" t="s">
        <v>9</v>
      </c>
      <c r="F1714" s="11">
        <v>35</v>
      </c>
      <c r="G1714" s="11" t="str">
        <f>IF(ISERROR(VLOOKUP(D1714,'[1]Liste bétail'!$A$1:$B$65516,2,FALSE)),"",VLOOKUP(D1714,'[1]Liste bétail'!$A$1:$B$65516,2,FALSE))</f>
        <v>LORELEI</v>
      </c>
      <c r="H1714" s="11" t="str">
        <f t="shared" si="108"/>
        <v>-</v>
      </c>
      <c r="I1714" s="11" t="str">
        <f>IF(ISERROR(VLOOKUP(F1714,'[1]Liste bétail'!$A$1:$B$65516,2,FALSE)),"",VLOOKUP(F1714,'[1]Liste bétail'!$A$1:$B$65516,2,FALSE))</f>
        <v>CHARLINE</v>
      </c>
      <c r="K1714" s="3" t="str">
        <f>IF(_xlfn.XLOOKUP(D1714,'[1]Liste bétail'!A:A,'[1]Liste bétail'!D:D,"")=0,"",_xlfn.XLOOKUP(D1714,'[1]Liste bétail'!A:A,'[1]Liste bétail'!D:D,""))</f>
        <v>V</v>
      </c>
      <c r="L1714" s="3" t="str">
        <f>IF(_xlfn.XLOOKUP(F1714,'[1]Liste bétail'!A:A,'[1]Liste bétail'!D:D,"")=0,"",_xlfn.XLOOKUP(F1714,'[1]Liste bétail'!A:A,'[1]Liste bétail'!D:D,""))</f>
        <v>V</v>
      </c>
      <c r="M1714" s="3" t="str">
        <f t="shared" si="110"/>
        <v>V</v>
      </c>
      <c r="N1714" s="3" t="str">
        <f t="shared" si="109"/>
        <v>V</v>
      </c>
      <c r="O1714" s="1"/>
      <c r="P1714" s="1" t="str">
        <f t="shared" si="107"/>
        <v>L35_L118</v>
      </c>
    </row>
    <row r="1715" spans="1:16" ht="11" customHeight="1" x14ac:dyDescent="0.45">
      <c r="A1715" s="10">
        <v>1714</v>
      </c>
      <c r="B1715" s="28" t="s">
        <v>3</v>
      </c>
      <c r="C1715" s="28">
        <v>46236</v>
      </c>
      <c r="D1715" s="11">
        <v>25</v>
      </c>
      <c r="E1715" s="12" t="s">
        <v>9</v>
      </c>
      <c r="F1715" s="11">
        <v>111</v>
      </c>
      <c r="G1715" s="11" t="str">
        <f>IF(ISERROR(VLOOKUP(D1715,'[1]Liste bétail'!$A$1:$B$65516,2,FALSE)),"",VLOOKUP(D1715,'[1]Liste bétail'!$A$1:$B$65516,2,FALSE))</f>
        <v>BENDOLLE</v>
      </c>
      <c r="H1715" s="11" t="str">
        <f t="shared" si="108"/>
        <v>-</v>
      </c>
      <c r="I1715" s="11" t="str">
        <f>IF(ISERROR(VLOOKUP(F1715,'[1]Liste bétail'!$A$1:$B$65516,2,FALSE)),"",VLOOKUP(F1715,'[1]Liste bétail'!$A$1:$B$65516,2,FALSE))</f>
        <v>TEXAS</v>
      </c>
      <c r="K1715" s="3" t="str">
        <f>IF(_xlfn.XLOOKUP(D1715,'[1]Liste bétail'!A:A,'[1]Liste bétail'!D:D,"")=0,"",_xlfn.XLOOKUP(D1715,'[1]Liste bétail'!A:A,'[1]Liste bétail'!D:D,""))</f>
        <v>V</v>
      </c>
      <c r="L1715" s="3" t="str">
        <f>IF(_xlfn.XLOOKUP(F1715,'[1]Liste bétail'!A:A,'[1]Liste bétail'!D:D,"")=0,"",_xlfn.XLOOKUP(F1715,'[1]Liste bétail'!A:A,'[1]Liste bétail'!D:D,""))</f>
        <v>IV</v>
      </c>
      <c r="M1715" s="3">
        <f t="shared" si="110"/>
        <v>1</v>
      </c>
      <c r="N1715" s="3" t="str">
        <f t="shared" si="109"/>
        <v/>
      </c>
      <c r="O1715" s="1"/>
      <c r="P1715" s="1" t="str">
        <f t="shared" si="107"/>
        <v>L25_L111</v>
      </c>
    </row>
    <row r="1716" spans="1:16" ht="11" customHeight="1" x14ac:dyDescent="0.45">
      <c r="A1716" s="10">
        <v>1715</v>
      </c>
      <c r="B1716" s="28" t="s">
        <v>3</v>
      </c>
      <c r="C1716" s="28">
        <v>46236</v>
      </c>
      <c r="D1716" s="11">
        <v>107</v>
      </c>
      <c r="E1716" s="12" t="s">
        <v>9</v>
      </c>
      <c r="F1716" s="11">
        <v>6</v>
      </c>
      <c r="G1716" s="11" t="str">
        <f>IF(ISERROR(VLOOKUP(D1716,'[1]Liste bétail'!$A$1:$B$65516,2,FALSE)),"",VLOOKUP(D1716,'[1]Liste bétail'!$A$1:$B$65516,2,FALSE))</f>
        <v>BAGHERA</v>
      </c>
      <c r="H1716" s="11" t="str">
        <f t="shared" si="108"/>
        <v>-</v>
      </c>
      <c r="I1716" s="11" t="str">
        <f>IF(ISERROR(VLOOKUP(F1716,'[1]Liste bétail'!$A$1:$B$65516,2,FALSE)),"",VLOOKUP(F1716,'[1]Liste bétail'!$A$1:$B$65516,2,FALSE))</f>
        <v>MADRID</v>
      </c>
      <c r="K1716" s="3" t="str">
        <f>IF(_xlfn.XLOOKUP(D1716,'[1]Liste bétail'!A:A,'[1]Liste bétail'!D:D,"")=0,"",_xlfn.XLOOKUP(D1716,'[1]Liste bétail'!A:A,'[1]Liste bétail'!D:D,""))</f>
        <v/>
      </c>
      <c r="L1716" s="3" t="str">
        <f>IF(_xlfn.XLOOKUP(F1716,'[1]Liste bétail'!A:A,'[1]Liste bétail'!D:D,"")=0,"",_xlfn.XLOOKUP(F1716,'[1]Liste bétail'!A:A,'[1]Liste bétail'!D:D,""))</f>
        <v/>
      </c>
      <c r="M1716" s="3" t="str">
        <f t="shared" si="110"/>
        <v/>
      </c>
      <c r="N1716" s="3" t="str">
        <f t="shared" si="109"/>
        <v/>
      </c>
      <c r="O1716" s="1"/>
      <c r="P1716" s="1" t="str">
        <f t="shared" si="107"/>
        <v>L6_L107</v>
      </c>
    </row>
    <row r="1717" spans="1:16" ht="11" customHeight="1" x14ac:dyDescent="0.45">
      <c r="A1717" s="10">
        <v>1716</v>
      </c>
      <c r="B1717" s="28" t="s">
        <v>3</v>
      </c>
      <c r="C1717" s="28">
        <v>46236</v>
      </c>
      <c r="D1717" s="11">
        <v>52</v>
      </c>
      <c r="E1717" s="12" t="s">
        <v>9</v>
      </c>
      <c r="F1717" s="11">
        <v>71</v>
      </c>
      <c r="G1717" s="11" t="str">
        <f>IF(ISERROR(VLOOKUP(D1717,'[1]Liste bétail'!$A$1:$B$65516,2,FALSE)),"",VLOOKUP(D1717,'[1]Liste bétail'!$A$1:$B$65516,2,FALSE))</f>
        <v>PHRISTMAS</v>
      </c>
      <c r="H1717" s="11" t="str">
        <f t="shared" si="108"/>
        <v>-</v>
      </c>
      <c r="I1717" s="11" t="str">
        <f>IF(ISERROR(VLOOKUP(F1717,'[1]Liste bétail'!$A$1:$B$65516,2,FALSE)),"",VLOOKUP(F1717,'[1]Liste bétail'!$A$1:$B$65516,2,FALSE))</f>
        <v>SAUVAGE</v>
      </c>
      <c r="K1717" s="3" t="str">
        <f>IF(_xlfn.XLOOKUP(D1717,'[1]Liste bétail'!A:A,'[1]Liste bétail'!D:D,"")=0,"",_xlfn.XLOOKUP(D1717,'[1]Liste bétail'!A:A,'[1]Liste bétail'!D:D,""))</f>
        <v>IV</v>
      </c>
      <c r="L1717" s="3" t="str">
        <f>IF(_xlfn.XLOOKUP(F1717,'[1]Liste bétail'!A:A,'[1]Liste bétail'!D:D,"")=0,"",_xlfn.XLOOKUP(F1717,'[1]Liste bétail'!A:A,'[1]Liste bétail'!D:D,""))</f>
        <v>V</v>
      </c>
      <c r="M1717" s="3">
        <f t="shared" si="110"/>
        <v>1</v>
      </c>
      <c r="N1717" s="3" t="str">
        <f t="shared" si="109"/>
        <v/>
      </c>
      <c r="O1717" s="1"/>
      <c r="P1717" s="1" t="str">
        <f t="shared" si="107"/>
        <v>L52_L71</v>
      </c>
    </row>
    <row r="1718" spans="1:16" ht="11" customHeight="1" x14ac:dyDescent="0.45">
      <c r="A1718" s="10">
        <v>1717</v>
      </c>
      <c r="B1718" s="28" t="s">
        <v>3</v>
      </c>
      <c r="C1718" s="28">
        <v>46236</v>
      </c>
      <c r="D1718" s="11">
        <v>20</v>
      </c>
      <c r="E1718" s="12" t="s">
        <v>9</v>
      </c>
      <c r="F1718" s="11">
        <v>6</v>
      </c>
      <c r="G1718" s="11" t="str">
        <f>IF(ISERROR(VLOOKUP(D1718,'[1]Liste bétail'!$A$1:$B$65516,2,FALSE)),"",VLOOKUP(D1718,'[1]Liste bétail'!$A$1:$B$65516,2,FALSE))</f>
        <v>BENETNASH</v>
      </c>
      <c r="H1718" s="11" t="str">
        <f t="shared" si="108"/>
        <v>-</v>
      </c>
      <c r="I1718" s="11" t="str">
        <f>IF(ISERROR(VLOOKUP(F1718,'[1]Liste bétail'!$A$1:$B$65516,2,FALSE)),"",VLOOKUP(F1718,'[1]Liste bétail'!$A$1:$B$65516,2,FALSE))</f>
        <v>MADRID</v>
      </c>
      <c r="K1718" s="3" t="str">
        <f>IF(_xlfn.XLOOKUP(D1718,'[1]Liste bétail'!A:A,'[1]Liste bétail'!D:D,"")=0,"",_xlfn.XLOOKUP(D1718,'[1]Liste bétail'!A:A,'[1]Liste bétail'!D:D,""))</f>
        <v/>
      </c>
      <c r="L1718" s="3" t="str">
        <f>IF(_xlfn.XLOOKUP(F1718,'[1]Liste bétail'!A:A,'[1]Liste bétail'!D:D,"")=0,"",_xlfn.XLOOKUP(F1718,'[1]Liste bétail'!A:A,'[1]Liste bétail'!D:D,""))</f>
        <v/>
      </c>
      <c r="M1718" s="3" t="str">
        <f t="shared" si="110"/>
        <v/>
      </c>
      <c r="N1718" s="3" t="str">
        <f t="shared" si="109"/>
        <v/>
      </c>
      <c r="O1718" s="1"/>
      <c r="P1718" s="1" t="str">
        <f t="shared" si="107"/>
        <v>L6_L20</v>
      </c>
    </row>
    <row r="1719" spans="1:16" ht="11" customHeight="1" x14ac:dyDescent="0.45">
      <c r="A1719" s="10">
        <v>1718</v>
      </c>
      <c r="B1719" s="28" t="s">
        <v>3</v>
      </c>
      <c r="C1719" s="28">
        <v>46236</v>
      </c>
      <c r="D1719" s="11">
        <v>101</v>
      </c>
      <c r="E1719" s="12" t="s">
        <v>9</v>
      </c>
      <c r="F1719" s="11">
        <v>69</v>
      </c>
      <c r="G1719" s="11" t="str">
        <f>IF(ISERROR(VLOOKUP(D1719,'[1]Liste bétail'!$A$1:$B$65516,2,FALSE)),"",VLOOKUP(D1719,'[1]Liste bétail'!$A$1:$B$65516,2,FALSE))</f>
        <v>ROTHORN</v>
      </c>
      <c r="H1719" s="11" t="str">
        <f t="shared" si="108"/>
        <v>-</v>
      </c>
      <c r="I1719" s="11" t="str">
        <f>IF(ISERROR(VLOOKUP(F1719,'[1]Liste bétail'!$A$1:$B$65516,2,FALSE)),"",VLOOKUP(F1719,'[1]Liste bétail'!$A$1:$B$65516,2,FALSE))</f>
        <v>METIS</v>
      </c>
      <c r="K1719" s="3" t="str">
        <f>IF(_xlfn.XLOOKUP(D1719,'[1]Liste bétail'!A:A,'[1]Liste bétail'!D:D,"")=0,"",_xlfn.XLOOKUP(D1719,'[1]Liste bétail'!A:A,'[1]Liste bétail'!D:D,""))</f>
        <v/>
      </c>
      <c r="L1719" s="3" t="str">
        <f>IF(_xlfn.XLOOKUP(F1719,'[1]Liste bétail'!A:A,'[1]Liste bétail'!D:D,"")=0,"",_xlfn.XLOOKUP(F1719,'[1]Liste bétail'!A:A,'[1]Liste bétail'!D:D,""))</f>
        <v/>
      </c>
      <c r="M1719" s="3" t="str">
        <f t="shared" si="110"/>
        <v/>
      </c>
      <c r="N1719" s="3" t="str">
        <f t="shared" si="109"/>
        <v/>
      </c>
      <c r="O1719" s="1"/>
      <c r="P1719" s="1" t="str">
        <f t="shared" ref="P1719:P1782" si="111">"L"&amp;TEXT(MIN(D1719,F1719),"0")&amp;"_L"&amp;TEXT(MAX(D1719,F1719),"0")</f>
        <v>L69_L101</v>
      </c>
    </row>
    <row r="1720" spans="1:16" ht="11" customHeight="1" x14ac:dyDescent="0.45">
      <c r="A1720" s="10">
        <v>1719</v>
      </c>
      <c r="B1720" s="28" t="s">
        <v>3</v>
      </c>
      <c r="C1720" s="28">
        <v>46236</v>
      </c>
      <c r="D1720" s="11">
        <v>119</v>
      </c>
      <c r="E1720" s="12" t="s">
        <v>9</v>
      </c>
      <c r="F1720" s="11">
        <v>50</v>
      </c>
      <c r="G1720" s="11" t="str">
        <f>IF(ISERROR(VLOOKUP(D1720,'[1]Liste bétail'!$A$1:$B$65516,2,FALSE)),"",VLOOKUP(D1720,'[1]Liste bétail'!$A$1:$B$65516,2,FALSE))</f>
        <v>CALCUTTA</v>
      </c>
      <c r="H1720" s="11" t="str">
        <f t="shared" si="108"/>
        <v>-</v>
      </c>
      <c r="I1720" s="11" t="str">
        <f>IF(ISERROR(VLOOKUP(F1720,'[1]Liste bétail'!$A$1:$B$65516,2,FALSE)),"",VLOOKUP(F1720,'[1]Liste bétail'!$A$1:$B$65516,2,FALSE))</f>
        <v>ASTUCE</v>
      </c>
      <c r="K1720" s="3" t="str">
        <f>IF(_xlfn.XLOOKUP(D1720,'[1]Liste bétail'!A:A,'[1]Liste bétail'!D:D,"")=0,"",_xlfn.XLOOKUP(D1720,'[1]Liste bétail'!A:A,'[1]Liste bétail'!D:D,""))</f>
        <v/>
      </c>
      <c r="L1720" s="3" t="str">
        <f>IF(_xlfn.XLOOKUP(F1720,'[1]Liste bétail'!A:A,'[1]Liste bétail'!D:D,"")=0,"",_xlfn.XLOOKUP(F1720,'[1]Liste bétail'!A:A,'[1]Liste bétail'!D:D,""))</f>
        <v>IV</v>
      </c>
      <c r="M1720" s="3">
        <f t="shared" si="110"/>
        <v>1</v>
      </c>
      <c r="N1720" s="3" t="str">
        <f t="shared" si="109"/>
        <v/>
      </c>
      <c r="O1720" s="1"/>
      <c r="P1720" s="1" t="str">
        <f t="shared" si="111"/>
        <v>L50_L119</v>
      </c>
    </row>
    <row r="1721" spans="1:16" ht="11" customHeight="1" x14ac:dyDescent="0.45">
      <c r="A1721" s="10">
        <v>1720</v>
      </c>
      <c r="B1721" s="28" t="s">
        <v>3</v>
      </c>
      <c r="C1721" s="28">
        <v>46236</v>
      </c>
      <c r="D1721" s="11">
        <v>102</v>
      </c>
      <c r="E1721" s="12" t="s">
        <v>12</v>
      </c>
      <c r="F1721" s="11">
        <v>19</v>
      </c>
      <c r="G1721" s="11" t="str">
        <f>IF(ISERROR(VLOOKUP(D1721,'[1]Liste bétail'!$A$1:$B$65516,2,FALSE)),"",VLOOKUP(D1721,'[1]Liste bétail'!$A$1:$B$65516,2,FALSE))</f>
        <v>RASPILLE</v>
      </c>
      <c r="H1721" s="11" t="str">
        <f t="shared" si="108"/>
        <v>&gt;</v>
      </c>
      <c r="I1721" s="11" t="str">
        <f>IF(ISERROR(VLOOKUP(F1721,'[1]Liste bétail'!$A$1:$B$65516,2,FALSE)),"",VLOOKUP(F1721,'[1]Liste bétail'!$A$1:$B$65516,2,FALSE))</f>
        <v>BENZITA</v>
      </c>
      <c r="K1721" s="3" t="str">
        <f>IF(_xlfn.XLOOKUP(D1721,'[1]Liste bétail'!A:A,'[1]Liste bétail'!D:D,"")=0,"",_xlfn.XLOOKUP(D1721,'[1]Liste bétail'!A:A,'[1]Liste bétail'!D:D,""))</f>
        <v/>
      </c>
      <c r="L1721" s="3" t="str">
        <f>IF(_xlfn.XLOOKUP(F1721,'[1]Liste bétail'!A:A,'[1]Liste bétail'!D:D,"")=0,"",_xlfn.XLOOKUP(F1721,'[1]Liste bétail'!A:A,'[1]Liste bétail'!D:D,""))</f>
        <v/>
      </c>
      <c r="M1721" s="3" t="str">
        <f t="shared" si="110"/>
        <v/>
      </c>
      <c r="N1721" s="3" t="str">
        <f t="shared" si="109"/>
        <v/>
      </c>
      <c r="O1721" s="1"/>
      <c r="P1721" s="1" t="str">
        <f t="shared" si="111"/>
        <v>L19_L102</v>
      </c>
    </row>
    <row r="1722" spans="1:16" ht="11" customHeight="1" x14ac:dyDescent="0.45">
      <c r="A1722" s="10">
        <v>1721</v>
      </c>
      <c r="B1722" s="28" t="s">
        <v>3</v>
      </c>
      <c r="C1722" s="28">
        <v>46236</v>
      </c>
      <c r="D1722" s="11">
        <v>10</v>
      </c>
      <c r="E1722" s="12" t="s">
        <v>9</v>
      </c>
      <c r="F1722" s="11">
        <v>118</v>
      </c>
      <c r="G1722" s="11" t="str">
        <f>IF(ISERROR(VLOOKUP(D1722,'[1]Liste bétail'!$A$1:$B$65516,2,FALSE)),"",VLOOKUP(D1722,'[1]Liste bétail'!$A$1:$B$65516,2,FALSE))</f>
        <v>LIO</v>
      </c>
      <c r="H1722" s="11" t="str">
        <f t="shared" si="108"/>
        <v>-</v>
      </c>
      <c r="I1722" s="11" t="str">
        <f>IF(ISERROR(VLOOKUP(F1722,'[1]Liste bétail'!$A$1:$B$65516,2,FALSE)),"",VLOOKUP(F1722,'[1]Liste bétail'!$A$1:$B$65516,2,FALSE))</f>
        <v>LORELEI</v>
      </c>
      <c r="K1722" s="3" t="str">
        <f>IF(_xlfn.XLOOKUP(D1722,'[1]Liste bétail'!A:A,'[1]Liste bétail'!D:D,"")=0,"",_xlfn.XLOOKUP(D1722,'[1]Liste bétail'!A:A,'[1]Liste bétail'!D:D,""))</f>
        <v/>
      </c>
      <c r="L1722" s="3" t="str">
        <f>IF(_xlfn.XLOOKUP(F1722,'[1]Liste bétail'!A:A,'[1]Liste bétail'!D:D,"")=0,"",_xlfn.XLOOKUP(F1722,'[1]Liste bétail'!A:A,'[1]Liste bétail'!D:D,""))</f>
        <v>V</v>
      </c>
      <c r="M1722" s="3">
        <f t="shared" si="110"/>
        <v>1</v>
      </c>
      <c r="N1722" s="3" t="str">
        <f t="shared" si="109"/>
        <v/>
      </c>
      <c r="O1722" s="1"/>
      <c r="P1722" s="1" t="str">
        <f t="shared" si="111"/>
        <v>L10_L118</v>
      </c>
    </row>
    <row r="1723" spans="1:16" ht="11" customHeight="1" x14ac:dyDescent="0.45">
      <c r="A1723" s="10">
        <v>1722</v>
      </c>
      <c r="B1723" s="28" t="s">
        <v>3</v>
      </c>
      <c r="C1723" s="28">
        <v>46236</v>
      </c>
      <c r="D1723" s="11">
        <v>80</v>
      </c>
      <c r="E1723" s="12" t="s">
        <v>9</v>
      </c>
      <c r="F1723" s="11">
        <v>1</v>
      </c>
      <c r="G1723" s="11" t="str">
        <f>IF(ISERROR(VLOOKUP(D1723,'[1]Liste bétail'!$A$1:$B$65516,2,FALSE)),"",VLOOKUP(D1723,'[1]Liste bétail'!$A$1:$B$65516,2,FALSE))</f>
        <v>VALENCE</v>
      </c>
      <c r="H1723" s="11" t="str">
        <f t="shared" si="108"/>
        <v>-</v>
      </c>
      <c r="I1723" s="11" t="str">
        <f>IF(ISERROR(VLOOKUP(F1723,'[1]Liste bétail'!$A$1:$B$65516,2,FALSE)),"",VLOOKUP(F1723,'[1]Liste bétail'!$A$1:$B$65516,2,FALSE))</f>
        <v>BACARA</v>
      </c>
      <c r="K1723" s="3" t="str">
        <f>IF(_xlfn.XLOOKUP(D1723,'[1]Liste bétail'!A:A,'[1]Liste bétail'!D:D,"")=0,"",_xlfn.XLOOKUP(D1723,'[1]Liste bétail'!A:A,'[1]Liste bétail'!D:D,""))</f>
        <v>2V</v>
      </c>
      <c r="L1723" s="3" t="str">
        <f>IF(_xlfn.XLOOKUP(F1723,'[1]Liste bétail'!A:A,'[1]Liste bétail'!D:D,"")=0,"",_xlfn.XLOOKUP(F1723,'[1]Liste bétail'!A:A,'[1]Liste bétail'!D:D,""))</f>
        <v/>
      </c>
      <c r="M1723" s="3">
        <f t="shared" si="110"/>
        <v>1</v>
      </c>
      <c r="N1723" s="3" t="str">
        <f t="shared" si="109"/>
        <v/>
      </c>
      <c r="O1723" s="1"/>
      <c r="P1723" s="1" t="str">
        <f t="shared" si="111"/>
        <v>L1_L80</v>
      </c>
    </row>
    <row r="1724" spans="1:16" ht="11" customHeight="1" x14ac:dyDescent="0.45">
      <c r="A1724" s="10">
        <v>1723</v>
      </c>
      <c r="B1724" s="28" t="s">
        <v>3</v>
      </c>
      <c r="C1724" s="28">
        <v>46236</v>
      </c>
      <c r="D1724" s="11">
        <v>19</v>
      </c>
      <c r="E1724" s="12" t="s">
        <v>12</v>
      </c>
      <c r="F1724" s="11">
        <v>101</v>
      </c>
      <c r="G1724" s="11" t="str">
        <f>IF(ISERROR(VLOOKUP(D1724,'[1]Liste bétail'!$A$1:$B$65516,2,FALSE)),"",VLOOKUP(D1724,'[1]Liste bétail'!$A$1:$B$65516,2,FALSE))</f>
        <v>BENZITA</v>
      </c>
      <c r="H1724" s="11" t="str">
        <f t="shared" si="108"/>
        <v>&gt;</v>
      </c>
      <c r="I1724" s="11" t="str">
        <f>IF(ISERROR(VLOOKUP(F1724,'[1]Liste bétail'!$A$1:$B$65516,2,FALSE)),"",VLOOKUP(F1724,'[1]Liste bétail'!$A$1:$B$65516,2,FALSE))</f>
        <v>ROTHORN</v>
      </c>
      <c r="K1724" s="3" t="str">
        <f>IF(_xlfn.XLOOKUP(D1724,'[1]Liste bétail'!A:A,'[1]Liste bétail'!D:D,"")=0,"",_xlfn.XLOOKUP(D1724,'[1]Liste bétail'!A:A,'[1]Liste bétail'!D:D,""))</f>
        <v/>
      </c>
      <c r="L1724" s="3" t="str">
        <f>IF(_xlfn.XLOOKUP(F1724,'[1]Liste bétail'!A:A,'[1]Liste bétail'!D:D,"")=0,"",_xlfn.XLOOKUP(F1724,'[1]Liste bétail'!A:A,'[1]Liste bétail'!D:D,""))</f>
        <v/>
      </c>
      <c r="M1724" s="3" t="str">
        <f t="shared" si="110"/>
        <v/>
      </c>
      <c r="N1724" s="3" t="str">
        <f t="shared" si="109"/>
        <v/>
      </c>
      <c r="O1724" s="1"/>
      <c r="P1724" s="1" t="str">
        <f t="shared" si="111"/>
        <v>L19_L101</v>
      </c>
    </row>
    <row r="1725" spans="1:16" ht="11" customHeight="1" x14ac:dyDescent="0.45">
      <c r="A1725" s="10">
        <v>1724</v>
      </c>
      <c r="B1725" s="28" t="s">
        <v>3</v>
      </c>
      <c r="C1725" s="28">
        <v>46236</v>
      </c>
      <c r="D1725" s="11">
        <v>1</v>
      </c>
      <c r="E1725" s="12" t="s">
        <v>9</v>
      </c>
      <c r="F1725" s="11">
        <v>98</v>
      </c>
      <c r="G1725" s="11" t="str">
        <f>IF(ISERROR(VLOOKUP(D1725,'[1]Liste bétail'!$A$1:$B$65516,2,FALSE)),"",VLOOKUP(D1725,'[1]Liste bétail'!$A$1:$B$65516,2,FALSE))</f>
        <v>BACARA</v>
      </c>
      <c r="H1725" s="11" t="str">
        <f t="shared" si="108"/>
        <v>-</v>
      </c>
      <c r="I1725" s="11" t="str">
        <f>IF(ISERROR(VLOOKUP(F1725,'[1]Liste bétail'!$A$1:$B$65516,2,FALSE)),"",VLOOKUP(F1725,'[1]Liste bétail'!$A$1:$B$65516,2,FALSE))</f>
        <v>PEPITA</v>
      </c>
      <c r="K1725" s="3" t="str">
        <f>IF(_xlfn.XLOOKUP(D1725,'[1]Liste bétail'!A:A,'[1]Liste bétail'!D:D,"")=0,"",_xlfn.XLOOKUP(D1725,'[1]Liste bétail'!A:A,'[1]Liste bétail'!D:D,""))</f>
        <v/>
      </c>
      <c r="L1725" s="3" t="str">
        <f>IF(_xlfn.XLOOKUP(F1725,'[1]Liste bétail'!A:A,'[1]Liste bétail'!D:D,"")=0,"",_xlfn.XLOOKUP(F1725,'[1]Liste bétail'!A:A,'[1]Liste bétail'!D:D,""))</f>
        <v>V</v>
      </c>
      <c r="M1725" s="3">
        <f t="shared" si="110"/>
        <v>1</v>
      </c>
      <c r="N1725" s="3" t="str">
        <f t="shared" si="109"/>
        <v/>
      </c>
      <c r="O1725" s="1"/>
      <c r="P1725" s="1" t="str">
        <f t="shared" si="111"/>
        <v>L1_L98</v>
      </c>
    </row>
    <row r="1726" spans="1:16" ht="11" customHeight="1" x14ac:dyDescent="0.45">
      <c r="A1726" s="10">
        <v>1725</v>
      </c>
      <c r="B1726" s="28" t="s">
        <v>3</v>
      </c>
      <c r="C1726" s="28">
        <v>46236</v>
      </c>
      <c r="D1726" s="11">
        <v>61</v>
      </c>
      <c r="E1726" s="12" t="s">
        <v>9</v>
      </c>
      <c r="F1726" s="11">
        <v>82</v>
      </c>
      <c r="G1726" s="11" t="str">
        <f>IF(ISERROR(VLOOKUP(D1726,'[1]Liste bétail'!$A$1:$B$65516,2,FALSE)),"",VLOOKUP(D1726,'[1]Liste bétail'!$A$1:$B$65516,2,FALSE))</f>
        <v>ASPIRINE</v>
      </c>
      <c r="H1726" s="11" t="str">
        <f t="shared" si="108"/>
        <v>-</v>
      </c>
      <c r="I1726" s="11" t="str">
        <f>IF(ISERROR(VLOOKUP(F1726,'[1]Liste bétail'!$A$1:$B$65516,2,FALSE)),"",VLOOKUP(F1726,'[1]Liste bétail'!$A$1:$B$65516,2,FALSE))</f>
        <v>FRIMOUSSE</v>
      </c>
      <c r="K1726" s="3" t="str">
        <f>IF(_xlfn.XLOOKUP(D1726,'[1]Liste bétail'!A:A,'[1]Liste bétail'!D:D,"")=0,"",_xlfn.XLOOKUP(D1726,'[1]Liste bétail'!A:A,'[1]Liste bétail'!D:D,""))</f>
        <v>2V</v>
      </c>
      <c r="L1726" s="3" t="str">
        <f>IF(_xlfn.XLOOKUP(F1726,'[1]Liste bétail'!A:A,'[1]Liste bétail'!D:D,"")=0,"",_xlfn.XLOOKUP(F1726,'[1]Liste bétail'!A:A,'[1]Liste bétail'!D:D,""))</f>
        <v>IV</v>
      </c>
      <c r="M1726" s="3">
        <f t="shared" si="110"/>
        <v>1</v>
      </c>
      <c r="N1726" s="3" t="str">
        <f t="shared" si="109"/>
        <v/>
      </c>
      <c r="O1726" s="1"/>
      <c r="P1726" s="1" t="str">
        <f t="shared" si="111"/>
        <v>L61_L82</v>
      </c>
    </row>
    <row r="1727" spans="1:16" ht="11" customHeight="1" x14ac:dyDescent="0.45">
      <c r="A1727" s="10">
        <v>1726</v>
      </c>
      <c r="B1727" s="28" t="s">
        <v>3</v>
      </c>
      <c r="C1727" s="28">
        <v>46236</v>
      </c>
      <c r="D1727" s="11">
        <v>10</v>
      </c>
      <c r="E1727" s="12" t="s">
        <v>9</v>
      </c>
      <c r="F1727" s="11">
        <v>133</v>
      </c>
      <c r="G1727" s="11" t="str">
        <f>IF(ISERROR(VLOOKUP(D1727,'[1]Liste bétail'!$A$1:$B$65516,2,FALSE)),"",VLOOKUP(D1727,'[1]Liste bétail'!$A$1:$B$65516,2,FALSE))</f>
        <v>LIO</v>
      </c>
      <c r="H1727" s="11" t="str">
        <f t="shared" si="108"/>
        <v>-</v>
      </c>
      <c r="I1727" s="11" t="str">
        <f>IF(ISERROR(VLOOKUP(F1727,'[1]Liste bétail'!$A$1:$B$65516,2,FALSE)),"",VLOOKUP(F1727,'[1]Liste bétail'!$A$1:$B$65516,2,FALSE))</f>
        <v>SURLI</v>
      </c>
      <c r="K1727" s="3" t="str">
        <f>IF(_xlfn.XLOOKUP(D1727,'[1]Liste bétail'!A:A,'[1]Liste bétail'!D:D,"")=0,"",_xlfn.XLOOKUP(D1727,'[1]Liste bétail'!A:A,'[1]Liste bétail'!D:D,""))</f>
        <v/>
      </c>
      <c r="L1727" s="3" t="str">
        <f>IF(_xlfn.XLOOKUP(F1727,'[1]Liste bétail'!A:A,'[1]Liste bétail'!D:D,"")=0,"",_xlfn.XLOOKUP(F1727,'[1]Liste bétail'!A:A,'[1]Liste bétail'!D:D,""))</f>
        <v>IV</v>
      </c>
      <c r="M1727" s="3">
        <f t="shared" si="110"/>
        <v>1</v>
      </c>
      <c r="N1727" s="3" t="str">
        <f t="shared" si="109"/>
        <v/>
      </c>
      <c r="O1727" s="1"/>
      <c r="P1727" s="1" t="str">
        <f t="shared" si="111"/>
        <v>L10_L133</v>
      </c>
    </row>
    <row r="1728" spans="1:16" ht="11" customHeight="1" x14ac:dyDescent="0.45">
      <c r="A1728" s="10">
        <v>1727</v>
      </c>
      <c r="B1728" s="28" t="s">
        <v>3</v>
      </c>
      <c r="C1728" s="28">
        <v>46236</v>
      </c>
      <c r="D1728" s="11">
        <v>123</v>
      </c>
      <c r="E1728" s="12" t="s">
        <v>12</v>
      </c>
      <c r="F1728" s="11">
        <v>132</v>
      </c>
      <c r="G1728" s="11" t="str">
        <f>IF(ISERROR(VLOOKUP(D1728,'[1]Liste bétail'!$A$1:$B$65516,2,FALSE)),"",VLOOKUP(D1728,'[1]Liste bétail'!$A$1:$B$65516,2,FALSE))</f>
        <v>LAS VEGAS</v>
      </c>
      <c r="H1728" s="11" t="str">
        <f t="shared" si="108"/>
        <v>&gt;</v>
      </c>
      <c r="I1728" s="11" t="str">
        <f>IF(ISERROR(VLOOKUP(F1728,'[1]Liste bétail'!$A$1:$B$65516,2,FALSE)),"",VLOOKUP(F1728,'[1]Liste bétail'!$A$1:$B$65516,2,FALSE))</f>
        <v>AÏCHA</v>
      </c>
      <c r="K1728" s="3" t="str">
        <f>IF(_xlfn.XLOOKUP(D1728,'[1]Liste bétail'!A:A,'[1]Liste bétail'!D:D,"")=0,"",_xlfn.XLOOKUP(D1728,'[1]Liste bétail'!A:A,'[1]Liste bétail'!D:D,""))</f>
        <v>2V</v>
      </c>
      <c r="L1728" s="3" t="str">
        <f>IF(_xlfn.XLOOKUP(F1728,'[1]Liste bétail'!A:A,'[1]Liste bétail'!D:D,"")=0,"",_xlfn.XLOOKUP(F1728,'[1]Liste bétail'!A:A,'[1]Liste bétail'!D:D,""))</f>
        <v/>
      </c>
      <c r="M1728" s="3">
        <f t="shared" si="110"/>
        <v>1</v>
      </c>
      <c r="N1728" s="3" t="str">
        <f t="shared" si="109"/>
        <v/>
      </c>
      <c r="O1728" s="1"/>
      <c r="P1728" s="1" t="str">
        <f t="shared" si="111"/>
        <v>L123_L132</v>
      </c>
    </row>
    <row r="1729" spans="1:16" ht="11" customHeight="1" x14ac:dyDescent="0.45">
      <c r="A1729" s="10">
        <v>1728</v>
      </c>
      <c r="B1729" s="15" t="s">
        <v>2</v>
      </c>
      <c r="C1729" s="15">
        <v>46237</v>
      </c>
      <c r="D1729" s="11">
        <v>60</v>
      </c>
      <c r="E1729" s="12" t="s">
        <v>9</v>
      </c>
      <c r="F1729" s="11">
        <v>129</v>
      </c>
      <c r="G1729" s="11" t="str">
        <f>IF(ISERROR(VLOOKUP(D1729,'[1]Liste bétail'!$A$1:$B$65516,2,FALSE)),"",VLOOKUP(D1729,'[1]Liste bétail'!$A$1:$B$65516,2,FALSE))</f>
        <v>REGLISSE</v>
      </c>
      <c r="H1729" s="11" t="str">
        <f t="shared" si="108"/>
        <v>-</v>
      </c>
      <c r="I1729" s="11" t="str">
        <f>IF(ISERROR(VLOOKUP(F1729,'[1]Liste bétail'!$A$1:$B$65516,2,FALSE)),"",VLOOKUP(F1729,'[1]Liste bétail'!$A$1:$B$65516,2,FALSE))</f>
        <v>SIMBA</v>
      </c>
      <c r="K1729" s="3" t="str">
        <f>IF(_xlfn.XLOOKUP(D1729,'[1]Liste bétail'!A:A,'[1]Liste bétail'!D:D,"")=0,"",_xlfn.XLOOKUP(D1729,'[1]Liste bétail'!A:A,'[1]Liste bétail'!D:D,""))</f>
        <v/>
      </c>
      <c r="L1729" s="3" t="str">
        <f>IF(_xlfn.XLOOKUP(F1729,'[1]Liste bétail'!A:A,'[1]Liste bétail'!D:D,"")=0,"",_xlfn.XLOOKUP(F1729,'[1]Liste bétail'!A:A,'[1]Liste bétail'!D:D,""))</f>
        <v>IV</v>
      </c>
      <c r="M1729" s="3">
        <f t="shared" si="110"/>
        <v>1</v>
      </c>
      <c r="N1729" s="3" t="str">
        <f t="shared" si="109"/>
        <v/>
      </c>
      <c r="O1729" s="1"/>
      <c r="P1729" s="1" t="str">
        <f t="shared" si="111"/>
        <v>L60_L129</v>
      </c>
    </row>
    <row r="1730" spans="1:16" ht="11" customHeight="1" x14ac:dyDescent="0.45">
      <c r="A1730" s="10">
        <v>1729</v>
      </c>
      <c r="B1730" s="15" t="s">
        <v>2</v>
      </c>
      <c r="C1730" s="15">
        <v>46237</v>
      </c>
      <c r="D1730" s="11">
        <v>80</v>
      </c>
      <c r="E1730" s="12" t="s">
        <v>12</v>
      </c>
      <c r="F1730" s="11">
        <v>89</v>
      </c>
      <c r="G1730" s="11" t="str">
        <f>IF(ISERROR(VLOOKUP(D1730,'[1]Liste bétail'!$A$1:$B$65516,2,FALSE)),"",VLOOKUP(D1730,'[1]Liste bétail'!$A$1:$B$65516,2,FALSE))</f>
        <v>VALENCE</v>
      </c>
      <c r="H1730" s="11" t="str">
        <f t="shared" si="108"/>
        <v>&gt;</v>
      </c>
      <c r="I1730" s="11" t="str">
        <f>IF(ISERROR(VLOOKUP(F1730,'[1]Liste bétail'!$A$1:$B$65516,2,FALSE)),"",VLOOKUP(F1730,'[1]Liste bétail'!$A$1:$B$65516,2,FALSE))</f>
        <v>MASCARA</v>
      </c>
      <c r="K1730" s="3" t="str">
        <f>IF(_xlfn.XLOOKUP(D1730,'[1]Liste bétail'!A:A,'[1]Liste bétail'!D:D,"")=0,"",_xlfn.XLOOKUP(D1730,'[1]Liste bétail'!A:A,'[1]Liste bétail'!D:D,""))</f>
        <v>2V</v>
      </c>
      <c r="L1730" s="3" t="str">
        <f>IF(_xlfn.XLOOKUP(F1730,'[1]Liste bétail'!A:A,'[1]Liste bétail'!D:D,"")=0,"",_xlfn.XLOOKUP(F1730,'[1]Liste bétail'!A:A,'[1]Liste bétail'!D:D,""))</f>
        <v>2V</v>
      </c>
      <c r="M1730" s="3" t="str">
        <f t="shared" si="110"/>
        <v>2V</v>
      </c>
      <c r="N1730" s="3" t="str">
        <f t="shared" si="109"/>
        <v>2V</v>
      </c>
      <c r="O1730" s="1"/>
      <c r="P1730" s="1" t="str">
        <f t="shared" si="111"/>
        <v>L80_L89</v>
      </c>
    </row>
    <row r="1731" spans="1:16" ht="11" customHeight="1" x14ac:dyDescent="0.45">
      <c r="A1731" s="10">
        <v>1730</v>
      </c>
      <c r="B1731" s="15" t="s">
        <v>2</v>
      </c>
      <c r="C1731" s="15">
        <v>46237</v>
      </c>
      <c r="D1731" s="11">
        <v>80</v>
      </c>
      <c r="E1731" s="12" t="s">
        <v>12</v>
      </c>
      <c r="F1731" s="11">
        <v>115</v>
      </c>
      <c r="G1731" s="11" t="str">
        <f>IF(ISERROR(VLOOKUP(D1731,'[1]Liste bétail'!$A$1:$B$65516,2,FALSE)),"",VLOOKUP(D1731,'[1]Liste bétail'!$A$1:$B$65516,2,FALSE))</f>
        <v>VALENCE</v>
      </c>
      <c r="H1731" s="11" t="str">
        <f t="shared" si="108"/>
        <v>&gt;</v>
      </c>
      <c r="I1731" s="11" t="str">
        <f>IF(ISERROR(VLOOKUP(F1731,'[1]Liste bétail'!$A$1:$B$65516,2,FALSE)),"",VLOOKUP(F1731,'[1]Liste bétail'!$A$1:$B$65516,2,FALSE))</f>
        <v>BARBADOS</v>
      </c>
      <c r="K1731" s="3" t="str">
        <f>IF(_xlfn.XLOOKUP(D1731,'[1]Liste bétail'!A:A,'[1]Liste bétail'!D:D,"")=0,"",_xlfn.XLOOKUP(D1731,'[1]Liste bétail'!A:A,'[1]Liste bétail'!D:D,""))</f>
        <v>2V</v>
      </c>
      <c r="L1731" s="3" t="str">
        <f>IF(_xlfn.XLOOKUP(F1731,'[1]Liste bétail'!A:A,'[1]Liste bétail'!D:D,"")=0,"",_xlfn.XLOOKUP(F1731,'[1]Liste bétail'!A:A,'[1]Liste bétail'!D:D,""))</f>
        <v>2V</v>
      </c>
      <c r="M1731" s="3" t="str">
        <f t="shared" si="110"/>
        <v>2V</v>
      </c>
      <c r="N1731" s="3" t="str">
        <f t="shared" si="109"/>
        <v>2V</v>
      </c>
      <c r="O1731" s="1"/>
      <c r="P1731" s="1" t="str">
        <f t="shared" si="111"/>
        <v>L80_L115</v>
      </c>
    </row>
    <row r="1732" spans="1:16" ht="11" customHeight="1" x14ac:dyDescent="0.45">
      <c r="A1732" s="10">
        <v>1731</v>
      </c>
      <c r="B1732" s="15" t="s">
        <v>2</v>
      </c>
      <c r="C1732" s="15">
        <v>46237</v>
      </c>
      <c r="D1732" s="11">
        <v>56</v>
      </c>
      <c r="E1732" s="12" t="s">
        <v>9</v>
      </c>
      <c r="F1732" s="11">
        <v>103</v>
      </c>
      <c r="G1732" s="11" t="str">
        <f>IF(ISERROR(VLOOKUP(D1732,'[1]Liste bétail'!$A$1:$B$65516,2,FALSE)),"",VLOOKUP(D1732,'[1]Liste bétail'!$A$1:$B$65516,2,FALSE))</f>
        <v>ALOUETTE</v>
      </c>
      <c r="H1732" s="11" t="str">
        <f t="shared" si="108"/>
        <v>-</v>
      </c>
      <c r="I1732" s="11" t="str">
        <f>IF(ISERROR(VLOOKUP(F1732,'[1]Liste bétail'!$A$1:$B$65516,2,FALSE)),"",VLOOKUP(F1732,'[1]Liste bétail'!$A$1:$B$65516,2,FALSE))</f>
        <v>RAZADE</v>
      </c>
      <c r="K1732" s="3" t="str">
        <f>IF(_xlfn.XLOOKUP(D1732,'[1]Liste bétail'!A:A,'[1]Liste bétail'!D:D,"")=0,"",_xlfn.XLOOKUP(D1732,'[1]Liste bétail'!A:A,'[1]Liste bétail'!D:D,""))</f>
        <v>2V</v>
      </c>
      <c r="L1732" s="3" t="str">
        <f>IF(_xlfn.XLOOKUP(F1732,'[1]Liste bétail'!A:A,'[1]Liste bétail'!D:D,"")=0,"",_xlfn.XLOOKUP(F1732,'[1]Liste bétail'!A:A,'[1]Liste bétail'!D:D,""))</f>
        <v>IV</v>
      </c>
      <c r="M1732" s="3">
        <f t="shared" si="110"/>
        <v>1</v>
      </c>
      <c r="N1732" s="3" t="str">
        <f t="shared" si="109"/>
        <v/>
      </c>
      <c r="O1732" s="1"/>
      <c r="P1732" s="1" t="str">
        <f t="shared" si="111"/>
        <v>L56_L103</v>
      </c>
    </row>
    <row r="1733" spans="1:16" ht="11" customHeight="1" x14ac:dyDescent="0.45">
      <c r="A1733" s="10">
        <v>1732</v>
      </c>
      <c r="B1733" s="15" t="s">
        <v>2</v>
      </c>
      <c r="C1733" s="15">
        <v>46237</v>
      </c>
      <c r="D1733" s="11">
        <v>18</v>
      </c>
      <c r="E1733" s="12" t="s">
        <v>12</v>
      </c>
      <c r="F1733" s="11">
        <v>73</v>
      </c>
      <c r="G1733" s="11" t="str">
        <f>IF(ISERROR(VLOOKUP(D1733,'[1]Liste bétail'!$A$1:$B$65516,2,FALSE)),"",VLOOKUP(D1733,'[1]Liste bétail'!$A$1:$B$65516,2,FALSE))</f>
        <v>BENZAÏ</v>
      </c>
      <c r="H1733" s="11" t="str">
        <f t="shared" si="108"/>
        <v>&gt;</v>
      </c>
      <c r="I1733" s="11" t="str">
        <f>IF(ISERROR(VLOOKUP(F1733,'[1]Liste bétail'!$A$1:$B$65516,2,FALSE)),"",VLOOKUP(F1733,'[1]Liste bétail'!$A$1:$B$65516,2,FALSE))</f>
        <v>DORA</v>
      </c>
      <c r="K1733" s="3" t="str">
        <f>IF(_xlfn.XLOOKUP(D1733,'[1]Liste bétail'!A:A,'[1]Liste bétail'!D:D,"")=0,"",_xlfn.XLOOKUP(D1733,'[1]Liste bétail'!A:A,'[1]Liste bétail'!D:D,""))</f>
        <v>V</v>
      </c>
      <c r="L1733" s="3" t="str">
        <f>IF(_xlfn.XLOOKUP(F1733,'[1]Liste bétail'!A:A,'[1]Liste bétail'!D:D,"")=0,"",_xlfn.XLOOKUP(F1733,'[1]Liste bétail'!A:A,'[1]Liste bétail'!D:D,""))</f>
        <v>V</v>
      </c>
      <c r="M1733" s="3" t="str">
        <f t="shared" si="110"/>
        <v>V</v>
      </c>
      <c r="N1733" s="3" t="str">
        <f t="shared" si="109"/>
        <v>V</v>
      </c>
      <c r="O1733" s="1"/>
      <c r="P1733" s="1" t="str">
        <f t="shared" si="111"/>
        <v>L18_L73</v>
      </c>
    </row>
    <row r="1734" spans="1:16" ht="11" customHeight="1" x14ac:dyDescent="0.45">
      <c r="A1734" s="10">
        <v>1733</v>
      </c>
      <c r="B1734" s="15" t="s">
        <v>2</v>
      </c>
      <c r="C1734" s="15">
        <v>46237</v>
      </c>
      <c r="D1734" s="11">
        <v>91</v>
      </c>
      <c r="E1734" s="12" t="s">
        <v>12</v>
      </c>
      <c r="F1734" s="11">
        <v>132</v>
      </c>
      <c r="G1734" s="11" t="str">
        <f>IF(ISERROR(VLOOKUP(D1734,'[1]Liste bétail'!$A$1:$B$65516,2,FALSE)),"",VLOOKUP(D1734,'[1]Liste bétail'!$A$1:$B$65516,2,FALSE))</f>
        <v>COPAINE</v>
      </c>
      <c r="H1734" s="11" t="str">
        <f t="shared" si="108"/>
        <v>&gt;</v>
      </c>
      <c r="I1734" s="11" t="str">
        <f>IF(ISERROR(VLOOKUP(F1734,'[1]Liste bétail'!$A$1:$B$65516,2,FALSE)),"",VLOOKUP(F1734,'[1]Liste bétail'!$A$1:$B$65516,2,FALSE))</f>
        <v>AÏCHA</v>
      </c>
      <c r="K1734" s="3" t="str">
        <f>IF(_xlfn.XLOOKUP(D1734,'[1]Liste bétail'!A:A,'[1]Liste bétail'!D:D,"")=0,"",_xlfn.XLOOKUP(D1734,'[1]Liste bétail'!A:A,'[1]Liste bétail'!D:D,""))</f>
        <v>2V</v>
      </c>
      <c r="L1734" s="3" t="str">
        <f>IF(_xlfn.XLOOKUP(F1734,'[1]Liste bétail'!A:A,'[1]Liste bétail'!D:D,"")=0,"",_xlfn.XLOOKUP(F1734,'[1]Liste bétail'!A:A,'[1]Liste bétail'!D:D,""))</f>
        <v/>
      </c>
      <c r="M1734" s="3">
        <f t="shared" si="110"/>
        <v>1</v>
      </c>
      <c r="N1734" s="3" t="str">
        <f t="shared" si="109"/>
        <v/>
      </c>
      <c r="O1734" s="1"/>
      <c r="P1734" s="1" t="str">
        <f t="shared" si="111"/>
        <v>L91_L132</v>
      </c>
    </row>
    <row r="1735" spans="1:16" ht="11" customHeight="1" x14ac:dyDescent="0.45">
      <c r="A1735" s="10">
        <v>1734</v>
      </c>
      <c r="B1735" s="15" t="s">
        <v>2</v>
      </c>
      <c r="C1735" s="15">
        <v>46237</v>
      </c>
      <c r="D1735" s="11">
        <v>31</v>
      </c>
      <c r="E1735" s="12" t="s">
        <v>9</v>
      </c>
      <c r="F1735" s="11">
        <v>29</v>
      </c>
      <c r="G1735" s="11" t="str">
        <f>IF(ISERROR(VLOOKUP(D1735,'[1]Liste bétail'!$A$1:$B$65516,2,FALSE)),"",VLOOKUP(D1735,'[1]Liste bétail'!$A$1:$B$65516,2,FALSE))</f>
        <v>PANDORA</v>
      </c>
      <c r="H1735" s="11" t="str">
        <f t="shared" si="108"/>
        <v>-</v>
      </c>
      <c r="I1735" s="11" t="str">
        <f>IF(ISERROR(VLOOKUP(F1735,'[1]Liste bétail'!$A$1:$B$65516,2,FALSE)),"",VLOOKUP(F1735,'[1]Liste bétail'!$A$1:$B$65516,2,FALSE))</f>
        <v>CEVENNES</v>
      </c>
      <c r="K1735" s="3" t="str">
        <f>IF(_xlfn.XLOOKUP(D1735,'[1]Liste bétail'!A:A,'[1]Liste bétail'!D:D,"")=0,"",_xlfn.XLOOKUP(D1735,'[1]Liste bétail'!A:A,'[1]Liste bétail'!D:D,""))</f>
        <v/>
      </c>
      <c r="L1735" s="3" t="str">
        <f>IF(_xlfn.XLOOKUP(F1735,'[1]Liste bétail'!A:A,'[1]Liste bétail'!D:D,"")=0,"",_xlfn.XLOOKUP(F1735,'[1]Liste bétail'!A:A,'[1]Liste bétail'!D:D,""))</f>
        <v/>
      </c>
      <c r="M1735" s="3" t="str">
        <f t="shared" si="110"/>
        <v/>
      </c>
      <c r="N1735" s="3" t="str">
        <f t="shared" si="109"/>
        <v/>
      </c>
      <c r="O1735" s="1"/>
      <c r="P1735" s="1" t="str">
        <f t="shared" si="111"/>
        <v>L29_L31</v>
      </c>
    </row>
    <row r="1736" spans="1:16" ht="11" customHeight="1" x14ac:dyDescent="0.45">
      <c r="A1736" s="10">
        <v>1735</v>
      </c>
      <c r="B1736" s="15" t="s">
        <v>2</v>
      </c>
      <c r="C1736" s="15">
        <v>46237</v>
      </c>
      <c r="D1736" s="11">
        <v>18</v>
      </c>
      <c r="E1736" s="12" t="s">
        <v>12</v>
      </c>
      <c r="F1736" s="11">
        <v>38</v>
      </c>
      <c r="G1736" s="11" t="str">
        <f>IF(ISERROR(VLOOKUP(D1736,'[1]Liste bétail'!$A$1:$B$65516,2,FALSE)),"",VLOOKUP(D1736,'[1]Liste bétail'!$A$1:$B$65516,2,FALSE))</f>
        <v>BENZAÏ</v>
      </c>
      <c r="H1736" s="11" t="str">
        <f t="shared" si="108"/>
        <v>&gt;</v>
      </c>
      <c r="I1736" s="11" t="str">
        <f>IF(ISERROR(VLOOKUP(F1736,'[1]Liste bétail'!$A$1:$B$65516,2,FALSE)),"",VLOOKUP(F1736,'[1]Liste bétail'!$A$1:$B$65516,2,FALSE))</f>
        <v>MANDARINE</v>
      </c>
      <c r="K1736" s="3" t="str">
        <f>IF(_xlfn.XLOOKUP(D1736,'[1]Liste bétail'!A:A,'[1]Liste bétail'!D:D,"")=0,"",_xlfn.XLOOKUP(D1736,'[1]Liste bétail'!A:A,'[1]Liste bétail'!D:D,""))</f>
        <v>V</v>
      </c>
      <c r="L1736" s="3" t="str">
        <f>IF(_xlfn.XLOOKUP(F1736,'[1]Liste bétail'!A:A,'[1]Liste bétail'!D:D,"")=0,"",_xlfn.XLOOKUP(F1736,'[1]Liste bétail'!A:A,'[1]Liste bétail'!D:D,""))</f>
        <v>V</v>
      </c>
      <c r="M1736" s="3" t="str">
        <f t="shared" si="110"/>
        <v>V</v>
      </c>
      <c r="N1736" s="3" t="str">
        <f t="shared" si="109"/>
        <v>V</v>
      </c>
      <c r="O1736" s="1"/>
      <c r="P1736" s="1" t="str">
        <f t="shared" si="111"/>
        <v>L18_L38</v>
      </c>
    </row>
    <row r="1737" spans="1:16" ht="11" customHeight="1" x14ac:dyDescent="0.45">
      <c r="A1737" s="10">
        <v>1736</v>
      </c>
      <c r="B1737" s="15" t="s">
        <v>2</v>
      </c>
      <c r="C1737" s="15">
        <v>46237</v>
      </c>
      <c r="D1737" s="11">
        <v>28</v>
      </c>
      <c r="E1737" s="12" t="s">
        <v>9</v>
      </c>
      <c r="F1737" s="11">
        <v>94</v>
      </c>
      <c r="G1737" s="11" t="str">
        <f>IF(ISERROR(VLOOKUP(D1737,'[1]Liste bétail'!$A$1:$B$65516,2,FALSE)),"",VLOOKUP(D1737,'[1]Liste bétail'!$A$1:$B$65516,2,FALSE))</f>
        <v>CHANEL</v>
      </c>
      <c r="H1737" s="11" t="str">
        <f t="shared" si="108"/>
        <v>-</v>
      </c>
      <c r="I1737" s="11" t="str">
        <f>IF(ISERROR(VLOOKUP(F1737,'[1]Liste bétail'!$A$1:$B$65516,2,FALSE)),"",VLOOKUP(F1737,'[1]Liste bétail'!$A$1:$B$65516,2,FALSE))</f>
        <v>PANDORE</v>
      </c>
      <c r="K1737" s="3" t="str">
        <f>IF(_xlfn.XLOOKUP(D1737,'[1]Liste bétail'!A:A,'[1]Liste bétail'!D:D,"")=0,"",_xlfn.XLOOKUP(D1737,'[1]Liste bétail'!A:A,'[1]Liste bétail'!D:D,""))</f>
        <v/>
      </c>
      <c r="L1737" s="3" t="str">
        <f>IF(_xlfn.XLOOKUP(F1737,'[1]Liste bétail'!A:A,'[1]Liste bétail'!D:D,"")=0,"",_xlfn.XLOOKUP(F1737,'[1]Liste bétail'!A:A,'[1]Liste bétail'!D:D,""))</f>
        <v>2V</v>
      </c>
      <c r="M1737" s="3">
        <f t="shared" si="110"/>
        <v>1</v>
      </c>
      <c r="N1737" s="3" t="str">
        <f t="shared" si="109"/>
        <v/>
      </c>
      <c r="O1737" s="1"/>
      <c r="P1737" s="1" t="str">
        <f t="shared" si="111"/>
        <v>L28_L94</v>
      </c>
    </row>
    <row r="1738" spans="1:16" ht="11" customHeight="1" x14ac:dyDescent="0.45">
      <c r="A1738" s="10">
        <v>1737</v>
      </c>
      <c r="B1738" s="15" t="s">
        <v>2</v>
      </c>
      <c r="C1738" s="15">
        <v>46237</v>
      </c>
      <c r="D1738" s="11">
        <v>80</v>
      </c>
      <c r="E1738" s="12" t="s">
        <v>9</v>
      </c>
      <c r="F1738" s="11">
        <v>58</v>
      </c>
      <c r="G1738" s="11" t="str">
        <f>IF(ISERROR(VLOOKUP(D1738,'[1]Liste bétail'!$A$1:$B$65516,2,FALSE)),"",VLOOKUP(D1738,'[1]Liste bétail'!$A$1:$B$65516,2,FALSE))</f>
        <v>VALENCE</v>
      </c>
      <c r="H1738" s="11" t="str">
        <f t="shared" si="108"/>
        <v>-</v>
      </c>
      <c r="I1738" s="11" t="str">
        <f>IF(ISERROR(VLOOKUP(F1738,'[1]Liste bétail'!$A$1:$B$65516,2,FALSE)),"",VLOOKUP(F1738,'[1]Liste bétail'!$A$1:$B$65516,2,FALSE))</f>
        <v>NEROBI</v>
      </c>
      <c r="K1738" s="3" t="str">
        <f>IF(_xlfn.XLOOKUP(D1738,'[1]Liste bétail'!A:A,'[1]Liste bétail'!D:D,"")=0,"",_xlfn.XLOOKUP(D1738,'[1]Liste bétail'!A:A,'[1]Liste bétail'!D:D,""))</f>
        <v>2V</v>
      </c>
      <c r="L1738" s="3" t="str">
        <f>IF(_xlfn.XLOOKUP(F1738,'[1]Liste bétail'!A:A,'[1]Liste bétail'!D:D,"")=0,"",_xlfn.XLOOKUP(F1738,'[1]Liste bétail'!A:A,'[1]Liste bétail'!D:D,""))</f>
        <v>2V</v>
      </c>
      <c r="M1738" s="3" t="str">
        <f t="shared" si="110"/>
        <v>2V</v>
      </c>
      <c r="N1738" s="3" t="str">
        <f t="shared" si="109"/>
        <v>2V</v>
      </c>
      <c r="O1738" s="1"/>
      <c r="P1738" s="1" t="str">
        <f t="shared" si="111"/>
        <v>L58_L80</v>
      </c>
    </row>
    <row r="1739" spans="1:16" ht="11" customHeight="1" x14ac:dyDescent="0.45">
      <c r="A1739" s="10">
        <v>1738</v>
      </c>
      <c r="B1739" s="15" t="s">
        <v>2</v>
      </c>
      <c r="C1739" s="15">
        <v>46237</v>
      </c>
      <c r="D1739" s="11">
        <v>132</v>
      </c>
      <c r="E1739" s="12" t="s">
        <v>9</v>
      </c>
      <c r="F1739" s="11">
        <v>53</v>
      </c>
      <c r="G1739" s="11" t="str">
        <f>IF(ISERROR(VLOOKUP(D1739,'[1]Liste bétail'!$A$1:$B$65516,2,FALSE)),"",VLOOKUP(D1739,'[1]Liste bétail'!$A$1:$B$65516,2,FALSE))</f>
        <v>AÏCHA</v>
      </c>
      <c r="H1739" s="11" t="str">
        <f t="shared" si="108"/>
        <v>-</v>
      </c>
      <c r="I1739" s="11" t="str">
        <f>IF(ISERROR(VLOOKUP(F1739,'[1]Liste bétail'!$A$1:$B$65516,2,FALSE)),"",VLOOKUP(F1739,'[1]Liste bétail'!$A$1:$B$65516,2,FALSE))</f>
        <v>DANETTE</v>
      </c>
      <c r="K1739" s="3" t="str">
        <f>IF(_xlfn.XLOOKUP(D1739,'[1]Liste bétail'!A:A,'[1]Liste bétail'!D:D,"")=0,"",_xlfn.XLOOKUP(D1739,'[1]Liste bétail'!A:A,'[1]Liste bétail'!D:D,""))</f>
        <v/>
      </c>
      <c r="L1739" s="3" t="str">
        <f>IF(_xlfn.XLOOKUP(F1739,'[1]Liste bétail'!A:A,'[1]Liste bétail'!D:D,"")=0,"",_xlfn.XLOOKUP(F1739,'[1]Liste bétail'!A:A,'[1]Liste bétail'!D:D,""))</f>
        <v>IV</v>
      </c>
      <c r="M1739" s="3">
        <f t="shared" si="110"/>
        <v>1</v>
      </c>
      <c r="N1739" s="3" t="str">
        <f t="shared" si="109"/>
        <v/>
      </c>
      <c r="O1739" s="1"/>
      <c r="P1739" s="1" t="str">
        <f t="shared" si="111"/>
        <v>L53_L132</v>
      </c>
    </row>
    <row r="1740" spans="1:16" ht="11" customHeight="1" x14ac:dyDescent="0.45">
      <c r="A1740" s="10">
        <v>1739</v>
      </c>
      <c r="B1740" s="15" t="s">
        <v>2</v>
      </c>
      <c r="C1740" s="15">
        <v>46237</v>
      </c>
      <c r="D1740" s="11">
        <v>97</v>
      </c>
      <c r="E1740" s="12" t="s">
        <v>9</v>
      </c>
      <c r="F1740" s="11">
        <v>134</v>
      </c>
      <c r="G1740" s="11" t="str">
        <f>IF(ISERROR(VLOOKUP(D1740,'[1]Liste bétail'!$A$1:$B$65516,2,FALSE)),"",VLOOKUP(D1740,'[1]Liste bétail'!$A$1:$B$65516,2,FALSE))</f>
        <v>FRAGOLA</v>
      </c>
      <c r="H1740" s="11" t="str">
        <f t="shared" si="108"/>
        <v>-</v>
      </c>
      <c r="I1740" s="11" t="str">
        <f>IF(ISERROR(VLOOKUP(F1740,'[1]Liste bétail'!$A$1:$B$65516,2,FALSE)),"",VLOOKUP(F1740,'[1]Liste bétail'!$A$1:$B$65516,2,FALSE))</f>
        <v>PRISMA</v>
      </c>
      <c r="K1740" s="3" t="str">
        <f>IF(_xlfn.XLOOKUP(D1740,'[1]Liste bétail'!A:A,'[1]Liste bétail'!D:D,"")=0,"",_xlfn.XLOOKUP(D1740,'[1]Liste bétail'!A:A,'[1]Liste bétail'!D:D,""))</f>
        <v/>
      </c>
      <c r="L1740" s="3" t="str">
        <f>IF(_xlfn.XLOOKUP(F1740,'[1]Liste bétail'!A:A,'[1]Liste bétail'!D:D,"")=0,"",_xlfn.XLOOKUP(F1740,'[1]Liste bétail'!A:A,'[1]Liste bétail'!D:D,""))</f>
        <v>IV</v>
      </c>
      <c r="M1740" s="3">
        <f t="shared" si="110"/>
        <v>1</v>
      </c>
      <c r="N1740" s="3" t="str">
        <f t="shared" si="109"/>
        <v/>
      </c>
      <c r="O1740" s="1"/>
      <c r="P1740" s="1" t="str">
        <f t="shared" si="111"/>
        <v>L97_L134</v>
      </c>
    </row>
    <row r="1741" spans="1:16" ht="11" customHeight="1" x14ac:dyDescent="0.45">
      <c r="A1741" s="10">
        <v>1740</v>
      </c>
      <c r="B1741" s="15" t="s">
        <v>2</v>
      </c>
      <c r="C1741" s="15">
        <v>46237</v>
      </c>
      <c r="D1741" s="11">
        <v>18</v>
      </c>
      <c r="E1741" s="12" t="s">
        <v>12</v>
      </c>
      <c r="F1741" s="11">
        <v>36</v>
      </c>
      <c r="G1741" s="11" t="str">
        <f>IF(ISERROR(VLOOKUP(D1741,'[1]Liste bétail'!$A$1:$B$65516,2,FALSE)),"",VLOOKUP(D1741,'[1]Liste bétail'!$A$1:$B$65516,2,FALSE))</f>
        <v>BENZAÏ</v>
      </c>
      <c r="H1741" s="11" t="str">
        <f t="shared" si="108"/>
        <v>&gt;</v>
      </c>
      <c r="I1741" s="11" t="str">
        <f>IF(ISERROR(VLOOKUP(F1741,'[1]Liste bétail'!$A$1:$B$65516,2,FALSE)),"",VLOOKUP(F1741,'[1]Liste bétail'!$A$1:$B$65516,2,FALSE))</f>
        <v>CHARLIE</v>
      </c>
      <c r="K1741" s="3" t="str">
        <f>IF(_xlfn.XLOOKUP(D1741,'[1]Liste bétail'!A:A,'[1]Liste bétail'!D:D,"")=0,"",_xlfn.XLOOKUP(D1741,'[1]Liste bétail'!A:A,'[1]Liste bétail'!D:D,""))</f>
        <v>V</v>
      </c>
      <c r="L1741" s="3" t="str">
        <f>IF(_xlfn.XLOOKUP(F1741,'[1]Liste bétail'!A:A,'[1]Liste bétail'!D:D,"")=0,"",_xlfn.XLOOKUP(F1741,'[1]Liste bétail'!A:A,'[1]Liste bétail'!D:D,""))</f>
        <v>V</v>
      </c>
      <c r="M1741" s="3" t="str">
        <f t="shared" si="110"/>
        <v>V</v>
      </c>
      <c r="N1741" s="3" t="str">
        <f t="shared" si="109"/>
        <v>V</v>
      </c>
      <c r="O1741" s="1"/>
      <c r="P1741" s="1" t="str">
        <f t="shared" si="111"/>
        <v>L18_L36</v>
      </c>
    </row>
    <row r="1742" spans="1:16" ht="11" customHeight="1" x14ac:dyDescent="0.45">
      <c r="A1742" s="10">
        <v>1741</v>
      </c>
      <c r="B1742" s="15" t="s">
        <v>2</v>
      </c>
      <c r="C1742" s="15">
        <v>46237</v>
      </c>
      <c r="D1742" s="11">
        <v>108</v>
      </c>
      <c r="E1742" s="12" t="s">
        <v>12</v>
      </c>
      <c r="F1742" s="11">
        <v>86</v>
      </c>
      <c r="G1742" s="11" t="str">
        <f>IF(ISERROR(VLOOKUP(D1742,'[1]Liste bétail'!$A$1:$B$65516,2,FALSE)),"",VLOOKUP(D1742,'[1]Liste bétail'!$A$1:$B$65516,2,FALSE))</f>
        <v>BALOO</v>
      </c>
      <c r="H1742" s="11" t="str">
        <f t="shared" si="108"/>
        <v>&gt;</v>
      </c>
      <c r="I1742" s="11" t="str">
        <f>IF(ISERROR(VLOOKUP(F1742,'[1]Liste bétail'!$A$1:$B$65516,2,FALSE)),"",VLOOKUP(F1742,'[1]Liste bétail'!$A$1:$B$65516,2,FALSE))</f>
        <v>CELTIS</v>
      </c>
      <c r="K1742" s="3" t="str">
        <f>IF(_xlfn.XLOOKUP(D1742,'[1]Liste bétail'!A:A,'[1]Liste bétail'!D:D,"")=0,"",_xlfn.XLOOKUP(D1742,'[1]Liste bétail'!A:A,'[1]Liste bétail'!D:D,""))</f>
        <v/>
      </c>
      <c r="L1742" s="3" t="str">
        <f>IF(_xlfn.XLOOKUP(F1742,'[1]Liste bétail'!A:A,'[1]Liste bétail'!D:D,"")=0,"",_xlfn.XLOOKUP(F1742,'[1]Liste bétail'!A:A,'[1]Liste bétail'!D:D,""))</f>
        <v/>
      </c>
      <c r="M1742" s="3" t="str">
        <f t="shared" si="110"/>
        <v/>
      </c>
      <c r="N1742" s="3" t="str">
        <f t="shared" si="109"/>
        <v/>
      </c>
      <c r="O1742" s="1"/>
      <c r="P1742" s="1" t="str">
        <f t="shared" si="111"/>
        <v>L86_L108</v>
      </c>
    </row>
    <row r="1743" spans="1:16" ht="11" customHeight="1" x14ac:dyDescent="0.45">
      <c r="A1743" s="10">
        <v>1742</v>
      </c>
      <c r="B1743" s="15" t="s">
        <v>2</v>
      </c>
      <c r="C1743" s="15">
        <v>46237</v>
      </c>
      <c r="D1743" s="11">
        <v>86</v>
      </c>
      <c r="E1743" s="12" t="s">
        <v>12</v>
      </c>
      <c r="F1743" s="11">
        <v>7</v>
      </c>
      <c r="G1743" s="11" t="str">
        <f>IF(ISERROR(VLOOKUP(D1743,'[1]Liste bétail'!$A$1:$B$65516,2,FALSE)),"",VLOOKUP(D1743,'[1]Liste bétail'!$A$1:$B$65516,2,FALSE))</f>
        <v>CELTIS</v>
      </c>
      <c r="H1743" s="11" t="str">
        <f t="shared" ref="H1743:H1806" si="112">E1743</f>
        <v>&gt;</v>
      </c>
      <c r="I1743" s="11" t="str">
        <f>IF(ISERROR(VLOOKUP(F1743,'[1]Liste bétail'!$A$1:$B$65516,2,FALSE)),"",VLOOKUP(F1743,'[1]Liste bétail'!$A$1:$B$65516,2,FALSE))</f>
        <v>NAIROBI</v>
      </c>
      <c r="K1743" s="3" t="str">
        <f>IF(_xlfn.XLOOKUP(D1743,'[1]Liste bétail'!A:A,'[1]Liste bétail'!D:D,"")=0,"",_xlfn.XLOOKUP(D1743,'[1]Liste bétail'!A:A,'[1]Liste bétail'!D:D,""))</f>
        <v/>
      </c>
      <c r="L1743" s="3" t="str">
        <f>IF(_xlfn.XLOOKUP(F1743,'[1]Liste bétail'!A:A,'[1]Liste bétail'!D:D,"")=0,"",_xlfn.XLOOKUP(F1743,'[1]Liste bétail'!A:A,'[1]Liste bétail'!D:D,""))</f>
        <v/>
      </c>
      <c r="M1743" s="3" t="str">
        <f t="shared" si="110"/>
        <v/>
      </c>
      <c r="N1743" s="3" t="str">
        <f t="shared" si="109"/>
        <v/>
      </c>
      <c r="O1743" s="1"/>
      <c r="P1743" s="1" t="str">
        <f t="shared" si="111"/>
        <v>L7_L86</v>
      </c>
    </row>
    <row r="1744" spans="1:16" ht="11" customHeight="1" x14ac:dyDescent="0.45">
      <c r="A1744" s="10">
        <v>1743</v>
      </c>
      <c r="B1744" s="15" t="s">
        <v>2</v>
      </c>
      <c r="C1744" s="15">
        <v>46237</v>
      </c>
      <c r="D1744" s="11">
        <v>58</v>
      </c>
      <c r="E1744" s="12" t="s">
        <v>9</v>
      </c>
      <c r="F1744" s="11">
        <v>5</v>
      </c>
      <c r="G1744" s="11" t="str">
        <f>IF(ISERROR(VLOOKUP(D1744,'[1]Liste bétail'!$A$1:$B$65516,2,FALSE)),"",VLOOKUP(D1744,'[1]Liste bétail'!$A$1:$B$65516,2,FALSE))</f>
        <v>NEROBI</v>
      </c>
      <c r="H1744" s="11" t="str">
        <f t="shared" si="112"/>
        <v>-</v>
      </c>
      <c r="I1744" s="11" t="str">
        <f>IF(ISERROR(VLOOKUP(F1744,'[1]Liste bétail'!$A$1:$B$65516,2,FALSE)),"",VLOOKUP(F1744,'[1]Liste bétail'!$A$1:$B$65516,2,FALSE))</f>
        <v>BARQUETTE</v>
      </c>
      <c r="K1744" s="3" t="str">
        <f>IF(_xlfn.XLOOKUP(D1744,'[1]Liste bétail'!A:A,'[1]Liste bétail'!D:D,"")=0,"",_xlfn.XLOOKUP(D1744,'[1]Liste bétail'!A:A,'[1]Liste bétail'!D:D,""))</f>
        <v>2V</v>
      </c>
      <c r="L1744" s="3" t="str">
        <f>IF(_xlfn.XLOOKUP(F1744,'[1]Liste bétail'!A:A,'[1]Liste bétail'!D:D,"")=0,"",_xlfn.XLOOKUP(F1744,'[1]Liste bétail'!A:A,'[1]Liste bétail'!D:D,""))</f>
        <v>IV</v>
      </c>
      <c r="M1744" s="3">
        <f t="shared" si="110"/>
        <v>1</v>
      </c>
      <c r="N1744" s="3" t="str">
        <f t="shared" si="109"/>
        <v/>
      </c>
      <c r="O1744" s="1"/>
      <c r="P1744" s="1" t="str">
        <f t="shared" si="111"/>
        <v>L5_L58</v>
      </c>
    </row>
    <row r="1745" spans="1:16" ht="11" customHeight="1" x14ac:dyDescent="0.45">
      <c r="A1745" s="10">
        <v>1744</v>
      </c>
      <c r="B1745" s="15" t="s">
        <v>2</v>
      </c>
      <c r="C1745" s="15">
        <v>46237</v>
      </c>
      <c r="D1745" s="11">
        <v>86</v>
      </c>
      <c r="E1745" s="12" t="s">
        <v>12</v>
      </c>
      <c r="F1745" s="11">
        <v>58</v>
      </c>
      <c r="G1745" s="11" t="str">
        <f>IF(ISERROR(VLOOKUP(D1745,'[1]Liste bétail'!$A$1:$B$65516,2,FALSE)),"",VLOOKUP(D1745,'[1]Liste bétail'!$A$1:$B$65516,2,FALSE))</f>
        <v>CELTIS</v>
      </c>
      <c r="H1745" s="11" t="str">
        <f t="shared" si="112"/>
        <v>&gt;</v>
      </c>
      <c r="I1745" s="11" t="str">
        <f>IF(ISERROR(VLOOKUP(F1745,'[1]Liste bétail'!$A$1:$B$65516,2,FALSE)),"",VLOOKUP(F1745,'[1]Liste bétail'!$A$1:$B$65516,2,FALSE))</f>
        <v>NEROBI</v>
      </c>
      <c r="K1745" s="3" t="str">
        <f>IF(_xlfn.XLOOKUP(D1745,'[1]Liste bétail'!A:A,'[1]Liste bétail'!D:D,"")=0,"",_xlfn.XLOOKUP(D1745,'[1]Liste bétail'!A:A,'[1]Liste bétail'!D:D,""))</f>
        <v/>
      </c>
      <c r="L1745" s="3" t="str">
        <f>IF(_xlfn.XLOOKUP(F1745,'[1]Liste bétail'!A:A,'[1]Liste bétail'!D:D,"")=0,"",_xlfn.XLOOKUP(F1745,'[1]Liste bétail'!A:A,'[1]Liste bétail'!D:D,""))</f>
        <v>2V</v>
      </c>
      <c r="M1745" s="3">
        <f t="shared" si="110"/>
        <v>1</v>
      </c>
      <c r="N1745" s="3" t="str">
        <f t="shared" si="109"/>
        <v/>
      </c>
      <c r="O1745" s="1"/>
      <c r="P1745" s="1" t="str">
        <f t="shared" si="111"/>
        <v>L58_L86</v>
      </c>
    </row>
    <row r="1746" spans="1:16" ht="11" customHeight="1" x14ac:dyDescent="0.45">
      <c r="A1746" s="10">
        <v>1745</v>
      </c>
      <c r="B1746" s="15" t="s">
        <v>2</v>
      </c>
      <c r="C1746" s="15">
        <v>46237</v>
      </c>
      <c r="D1746" s="11">
        <v>84</v>
      </c>
      <c r="E1746" s="12" t="s">
        <v>9</v>
      </c>
      <c r="F1746" s="11">
        <v>79</v>
      </c>
      <c r="G1746" s="11" t="str">
        <f>IF(ISERROR(VLOOKUP(D1746,'[1]Liste bétail'!$A$1:$B$65516,2,FALSE)),"",VLOOKUP(D1746,'[1]Liste bétail'!$A$1:$B$65516,2,FALSE))</f>
        <v>MIRAGE</v>
      </c>
      <c r="H1746" s="11" t="str">
        <f t="shared" si="112"/>
        <v>-</v>
      </c>
      <c r="I1746" s="11" t="str">
        <f>IF(ISERROR(VLOOKUP(F1746,'[1]Liste bétail'!$A$1:$B$65516,2,FALSE)),"",VLOOKUP(F1746,'[1]Liste bétail'!$A$1:$B$65516,2,FALSE))</f>
        <v>VACARME</v>
      </c>
      <c r="K1746" s="3" t="str">
        <f>IF(_xlfn.XLOOKUP(D1746,'[1]Liste bétail'!A:A,'[1]Liste bétail'!D:D,"")=0,"",_xlfn.XLOOKUP(D1746,'[1]Liste bétail'!A:A,'[1]Liste bétail'!D:D,""))</f>
        <v/>
      </c>
      <c r="L1746" s="3" t="str">
        <f>IF(_xlfn.XLOOKUP(F1746,'[1]Liste bétail'!A:A,'[1]Liste bétail'!D:D,"")=0,"",_xlfn.XLOOKUP(F1746,'[1]Liste bétail'!A:A,'[1]Liste bétail'!D:D,""))</f>
        <v>2V</v>
      </c>
      <c r="M1746" s="3">
        <f t="shared" si="110"/>
        <v>1</v>
      </c>
      <c r="N1746" s="3" t="str">
        <f t="shared" si="109"/>
        <v/>
      </c>
      <c r="O1746" s="1"/>
      <c r="P1746" s="1" t="str">
        <f t="shared" si="111"/>
        <v>L79_L84</v>
      </c>
    </row>
    <row r="1747" spans="1:16" ht="11" customHeight="1" x14ac:dyDescent="0.45">
      <c r="A1747" s="10">
        <v>1746</v>
      </c>
      <c r="B1747" s="15" t="s">
        <v>2</v>
      </c>
      <c r="C1747" s="15">
        <v>46237</v>
      </c>
      <c r="D1747" s="11">
        <v>19</v>
      </c>
      <c r="E1747" s="12" t="s">
        <v>9</v>
      </c>
      <c r="F1747" s="11">
        <v>84</v>
      </c>
      <c r="G1747" s="11" t="str">
        <f>IF(ISERROR(VLOOKUP(D1747,'[1]Liste bétail'!$A$1:$B$65516,2,FALSE)),"",VLOOKUP(D1747,'[1]Liste bétail'!$A$1:$B$65516,2,FALSE))</f>
        <v>BENZITA</v>
      </c>
      <c r="H1747" s="11" t="str">
        <f t="shared" si="112"/>
        <v>-</v>
      </c>
      <c r="I1747" s="11" t="str">
        <f>IF(ISERROR(VLOOKUP(F1747,'[1]Liste bétail'!$A$1:$B$65516,2,FALSE)),"",VLOOKUP(F1747,'[1]Liste bétail'!$A$1:$B$65516,2,FALSE))</f>
        <v>MIRAGE</v>
      </c>
      <c r="K1747" s="3" t="str">
        <f>IF(_xlfn.XLOOKUP(D1747,'[1]Liste bétail'!A:A,'[1]Liste bétail'!D:D,"")=0,"",_xlfn.XLOOKUP(D1747,'[1]Liste bétail'!A:A,'[1]Liste bétail'!D:D,""))</f>
        <v/>
      </c>
      <c r="L1747" s="3" t="str">
        <f>IF(_xlfn.XLOOKUP(F1747,'[1]Liste bétail'!A:A,'[1]Liste bétail'!D:D,"")=0,"",_xlfn.XLOOKUP(F1747,'[1]Liste bétail'!A:A,'[1]Liste bétail'!D:D,""))</f>
        <v/>
      </c>
      <c r="M1747" s="3" t="str">
        <f t="shared" si="110"/>
        <v/>
      </c>
      <c r="N1747" s="3" t="str">
        <f t="shared" si="109"/>
        <v/>
      </c>
      <c r="O1747" s="1"/>
      <c r="P1747" s="1" t="str">
        <f t="shared" si="111"/>
        <v>L19_L84</v>
      </c>
    </row>
    <row r="1748" spans="1:16" ht="11" customHeight="1" x14ac:dyDescent="0.45">
      <c r="A1748" s="10">
        <v>1747</v>
      </c>
      <c r="B1748" s="15" t="s">
        <v>2</v>
      </c>
      <c r="C1748" s="15">
        <v>46237</v>
      </c>
      <c r="D1748" s="11">
        <v>9</v>
      </c>
      <c r="E1748" s="12" t="s">
        <v>9</v>
      </c>
      <c r="F1748" s="11">
        <v>58</v>
      </c>
      <c r="G1748" s="11" t="str">
        <f>IF(ISERROR(VLOOKUP(D1748,'[1]Liste bétail'!$A$1:$B$65516,2,FALSE)),"",VLOOKUP(D1748,'[1]Liste bétail'!$A$1:$B$65516,2,FALSE))</f>
        <v>TYRANNIE</v>
      </c>
      <c r="H1748" s="11" t="str">
        <f t="shared" si="112"/>
        <v>-</v>
      </c>
      <c r="I1748" s="11" t="str">
        <f>IF(ISERROR(VLOOKUP(F1748,'[1]Liste bétail'!$A$1:$B$65516,2,FALSE)),"",VLOOKUP(F1748,'[1]Liste bétail'!$A$1:$B$65516,2,FALSE))</f>
        <v>NEROBI</v>
      </c>
      <c r="K1748" s="3" t="str">
        <f>IF(_xlfn.XLOOKUP(D1748,'[1]Liste bétail'!A:A,'[1]Liste bétail'!D:D,"")=0,"",_xlfn.XLOOKUP(D1748,'[1]Liste bétail'!A:A,'[1]Liste bétail'!D:D,""))</f>
        <v/>
      </c>
      <c r="L1748" s="3" t="str">
        <f>IF(_xlfn.XLOOKUP(F1748,'[1]Liste bétail'!A:A,'[1]Liste bétail'!D:D,"")=0,"",_xlfn.XLOOKUP(F1748,'[1]Liste bétail'!A:A,'[1]Liste bétail'!D:D,""))</f>
        <v>2V</v>
      </c>
      <c r="M1748" s="3">
        <f t="shared" si="110"/>
        <v>1</v>
      </c>
      <c r="N1748" s="3" t="str">
        <f t="shared" ref="N1748:N1811" si="113">IF(M1748&lt;2,"",M1748)</f>
        <v/>
      </c>
      <c r="O1748" s="1"/>
      <c r="P1748" s="1" t="str">
        <f t="shared" si="111"/>
        <v>L9_L58</v>
      </c>
    </row>
    <row r="1749" spans="1:16" ht="11" customHeight="1" x14ac:dyDescent="0.45">
      <c r="A1749" s="10">
        <v>1748</v>
      </c>
      <c r="B1749" s="15" t="s">
        <v>2</v>
      </c>
      <c r="C1749" s="15">
        <v>46237</v>
      </c>
      <c r="D1749" s="11">
        <v>77</v>
      </c>
      <c r="E1749" s="12" t="s">
        <v>9</v>
      </c>
      <c r="F1749" s="11">
        <v>84</v>
      </c>
      <c r="G1749" s="11" t="str">
        <f>IF(ISERROR(VLOOKUP(D1749,'[1]Liste bétail'!$A$1:$B$65516,2,FALSE)),"",VLOOKUP(D1749,'[1]Liste bétail'!$A$1:$B$65516,2,FALSE))</f>
        <v>FELINDRA</v>
      </c>
      <c r="H1749" s="11" t="str">
        <f t="shared" si="112"/>
        <v>-</v>
      </c>
      <c r="I1749" s="11" t="str">
        <f>IF(ISERROR(VLOOKUP(F1749,'[1]Liste bétail'!$A$1:$B$65516,2,FALSE)),"",VLOOKUP(F1749,'[1]Liste bétail'!$A$1:$B$65516,2,FALSE))</f>
        <v>MIRAGE</v>
      </c>
      <c r="K1749" s="3" t="str">
        <f>IF(_xlfn.XLOOKUP(D1749,'[1]Liste bétail'!A:A,'[1]Liste bétail'!D:D,"")=0,"",_xlfn.XLOOKUP(D1749,'[1]Liste bétail'!A:A,'[1]Liste bétail'!D:D,""))</f>
        <v/>
      </c>
      <c r="L1749" s="3" t="str">
        <f>IF(_xlfn.XLOOKUP(F1749,'[1]Liste bétail'!A:A,'[1]Liste bétail'!D:D,"")=0,"",_xlfn.XLOOKUP(F1749,'[1]Liste bétail'!A:A,'[1]Liste bétail'!D:D,""))</f>
        <v/>
      </c>
      <c r="M1749" s="3" t="str">
        <f t="shared" ref="M1749:M1812" si="114">IF(K1749=L1749,L1749,1)</f>
        <v/>
      </c>
      <c r="N1749" s="3" t="str">
        <f t="shared" si="113"/>
        <v/>
      </c>
      <c r="O1749" s="1"/>
      <c r="P1749" s="1" t="str">
        <f t="shared" si="111"/>
        <v>L77_L84</v>
      </c>
    </row>
    <row r="1750" spans="1:16" ht="11" customHeight="1" x14ac:dyDescent="0.45">
      <c r="A1750" s="10">
        <v>1749</v>
      </c>
      <c r="B1750" s="15" t="s">
        <v>2</v>
      </c>
      <c r="C1750" s="15">
        <v>46237</v>
      </c>
      <c r="D1750" s="11">
        <v>107</v>
      </c>
      <c r="E1750" s="12" t="s">
        <v>9</v>
      </c>
      <c r="F1750" s="11">
        <v>84</v>
      </c>
      <c r="G1750" s="11" t="str">
        <f>IF(ISERROR(VLOOKUP(D1750,'[1]Liste bétail'!$A$1:$B$65516,2,FALSE)),"",VLOOKUP(D1750,'[1]Liste bétail'!$A$1:$B$65516,2,FALSE))</f>
        <v>BAGHERA</v>
      </c>
      <c r="H1750" s="11" t="str">
        <f t="shared" si="112"/>
        <v>-</v>
      </c>
      <c r="I1750" s="11" t="str">
        <f>IF(ISERROR(VLOOKUP(F1750,'[1]Liste bétail'!$A$1:$B$65516,2,FALSE)),"",VLOOKUP(F1750,'[1]Liste bétail'!$A$1:$B$65516,2,FALSE))</f>
        <v>MIRAGE</v>
      </c>
      <c r="K1750" s="3" t="str">
        <f>IF(_xlfn.XLOOKUP(D1750,'[1]Liste bétail'!A:A,'[1]Liste bétail'!D:D,"")=0,"",_xlfn.XLOOKUP(D1750,'[1]Liste bétail'!A:A,'[1]Liste bétail'!D:D,""))</f>
        <v/>
      </c>
      <c r="L1750" s="3" t="str">
        <f>IF(_xlfn.XLOOKUP(F1750,'[1]Liste bétail'!A:A,'[1]Liste bétail'!D:D,"")=0,"",_xlfn.XLOOKUP(F1750,'[1]Liste bétail'!A:A,'[1]Liste bétail'!D:D,""))</f>
        <v/>
      </c>
      <c r="M1750" s="3" t="str">
        <f t="shared" si="114"/>
        <v/>
      </c>
      <c r="N1750" s="3" t="str">
        <f t="shared" si="113"/>
        <v/>
      </c>
      <c r="O1750" s="1"/>
      <c r="P1750" s="1" t="str">
        <f t="shared" si="111"/>
        <v>L84_L107</v>
      </c>
    </row>
    <row r="1751" spans="1:16" ht="11" customHeight="1" x14ac:dyDescent="0.45">
      <c r="A1751" s="10">
        <v>1750</v>
      </c>
      <c r="B1751" s="15" t="s">
        <v>2</v>
      </c>
      <c r="C1751" s="15">
        <v>46237</v>
      </c>
      <c r="D1751" s="11">
        <v>21</v>
      </c>
      <c r="E1751" s="12" t="s">
        <v>9</v>
      </c>
      <c r="F1751" s="11">
        <v>79</v>
      </c>
      <c r="G1751" s="11" t="str">
        <f>IF(ISERROR(VLOOKUP(D1751,'[1]Liste bétail'!$A$1:$B$65516,2,FALSE)),"",VLOOKUP(D1751,'[1]Liste bétail'!$A$1:$B$65516,2,FALSE))</f>
        <v>PANENKA</v>
      </c>
      <c r="H1751" s="11" t="str">
        <f t="shared" si="112"/>
        <v>-</v>
      </c>
      <c r="I1751" s="11" t="str">
        <f>IF(ISERROR(VLOOKUP(F1751,'[1]Liste bétail'!$A$1:$B$65516,2,FALSE)),"",VLOOKUP(F1751,'[1]Liste bétail'!$A$1:$B$65516,2,FALSE))</f>
        <v>VACARME</v>
      </c>
      <c r="K1751" s="3" t="str">
        <f>IF(_xlfn.XLOOKUP(D1751,'[1]Liste bétail'!A:A,'[1]Liste bétail'!D:D,"")=0,"",_xlfn.XLOOKUP(D1751,'[1]Liste bétail'!A:A,'[1]Liste bétail'!D:D,""))</f>
        <v>IV</v>
      </c>
      <c r="L1751" s="3" t="str">
        <f>IF(_xlfn.XLOOKUP(F1751,'[1]Liste bétail'!A:A,'[1]Liste bétail'!D:D,"")=0,"",_xlfn.XLOOKUP(F1751,'[1]Liste bétail'!A:A,'[1]Liste bétail'!D:D,""))</f>
        <v>2V</v>
      </c>
      <c r="M1751" s="3">
        <f t="shared" si="114"/>
        <v>1</v>
      </c>
      <c r="N1751" s="3" t="str">
        <f t="shared" si="113"/>
        <v/>
      </c>
      <c r="O1751" s="1"/>
      <c r="P1751" s="1" t="str">
        <f t="shared" si="111"/>
        <v>L21_L79</v>
      </c>
    </row>
    <row r="1752" spans="1:16" ht="11" customHeight="1" x14ac:dyDescent="0.45">
      <c r="A1752" s="10">
        <v>1751</v>
      </c>
      <c r="B1752" s="15" t="s">
        <v>2</v>
      </c>
      <c r="C1752" s="15">
        <v>46237</v>
      </c>
      <c r="D1752" s="11">
        <v>7</v>
      </c>
      <c r="E1752" s="12" t="s">
        <v>9</v>
      </c>
      <c r="F1752" s="11">
        <v>84</v>
      </c>
      <c r="G1752" s="11" t="str">
        <f>IF(ISERROR(VLOOKUP(D1752,'[1]Liste bétail'!$A$1:$B$65516,2,FALSE)),"",VLOOKUP(D1752,'[1]Liste bétail'!$A$1:$B$65516,2,FALSE))</f>
        <v>NAIROBI</v>
      </c>
      <c r="H1752" s="11" t="str">
        <f t="shared" si="112"/>
        <v>-</v>
      </c>
      <c r="I1752" s="11" t="str">
        <f>IF(ISERROR(VLOOKUP(F1752,'[1]Liste bétail'!$A$1:$B$65516,2,FALSE)),"",VLOOKUP(F1752,'[1]Liste bétail'!$A$1:$B$65516,2,FALSE))</f>
        <v>MIRAGE</v>
      </c>
      <c r="K1752" s="3" t="str">
        <f>IF(_xlfn.XLOOKUP(D1752,'[1]Liste bétail'!A:A,'[1]Liste bétail'!D:D,"")=0,"",_xlfn.XLOOKUP(D1752,'[1]Liste bétail'!A:A,'[1]Liste bétail'!D:D,""))</f>
        <v/>
      </c>
      <c r="L1752" s="3" t="str">
        <f>IF(_xlfn.XLOOKUP(F1752,'[1]Liste bétail'!A:A,'[1]Liste bétail'!D:D,"")=0,"",_xlfn.XLOOKUP(F1752,'[1]Liste bétail'!A:A,'[1]Liste bétail'!D:D,""))</f>
        <v/>
      </c>
      <c r="M1752" s="3" t="str">
        <f t="shared" si="114"/>
        <v/>
      </c>
      <c r="N1752" s="3" t="str">
        <f t="shared" si="113"/>
        <v/>
      </c>
      <c r="O1752" s="1"/>
      <c r="P1752" s="1" t="str">
        <f t="shared" si="111"/>
        <v>L7_L84</v>
      </c>
    </row>
    <row r="1753" spans="1:16" ht="11" customHeight="1" x14ac:dyDescent="0.45">
      <c r="A1753" s="10">
        <v>1752</v>
      </c>
      <c r="B1753" s="15" t="s">
        <v>2</v>
      </c>
      <c r="C1753" s="15">
        <v>46237</v>
      </c>
      <c r="D1753" s="11">
        <v>22</v>
      </c>
      <c r="E1753" s="12" t="s">
        <v>9</v>
      </c>
      <c r="F1753" s="11">
        <v>87</v>
      </c>
      <c r="G1753" s="11" t="str">
        <f>IF(ISERROR(VLOOKUP(D1753,'[1]Liste bétail'!$A$1:$B$65516,2,FALSE)),"",VLOOKUP(D1753,'[1]Liste bétail'!$A$1:$B$65516,2,FALSE))</f>
        <v>BERKANE</v>
      </c>
      <c r="H1753" s="11" t="str">
        <f t="shared" si="112"/>
        <v>-</v>
      </c>
      <c r="I1753" s="11" t="str">
        <f>IF(ISERROR(VLOOKUP(F1753,'[1]Liste bétail'!$A$1:$B$65516,2,FALSE)),"",VLOOKUP(F1753,'[1]Liste bétail'!$A$1:$B$65516,2,FALSE))</f>
        <v>COMBAT</v>
      </c>
      <c r="K1753" s="3" t="str">
        <f>IF(_xlfn.XLOOKUP(D1753,'[1]Liste bétail'!A:A,'[1]Liste bétail'!D:D,"")=0,"",_xlfn.XLOOKUP(D1753,'[1]Liste bétail'!A:A,'[1]Liste bétail'!D:D,""))</f>
        <v/>
      </c>
      <c r="L1753" s="3" t="str">
        <f>IF(_xlfn.XLOOKUP(F1753,'[1]Liste bétail'!A:A,'[1]Liste bétail'!D:D,"")=0,"",_xlfn.XLOOKUP(F1753,'[1]Liste bétail'!A:A,'[1]Liste bétail'!D:D,""))</f>
        <v/>
      </c>
      <c r="M1753" s="3" t="str">
        <f t="shared" si="114"/>
        <v/>
      </c>
      <c r="N1753" s="3" t="str">
        <f t="shared" si="113"/>
        <v/>
      </c>
      <c r="O1753" s="1"/>
      <c r="P1753" s="1" t="str">
        <f t="shared" si="111"/>
        <v>L22_L87</v>
      </c>
    </row>
    <row r="1754" spans="1:16" ht="11" customHeight="1" x14ac:dyDescent="0.45">
      <c r="A1754" s="10">
        <v>1753</v>
      </c>
      <c r="B1754" s="15" t="s">
        <v>2</v>
      </c>
      <c r="C1754" s="15">
        <v>46237</v>
      </c>
      <c r="D1754" s="11">
        <v>5</v>
      </c>
      <c r="E1754" s="12" t="s">
        <v>9</v>
      </c>
      <c r="F1754" s="11">
        <v>73</v>
      </c>
      <c r="G1754" s="11" t="str">
        <f>IF(ISERROR(VLOOKUP(D1754,'[1]Liste bétail'!$A$1:$B$65516,2,FALSE)),"",VLOOKUP(D1754,'[1]Liste bétail'!$A$1:$B$65516,2,FALSE))</f>
        <v>BARQUETTE</v>
      </c>
      <c r="H1754" s="11" t="str">
        <f t="shared" si="112"/>
        <v>-</v>
      </c>
      <c r="I1754" s="11" t="str">
        <f>IF(ISERROR(VLOOKUP(F1754,'[1]Liste bétail'!$A$1:$B$65516,2,FALSE)),"",VLOOKUP(F1754,'[1]Liste bétail'!$A$1:$B$65516,2,FALSE))</f>
        <v>DORA</v>
      </c>
      <c r="K1754" s="3" t="str">
        <f>IF(_xlfn.XLOOKUP(D1754,'[1]Liste bétail'!A:A,'[1]Liste bétail'!D:D,"")=0,"",_xlfn.XLOOKUP(D1754,'[1]Liste bétail'!A:A,'[1]Liste bétail'!D:D,""))</f>
        <v>IV</v>
      </c>
      <c r="L1754" s="3" t="str">
        <f>IF(_xlfn.XLOOKUP(F1754,'[1]Liste bétail'!A:A,'[1]Liste bétail'!D:D,"")=0,"",_xlfn.XLOOKUP(F1754,'[1]Liste bétail'!A:A,'[1]Liste bétail'!D:D,""))</f>
        <v>V</v>
      </c>
      <c r="M1754" s="3">
        <f t="shared" si="114"/>
        <v>1</v>
      </c>
      <c r="N1754" s="3" t="str">
        <f t="shared" si="113"/>
        <v/>
      </c>
      <c r="O1754" s="1"/>
      <c r="P1754" s="1" t="str">
        <f t="shared" si="111"/>
        <v>L5_L73</v>
      </c>
    </row>
    <row r="1755" spans="1:16" ht="11" customHeight="1" x14ac:dyDescent="0.45">
      <c r="A1755" s="10">
        <v>1754</v>
      </c>
      <c r="B1755" s="15" t="s">
        <v>2</v>
      </c>
      <c r="C1755" s="15">
        <v>46237</v>
      </c>
      <c r="D1755" s="11">
        <v>8</v>
      </c>
      <c r="E1755" s="12" t="s">
        <v>9</v>
      </c>
      <c r="F1755" s="11">
        <v>63</v>
      </c>
      <c r="G1755" s="11" t="str">
        <f>IF(ISERROR(VLOOKUP(D1755,'[1]Liste bétail'!$A$1:$B$65516,2,FALSE)),"",VLOOKUP(D1755,'[1]Liste bétail'!$A$1:$B$65516,2,FALSE))</f>
        <v>PENSEE</v>
      </c>
      <c r="H1755" s="11" t="str">
        <f t="shared" si="112"/>
        <v>-</v>
      </c>
      <c r="I1755" s="11" t="str">
        <f>IF(ISERROR(VLOOKUP(F1755,'[1]Liste bétail'!$A$1:$B$65516,2,FALSE)),"",VLOOKUP(F1755,'[1]Liste bétail'!$A$1:$B$65516,2,FALSE))</f>
        <v>FAROUK</v>
      </c>
      <c r="K1755" s="3" t="str">
        <f>IF(_xlfn.XLOOKUP(D1755,'[1]Liste bétail'!A:A,'[1]Liste bétail'!D:D,"")=0,"",_xlfn.XLOOKUP(D1755,'[1]Liste bétail'!A:A,'[1]Liste bétail'!D:D,""))</f>
        <v/>
      </c>
      <c r="L1755" s="3" t="str">
        <f>IF(_xlfn.XLOOKUP(F1755,'[1]Liste bétail'!A:A,'[1]Liste bétail'!D:D,"")=0,"",_xlfn.XLOOKUP(F1755,'[1]Liste bétail'!A:A,'[1]Liste bétail'!D:D,""))</f>
        <v>2V</v>
      </c>
      <c r="M1755" s="3">
        <f t="shared" si="114"/>
        <v>1</v>
      </c>
      <c r="N1755" s="3" t="str">
        <f t="shared" si="113"/>
        <v/>
      </c>
      <c r="O1755" s="1"/>
      <c r="P1755" s="1" t="str">
        <f t="shared" si="111"/>
        <v>L8_L63</v>
      </c>
    </row>
    <row r="1756" spans="1:16" ht="11" customHeight="1" x14ac:dyDescent="0.45">
      <c r="A1756" s="10">
        <v>1755</v>
      </c>
      <c r="B1756" s="15" t="s">
        <v>2</v>
      </c>
      <c r="C1756" s="15">
        <v>46237</v>
      </c>
      <c r="D1756" s="11">
        <v>108</v>
      </c>
      <c r="E1756" s="12" t="s">
        <v>12</v>
      </c>
      <c r="F1756" s="11">
        <v>17</v>
      </c>
      <c r="G1756" s="11" t="str">
        <f>IF(ISERROR(VLOOKUP(D1756,'[1]Liste bétail'!$A$1:$B$65516,2,FALSE)),"",VLOOKUP(D1756,'[1]Liste bétail'!$A$1:$B$65516,2,FALSE))</f>
        <v>BALOO</v>
      </c>
      <c r="H1756" s="11" t="str">
        <f t="shared" si="112"/>
        <v>&gt;</v>
      </c>
      <c r="I1756" s="11" t="str">
        <f>IF(ISERROR(VLOOKUP(F1756,'[1]Liste bétail'!$A$1:$B$65516,2,FALSE)),"",VLOOKUP(F1756,'[1]Liste bétail'!$A$1:$B$65516,2,FALSE))</f>
        <v>PANNKIPIC</v>
      </c>
      <c r="K1756" s="3" t="str">
        <f>IF(_xlfn.XLOOKUP(D1756,'[1]Liste bétail'!A:A,'[1]Liste bétail'!D:D,"")=0,"",_xlfn.XLOOKUP(D1756,'[1]Liste bétail'!A:A,'[1]Liste bétail'!D:D,""))</f>
        <v/>
      </c>
      <c r="L1756" s="3" t="str">
        <f>IF(_xlfn.XLOOKUP(F1756,'[1]Liste bétail'!A:A,'[1]Liste bétail'!D:D,"")=0,"",_xlfn.XLOOKUP(F1756,'[1]Liste bétail'!A:A,'[1]Liste bétail'!D:D,""))</f>
        <v>2V</v>
      </c>
      <c r="M1756" s="3">
        <f t="shared" si="114"/>
        <v>1</v>
      </c>
      <c r="N1756" s="3" t="str">
        <f t="shared" si="113"/>
        <v/>
      </c>
      <c r="O1756" s="1"/>
      <c r="P1756" s="1" t="str">
        <f t="shared" si="111"/>
        <v>L17_L108</v>
      </c>
    </row>
    <row r="1757" spans="1:16" ht="11" customHeight="1" x14ac:dyDescent="0.45">
      <c r="A1757" s="10">
        <v>1756</v>
      </c>
      <c r="B1757" s="15" t="s">
        <v>2</v>
      </c>
      <c r="C1757" s="15">
        <v>46237</v>
      </c>
      <c r="D1757" s="11">
        <v>35</v>
      </c>
      <c r="E1757" s="12" t="s">
        <v>9</v>
      </c>
      <c r="F1757" s="11">
        <v>98</v>
      </c>
      <c r="G1757" s="11" t="str">
        <f>IF(ISERROR(VLOOKUP(D1757,'[1]Liste bétail'!$A$1:$B$65516,2,FALSE)),"",VLOOKUP(D1757,'[1]Liste bétail'!$A$1:$B$65516,2,FALSE))</f>
        <v>CHARLINE</v>
      </c>
      <c r="H1757" s="11" t="str">
        <f t="shared" si="112"/>
        <v>-</v>
      </c>
      <c r="I1757" s="11" t="str">
        <f>IF(ISERROR(VLOOKUP(F1757,'[1]Liste bétail'!$A$1:$B$65516,2,FALSE)),"",VLOOKUP(F1757,'[1]Liste bétail'!$A$1:$B$65516,2,FALSE))</f>
        <v>PEPITA</v>
      </c>
      <c r="K1757" s="3" t="str">
        <f>IF(_xlfn.XLOOKUP(D1757,'[1]Liste bétail'!A:A,'[1]Liste bétail'!D:D,"")=0,"",_xlfn.XLOOKUP(D1757,'[1]Liste bétail'!A:A,'[1]Liste bétail'!D:D,""))</f>
        <v>V</v>
      </c>
      <c r="L1757" s="3" t="str">
        <f>IF(_xlfn.XLOOKUP(F1757,'[1]Liste bétail'!A:A,'[1]Liste bétail'!D:D,"")=0,"",_xlfn.XLOOKUP(F1757,'[1]Liste bétail'!A:A,'[1]Liste bétail'!D:D,""))</f>
        <v>V</v>
      </c>
      <c r="M1757" s="3" t="str">
        <f t="shared" si="114"/>
        <v>V</v>
      </c>
      <c r="N1757" s="3" t="str">
        <f t="shared" si="113"/>
        <v>V</v>
      </c>
      <c r="O1757" s="1"/>
      <c r="P1757" s="1" t="str">
        <f t="shared" si="111"/>
        <v>L35_L98</v>
      </c>
    </row>
    <row r="1758" spans="1:16" ht="11" customHeight="1" x14ac:dyDescent="0.45">
      <c r="A1758" s="10">
        <v>1757</v>
      </c>
      <c r="B1758" s="15" t="s">
        <v>2</v>
      </c>
      <c r="C1758" s="15">
        <v>46237</v>
      </c>
      <c r="D1758" s="11">
        <v>64</v>
      </c>
      <c r="E1758" s="12" t="s">
        <v>9</v>
      </c>
      <c r="F1758" s="11">
        <v>63</v>
      </c>
      <c r="G1758" s="11" t="str">
        <f>IF(ISERROR(VLOOKUP(D1758,'[1]Liste bétail'!$A$1:$B$65516,2,FALSE)),"",VLOOKUP(D1758,'[1]Liste bétail'!$A$1:$B$65516,2,FALSE))</f>
        <v>PYGMEE</v>
      </c>
      <c r="H1758" s="11" t="str">
        <f t="shared" si="112"/>
        <v>-</v>
      </c>
      <c r="I1758" s="11" t="str">
        <f>IF(ISERROR(VLOOKUP(F1758,'[1]Liste bétail'!$A$1:$B$65516,2,FALSE)),"",VLOOKUP(F1758,'[1]Liste bétail'!$A$1:$B$65516,2,FALSE))</f>
        <v>FAROUK</v>
      </c>
      <c r="K1758" s="3" t="str">
        <f>IF(_xlfn.XLOOKUP(D1758,'[1]Liste bétail'!A:A,'[1]Liste bétail'!D:D,"")=0,"",_xlfn.XLOOKUP(D1758,'[1]Liste bétail'!A:A,'[1]Liste bétail'!D:D,""))</f>
        <v/>
      </c>
      <c r="L1758" s="3" t="str">
        <f>IF(_xlfn.XLOOKUP(F1758,'[1]Liste bétail'!A:A,'[1]Liste bétail'!D:D,"")=0,"",_xlfn.XLOOKUP(F1758,'[1]Liste bétail'!A:A,'[1]Liste bétail'!D:D,""))</f>
        <v>2V</v>
      </c>
      <c r="M1758" s="3">
        <f t="shared" si="114"/>
        <v>1</v>
      </c>
      <c r="N1758" s="3" t="str">
        <f t="shared" si="113"/>
        <v/>
      </c>
      <c r="O1758" s="1"/>
      <c r="P1758" s="1" t="str">
        <f t="shared" si="111"/>
        <v>L63_L64</v>
      </c>
    </row>
    <row r="1759" spans="1:16" ht="11" customHeight="1" x14ac:dyDescent="0.45">
      <c r="A1759" s="10">
        <v>1758</v>
      </c>
      <c r="B1759" s="15" t="s">
        <v>2</v>
      </c>
      <c r="C1759" s="15">
        <v>46237</v>
      </c>
      <c r="D1759" s="11">
        <v>14</v>
      </c>
      <c r="E1759" s="12" t="s">
        <v>9</v>
      </c>
      <c r="F1759" s="11">
        <v>111</v>
      </c>
      <c r="G1759" s="11" t="str">
        <f>IF(ISERROR(VLOOKUP(D1759,'[1]Liste bétail'!$A$1:$B$65516,2,FALSE)),"",VLOOKUP(D1759,'[1]Liste bétail'!$A$1:$B$65516,2,FALSE))</f>
        <v>NUBIE</v>
      </c>
      <c r="H1759" s="11" t="str">
        <f t="shared" si="112"/>
        <v>-</v>
      </c>
      <c r="I1759" s="11" t="str">
        <f>IF(ISERROR(VLOOKUP(F1759,'[1]Liste bétail'!$A$1:$B$65516,2,FALSE)),"",VLOOKUP(F1759,'[1]Liste bétail'!$A$1:$B$65516,2,FALSE))</f>
        <v>TEXAS</v>
      </c>
      <c r="K1759" s="3" t="str">
        <f>IF(_xlfn.XLOOKUP(D1759,'[1]Liste bétail'!A:A,'[1]Liste bétail'!D:D,"")=0,"",_xlfn.XLOOKUP(D1759,'[1]Liste bétail'!A:A,'[1]Liste bétail'!D:D,""))</f>
        <v/>
      </c>
      <c r="L1759" s="3" t="str">
        <f>IF(_xlfn.XLOOKUP(F1759,'[1]Liste bétail'!A:A,'[1]Liste bétail'!D:D,"")=0,"",_xlfn.XLOOKUP(F1759,'[1]Liste bétail'!A:A,'[1]Liste bétail'!D:D,""))</f>
        <v>IV</v>
      </c>
      <c r="M1759" s="3">
        <f t="shared" si="114"/>
        <v>1</v>
      </c>
      <c r="N1759" s="3" t="str">
        <f t="shared" si="113"/>
        <v/>
      </c>
      <c r="O1759" s="1"/>
      <c r="P1759" s="1" t="str">
        <f t="shared" si="111"/>
        <v>L14_L111</v>
      </c>
    </row>
    <row r="1760" spans="1:16" ht="11" customHeight="1" x14ac:dyDescent="0.45">
      <c r="A1760" s="10">
        <v>1759</v>
      </c>
      <c r="B1760" s="15" t="s">
        <v>2</v>
      </c>
      <c r="C1760" s="15">
        <v>46237</v>
      </c>
      <c r="D1760" s="11">
        <v>91</v>
      </c>
      <c r="E1760" s="12" t="s">
        <v>9</v>
      </c>
      <c r="F1760" s="11">
        <v>103</v>
      </c>
      <c r="G1760" s="11" t="str">
        <f>IF(ISERROR(VLOOKUP(D1760,'[1]Liste bétail'!$A$1:$B$65516,2,FALSE)),"",VLOOKUP(D1760,'[1]Liste bétail'!$A$1:$B$65516,2,FALSE))</f>
        <v>COPAINE</v>
      </c>
      <c r="H1760" s="11" t="str">
        <f t="shared" si="112"/>
        <v>-</v>
      </c>
      <c r="I1760" s="11" t="str">
        <f>IF(ISERROR(VLOOKUP(F1760,'[1]Liste bétail'!$A$1:$B$65516,2,FALSE)),"",VLOOKUP(F1760,'[1]Liste bétail'!$A$1:$B$65516,2,FALSE))</f>
        <v>RAZADE</v>
      </c>
      <c r="K1760" s="3" t="str">
        <f>IF(_xlfn.XLOOKUP(D1760,'[1]Liste bétail'!A:A,'[1]Liste bétail'!D:D,"")=0,"",_xlfn.XLOOKUP(D1760,'[1]Liste bétail'!A:A,'[1]Liste bétail'!D:D,""))</f>
        <v>2V</v>
      </c>
      <c r="L1760" s="3" t="str">
        <f>IF(_xlfn.XLOOKUP(F1760,'[1]Liste bétail'!A:A,'[1]Liste bétail'!D:D,"")=0,"",_xlfn.XLOOKUP(F1760,'[1]Liste bétail'!A:A,'[1]Liste bétail'!D:D,""))</f>
        <v>IV</v>
      </c>
      <c r="M1760" s="3">
        <f t="shared" si="114"/>
        <v>1</v>
      </c>
      <c r="N1760" s="3" t="str">
        <f t="shared" si="113"/>
        <v/>
      </c>
      <c r="O1760" s="1"/>
      <c r="P1760" s="1" t="str">
        <f t="shared" si="111"/>
        <v>L91_L103</v>
      </c>
    </row>
    <row r="1761" spans="1:16" ht="11" customHeight="1" x14ac:dyDescent="0.45">
      <c r="A1761" s="10">
        <v>1760</v>
      </c>
      <c r="B1761" s="16" t="s">
        <v>8</v>
      </c>
      <c r="C1761" s="16">
        <v>46238</v>
      </c>
      <c r="D1761" s="11">
        <v>107</v>
      </c>
      <c r="E1761" s="12" t="s">
        <v>12</v>
      </c>
      <c r="F1761" s="11">
        <v>96</v>
      </c>
      <c r="G1761" s="11" t="str">
        <f>IF(ISERROR(VLOOKUP(D1761,'[1]Liste bétail'!$A$1:$B$65516,2,FALSE)),"",VLOOKUP(D1761,'[1]Liste bétail'!$A$1:$B$65516,2,FALSE))</f>
        <v>BAGHERA</v>
      </c>
      <c r="H1761" s="11" t="str">
        <f t="shared" si="112"/>
        <v>&gt;</v>
      </c>
      <c r="I1761" s="11" t="str">
        <f>IF(ISERROR(VLOOKUP(F1761,'[1]Liste bétail'!$A$1:$B$65516,2,FALSE)),"",VLOOKUP(F1761,'[1]Liste bétail'!$A$1:$B$65516,2,FALSE))</f>
        <v>PALOMINA</v>
      </c>
      <c r="K1761" s="3" t="str">
        <f>IF(_xlfn.XLOOKUP(D1761,'[1]Liste bétail'!A:A,'[1]Liste bétail'!D:D,"")=0,"",_xlfn.XLOOKUP(D1761,'[1]Liste bétail'!A:A,'[1]Liste bétail'!D:D,""))</f>
        <v/>
      </c>
      <c r="L1761" s="3" t="str">
        <f>IF(_xlfn.XLOOKUP(F1761,'[1]Liste bétail'!A:A,'[1]Liste bétail'!D:D,"")=0,"",_xlfn.XLOOKUP(F1761,'[1]Liste bétail'!A:A,'[1]Liste bétail'!D:D,""))</f>
        <v/>
      </c>
      <c r="M1761" s="3" t="str">
        <f t="shared" si="114"/>
        <v/>
      </c>
      <c r="N1761" s="3" t="str">
        <f t="shared" si="113"/>
        <v/>
      </c>
      <c r="O1761" s="1"/>
      <c r="P1761" s="1" t="str">
        <f t="shared" si="111"/>
        <v>L96_L107</v>
      </c>
    </row>
    <row r="1762" spans="1:16" ht="11" customHeight="1" x14ac:dyDescent="0.45">
      <c r="A1762" s="10">
        <v>1761</v>
      </c>
      <c r="B1762" s="16" t="s">
        <v>8</v>
      </c>
      <c r="C1762" s="16">
        <v>46238</v>
      </c>
      <c r="D1762" s="11">
        <v>70</v>
      </c>
      <c r="E1762" s="12" t="s">
        <v>12</v>
      </c>
      <c r="F1762" s="11">
        <v>134</v>
      </c>
      <c r="G1762" s="11" t="str">
        <f>IF(ISERROR(VLOOKUP(D1762,'[1]Liste bétail'!$A$1:$B$65516,2,FALSE)),"",VLOOKUP(D1762,'[1]Liste bétail'!$A$1:$B$65516,2,FALSE))</f>
        <v>DAESY</v>
      </c>
      <c r="H1762" s="11" t="str">
        <f t="shared" si="112"/>
        <v>&gt;</v>
      </c>
      <c r="I1762" s="11" t="str">
        <f>IF(ISERROR(VLOOKUP(F1762,'[1]Liste bétail'!$A$1:$B$65516,2,FALSE)),"",VLOOKUP(F1762,'[1]Liste bétail'!$A$1:$B$65516,2,FALSE))</f>
        <v>PRISMA</v>
      </c>
      <c r="K1762" s="3" t="str">
        <f>IF(_xlfn.XLOOKUP(D1762,'[1]Liste bétail'!A:A,'[1]Liste bétail'!D:D,"")=0,"",_xlfn.XLOOKUP(D1762,'[1]Liste bétail'!A:A,'[1]Liste bétail'!D:D,""))</f>
        <v/>
      </c>
      <c r="L1762" s="3" t="str">
        <f>IF(_xlfn.XLOOKUP(F1762,'[1]Liste bétail'!A:A,'[1]Liste bétail'!D:D,"")=0,"",_xlfn.XLOOKUP(F1762,'[1]Liste bétail'!A:A,'[1]Liste bétail'!D:D,""))</f>
        <v>IV</v>
      </c>
      <c r="M1762" s="3">
        <f t="shared" si="114"/>
        <v>1</v>
      </c>
      <c r="N1762" s="3" t="str">
        <f t="shared" si="113"/>
        <v/>
      </c>
      <c r="O1762" s="1"/>
      <c r="P1762" s="1" t="str">
        <f t="shared" si="111"/>
        <v>L70_L134</v>
      </c>
    </row>
    <row r="1763" spans="1:16" ht="11" customHeight="1" x14ac:dyDescent="0.45">
      <c r="A1763" s="10">
        <v>1762</v>
      </c>
      <c r="B1763" s="16" t="s">
        <v>8</v>
      </c>
      <c r="C1763" s="16">
        <v>46238</v>
      </c>
      <c r="D1763" s="11">
        <v>134</v>
      </c>
      <c r="E1763" s="12" t="s">
        <v>9</v>
      </c>
      <c r="F1763" s="11">
        <v>118</v>
      </c>
      <c r="G1763" s="11" t="str">
        <f>IF(ISERROR(VLOOKUP(D1763,'[1]Liste bétail'!$A$1:$B$65516,2,FALSE)),"",VLOOKUP(D1763,'[1]Liste bétail'!$A$1:$B$65516,2,FALSE))</f>
        <v>PRISMA</v>
      </c>
      <c r="H1763" s="11" t="str">
        <f t="shared" si="112"/>
        <v>-</v>
      </c>
      <c r="I1763" s="11" t="str">
        <f>IF(ISERROR(VLOOKUP(F1763,'[1]Liste bétail'!$A$1:$B$65516,2,FALSE)),"",VLOOKUP(F1763,'[1]Liste bétail'!$A$1:$B$65516,2,FALSE))</f>
        <v>LORELEI</v>
      </c>
      <c r="K1763" s="3" t="str">
        <f>IF(_xlfn.XLOOKUP(D1763,'[1]Liste bétail'!A:A,'[1]Liste bétail'!D:D,"")=0,"",_xlfn.XLOOKUP(D1763,'[1]Liste bétail'!A:A,'[1]Liste bétail'!D:D,""))</f>
        <v>IV</v>
      </c>
      <c r="L1763" s="3" t="str">
        <f>IF(_xlfn.XLOOKUP(F1763,'[1]Liste bétail'!A:A,'[1]Liste bétail'!D:D,"")=0,"",_xlfn.XLOOKUP(F1763,'[1]Liste bétail'!A:A,'[1]Liste bétail'!D:D,""))</f>
        <v>V</v>
      </c>
      <c r="M1763" s="3">
        <f t="shared" si="114"/>
        <v>1</v>
      </c>
      <c r="N1763" s="3" t="str">
        <f t="shared" si="113"/>
        <v/>
      </c>
      <c r="O1763" s="1"/>
      <c r="P1763" s="1" t="str">
        <f t="shared" si="111"/>
        <v>L118_L134</v>
      </c>
    </row>
    <row r="1764" spans="1:16" ht="11" customHeight="1" x14ac:dyDescent="0.45">
      <c r="A1764" s="10">
        <v>1763</v>
      </c>
      <c r="B1764" s="16" t="s">
        <v>8</v>
      </c>
      <c r="C1764" s="16">
        <v>46238</v>
      </c>
      <c r="D1764" s="11">
        <v>101</v>
      </c>
      <c r="E1764" s="12" t="s">
        <v>9</v>
      </c>
      <c r="F1764" s="11">
        <v>69</v>
      </c>
      <c r="G1764" s="11" t="str">
        <f>IF(ISERROR(VLOOKUP(D1764,'[1]Liste bétail'!$A$1:$B$65516,2,FALSE)),"",VLOOKUP(D1764,'[1]Liste bétail'!$A$1:$B$65516,2,FALSE))</f>
        <v>ROTHORN</v>
      </c>
      <c r="H1764" s="11" t="str">
        <f t="shared" si="112"/>
        <v>-</v>
      </c>
      <c r="I1764" s="11" t="str">
        <f>IF(ISERROR(VLOOKUP(F1764,'[1]Liste bétail'!$A$1:$B$65516,2,FALSE)),"",VLOOKUP(F1764,'[1]Liste bétail'!$A$1:$B$65516,2,FALSE))</f>
        <v>METIS</v>
      </c>
      <c r="K1764" s="3" t="str">
        <f>IF(_xlfn.XLOOKUP(D1764,'[1]Liste bétail'!A:A,'[1]Liste bétail'!D:D,"")=0,"",_xlfn.XLOOKUP(D1764,'[1]Liste bétail'!A:A,'[1]Liste bétail'!D:D,""))</f>
        <v/>
      </c>
      <c r="L1764" s="3" t="str">
        <f>IF(_xlfn.XLOOKUP(F1764,'[1]Liste bétail'!A:A,'[1]Liste bétail'!D:D,"")=0,"",_xlfn.XLOOKUP(F1764,'[1]Liste bétail'!A:A,'[1]Liste bétail'!D:D,""))</f>
        <v/>
      </c>
      <c r="M1764" s="3" t="str">
        <f t="shared" si="114"/>
        <v/>
      </c>
      <c r="N1764" s="3" t="str">
        <f t="shared" si="113"/>
        <v/>
      </c>
      <c r="O1764" s="1"/>
      <c r="P1764" s="1" t="str">
        <f t="shared" si="111"/>
        <v>L69_L101</v>
      </c>
    </row>
    <row r="1765" spans="1:16" ht="11" customHeight="1" x14ac:dyDescent="0.45">
      <c r="A1765" s="10">
        <v>1764</v>
      </c>
      <c r="B1765" s="16" t="s">
        <v>8</v>
      </c>
      <c r="C1765" s="16">
        <v>46238</v>
      </c>
      <c r="D1765" s="11">
        <v>96</v>
      </c>
      <c r="E1765" s="12" t="s">
        <v>9</v>
      </c>
      <c r="F1765" s="11">
        <v>80</v>
      </c>
      <c r="G1765" s="11" t="str">
        <f>IF(ISERROR(VLOOKUP(D1765,'[1]Liste bétail'!$A$1:$B$65516,2,FALSE)),"",VLOOKUP(D1765,'[1]Liste bétail'!$A$1:$B$65516,2,FALSE))</f>
        <v>PALOMINA</v>
      </c>
      <c r="H1765" s="11" t="str">
        <f t="shared" si="112"/>
        <v>-</v>
      </c>
      <c r="I1765" s="11" t="str">
        <f>IF(ISERROR(VLOOKUP(F1765,'[1]Liste bétail'!$A$1:$B$65516,2,FALSE)),"",VLOOKUP(F1765,'[1]Liste bétail'!$A$1:$B$65516,2,FALSE))</f>
        <v>VALENCE</v>
      </c>
      <c r="K1765" s="3" t="str">
        <f>IF(_xlfn.XLOOKUP(D1765,'[1]Liste bétail'!A:A,'[1]Liste bétail'!D:D,"")=0,"",_xlfn.XLOOKUP(D1765,'[1]Liste bétail'!A:A,'[1]Liste bétail'!D:D,""))</f>
        <v/>
      </c>
      <c r="L1765" s="3" t="str">
        <f>IF(_xlfn.XLOOKUP(F1765,'[1]Liste bétail'!A:A,'[1]Liste bétail'!D:D,"")=0,"",_xlfn.XLOOKUP(F1765,'[1]Liste bétail'!A:A,'[1]Liste bétail'!D:D,""))</f>
        <v>2V</v>
      </c>
      <c r="M1765" s="3">
        <f t="shared" si="114"/>
        <v>1</v>
      </c>
      <c r="N1765" s="3" t="str">
        <f t="shared" si="113"/>
        <v/>
      </c>
      <c r="O1765" s="1"/>
      <c r="P1765" s="1" t="str">
        <f t="shared" si="111"/>
        <v>L80_L96</v>
      </c>
    </row>
    <row r="1766" spans="1:16" ht="11" customHeight="1" x14ac:dyDescent="0.45">
      <c r="A1766" s="10">
        <v>1765</v>
      </c>
      <c r="B1766" s="16" t="s">
        <v>8</v>
      </c>
      <c r="C1766" s="16">
        <v>46238</v>
      </c>
      <c r="D1766" s="11">
        <v>85</v>
      </c>
      <c r="E1766" s="12" t="s">
        <v>12</v>
      </c>
      <c r="F1766" s="11">
        <v>23</v>
      </c>
      <c r="G1766" s="11" t="str">
        <f>IF(ISERROR(VLOOKUP(D1766,'[1]Liste bétail'!$A$1:$B$65516,2,FALSE)),"",VLOOKUP(D1766,'[1]Liste bétail'!$A$1:$B$65516,2,FALSE))</f>
        <v>CHAMPION</v>
      </c>
      <c r="H1766" s="11" t="str">
        <f t="shared" si="112"/>
        <v>&gt;</v>
      </c>
      <c r="I1766" s="11" t="str">
        <f>IF(ISERROR(VLOOKUP(F1766,'[1]Liste bétail'!$A$1:$B$65516,2,FALSE)),"",VLOOKUP(F1766,'[1]Liste bétail'!$A$1:$B$65516,2,FALSE))</f>
        <v>BENYA</v>
      </c>
      <c r="K1766" s="3" t="str">
        <f>IF(_xlfn.XLOOKUP(D1766,'[1]Liste bétail'!A:A,'[1]Liste bétail'!D:D,"")=0,"",_xlfn.XLOOKUP(D1766,'[1]Liste bétail'!A:A,'[1]Liste bétail'!D:D,""))</f>
        <v/>
      </c>
      <c r="L1766" s="3" t="str">
        <f>IF(_xlfn.XLOOKUP(F1766,'[1]Liste bétail'!A:A,'[1]Liste bétail'!D:D,"")=0,"",_xlfn.XLOOKUP(F1766,'[1]Liste bétail'!A:A,'[1]Liste bétail'!D:D,""))</f>
        <v>2V</v>
      </c>
      <c r="M1766" s="3">
        <f t="shared" si="114"/>
        <v>1</v>
      </c>
      <c r="N1766" s="3" t="str">
        <f t="shared" si="113"/>
        <v/>
      </c>
      <c r="O1766" s="1"/>
      <c r="P1766" s="1" t="str">
        <f t="shared" si="111"/>
        <v>L23_L85</v>
      </c>
    </row>
    <row r="1767" spans="1:16" ht="11" customHeight="1" x14ac:dyDescent="0.45">
      <c r="A1767" s="10">
        <v>1766</v>
      </c>
      <c r="B1767" s="16" t="s">
        <v>8</v>
      </c>
      <c r="C1767" s="16">
        <v>46238</v>
      </c>
      <c r="D1767" s="11">
        <v>86</v>
      </c>
      <c r="E1767" s="12" t="s">
        <v>12</v>
      </c>
      <c r="F1767" s="11">
        <v>23</v>
      </c>
      <c r="G1767" s="11" t="str">
        <f>IF(ISERROR(VLOOKUP(D1767,'[1]Liste bétail'!$A$1:$B$65516,2,FALSE)),"",VLOOKUP(D1767,'[1]Liste bétail'!$A$1:$B$65516,2,FALSE))</f>
        <v>CELTIS</v>
      </c>
      <c r="H1767" s="11" t="str">
        <f t="shared" si="112"/>
        <v>&gt;</v>
      </c>
      <c r="I1767" s="11" t="str">
        <f>IF(ISERROR(VLOOKUP(F1767,'[1]Liste bétail'!$A$1:$B$65516,2,FALSE)),"",VLOOKUP(F1767,'[1]Liste bétail'!$A$1:$B$65516,2,FALSE))</f>
        <v>BENYA</v>
      </c>
      <c r="K1767" s="3" t="str">
        <f>IF(_xlfn.XLOOKUP(D1767,'[1]Liste bétail'!A:A,'[1]Liste bétail'!D:D,"")=0,"",_xlfn.XLOOKUP(D1767,'[1]Liste bétail'!A:A,'[1]Liste bétail'!D:D,""))</f>
        <v/>
      </c>
      <c r="L1767" s="3" t="str">
        <f>IF(_xlfn.XLOOKUP(F1767,'[1]Liste bétail'!A:A,'[1]Liste bétail'!D:D,"")=0,"",_xlfn.XLOOKUP(F1767,'[1]Liste bétail'!A:A,'[1]Liste bétail'!D:D,""))</f>
        <v>2V</v>
      </c>
      <c r="M1767" s="3">
        <f t="shared" si="114"/>
        <v>1</v>
      </c>
      <c r="N1767" s="3" t="str">
        <f t="shared" si="113"/>
        <v/>
      </c>
      <c r="O1767" s="1"/>
      <c r="P1767" s="1" t="str">
        <f t="shared" si="111"/>
        <v>L23_L86</v>
      </c>
    </row>
    <row r="1768" spans="1:16" ht="11" customHeight="1" x14ac:dyDescent="0.45">
      <c r="A1768" s="10">
        <v>1767</v>
      </c>
      <c r="B1768" s="16" t="s">
        <v>8</v>
      </c>
      <c r="C1768" s="16">
        <v>46238</v>
      </c>
      <c r="D1768" s="11">
        <v>14</v>
      </c>
      <c r="E1768" s="12" t="s">
        <v>12</v>
      </c>
      <c r="F1768" s="11">
        <v>79</v>
      </c>
      <c r="G1768" s="11" t="str">
        <f>IF(ISERROR(VLOOKUP(D1768,'[1]Liste bétail'!$A$1:$B$65516,2,FALSE)),"",VLOOKUP(D1768,'[1]Liste bétail'!$A$1:$B$65516,2,FALSE))</f>
        <v>NUBIE</v>
      </c>
      <c r="H1768" s="11" t="str">
        <f t="shared" si="112"/>
        <v>&gt;</v>
      </c>
      <c r="I1768" s="11" t="str">
        <f>IF(ISERROR(VLOOKUP(F1768,'[1]Liste bétail'!$A$1:$B$65516,2,FALSE)),"",VLOOKUP(F1768,'[1]Liste bétail'!$A$1:$B$65516,2,FALSE))</f>
        <v>VACARME</v>
      </c>
      <c r="K1768" s="3" t="str">
        <f>IF(_xlfn.XLOOKUP(D1768,'[1]Liste bétail'!A:A,'[1]Liste bétail'!D:D,"")=0,"",_xlfn.XLOOKUP(D1768,'[1]Liste bétail'!A:A,'[1]Liste bétail'!D:D,""))</f>
        <v/>
      </c>
      <c r="L1768" s="3" t="str">
        <f>IF(_xlfn.XLOOKUP(F1768,'[1]Liste bétail'!A:A,'[1]Liste bétail'!D:D,"")=0,"",_xlfn.XLOOKUP(F1768,'[1]Liste bétail'!A:A,'[1]Liste bétail'!D:D,""))</f>
        <v>2V</v>
      </c>
      <c r="M1768" s="3">
        <f t="shared" si="114"/>
        <v>1</v>
      </c>
      <c r="N1768" s="3" t="str">
        <f t="shared" si="113"/>
        <v/>
      </c>
      <c r="O1768" s="1"/>
      <c r="P1768" s="1" t="str">
        <f t="shared" si="111"/>
        <v>L14_L79</v>
      </c>
    </row>
    <row r="1769" spans="1:16" ht="11" customHeight="1" x14ac:dyDescent="0.45">
      <c r="A1769" s="10">
        <v>1768</v>
      </c>
      <c r="B1769" s="16" t="s">
        <v>8</v>
      </c>
      <c r="C1769" s="16">
        <v>46238</v>
      </c>
      <c r="D1769" s="11">
        <v>60</v>
      </c>
      <c r="E1769" s="12" t="s">
        <v>9</v>
      </c>
      <c r="F1769" s="11">
        <v>8</v>
      </c>
      <c r="G1769" s="11" t="str">
        <f>IF(ISERROR(VLOOKUP(D1769,'[1]Liste bétail'!$A$1:$B$65516,2,FALSE)),"",VLOOKUP(D1769,'[1]Liste bétail'!$A$1:$B$65516,2,FALSE))</f>
        <v>REGLISSE</v>
      </c>
      <c r="H1769" s="11" t="str">
        <f t="shared" si="112"/>
        <v>-</v>
      </c>
      <c r="I1769" s="11" t="str">
        <f>IF(ISERROR(VLOOKUP(F1769,'[1]Liste bétail'!$A$1:$B$65516,2,FALSE)),"",VLOOKUP(F1769,'[1]Liste bétail'!$A$1:$B$65516,2,FALSE))</f>
        <v>PENSEE</v>
      </c>
      <c r="K1769" s="3" t="str">
        <f>IF(_xlfn.XLOOKUP(D1769,'[1]Liste bétail'!A:A,'[1]Liste bétail'!D:D,"")=0,"",_xlfn.XLOOKUP(D1769,'[1]Liste bétail'!A:A,'[1]Liste bétail'!D:D,""))</f>
        <v/>
      </c>
      <c r="L1769" s="3" t="str">
        <f>IF(_xlfn.XLOOKUP(F1769,'[1]Liste bétail'!A:A,'[1]Liste bétail'!D:D,"")=0,"",_xlfn.XLOOKUP(F1769,'[1]Liste bétail'!A:A,'[1]Liste bétail'!D:D,""))</f>
        <v/>
      </c>
      <c r="M1769" s="3" t="str">
        <f t="shared" si="114"/>
        <v/>
      </c>
      <c r="N1769" s="3" t="str">
        <f t="shared" si="113"/>
        <v/>
      </c>
      <c r="O1769" s="1"/>
      <c r="P1769" s="1" t="str">
        <f t="shared" si="111"/>
        <v>L8_L60</v>
      </c>
    </row>
    <row r="1770" spans="1:16" ht="11" customHeight="1" x14ac:dyDescent="0.45">
      <c r="A1770" s="10">
        <v>1769</v>
      </c>
      <c r="B1770" s="16" t="s">
        <v>8</v>
      </c>
      <c r="C1770" s="16">
        <v>46238</v>
      </c>
      <c r="D1770" s="11">
        <v>8</v>
      </c>
      <c r="E1770" s="12" t="s">
        <v>9</v>
      </c>
      <c r="F1770" s="11">
        <v>10</v>
      </c>
      <c r="G1770" s="11" t="str">
        <f>IF(ISERROR(VLOOKUP(D1770,'[1]Liste bétail'!$A$1:$B$65516,2,FALSE)),"",VLOOKUP(D1770,'[1]Liste bétail'!$A$1:$B$65516,2,FALSE))</f>
        <v>PENSEE</v>
      </c>
      <c r="H1770" s="11" t="str">
        <f t="shared" si="112"/>
        <v>-</v>
      </c>
      <c r="I1770" s="11" t="str">
        <f>IF(ISERROR(VLOOKUP(F1770,'[1]Liste bétail'!$A$1:$B$65516,2,FALSE)),"",VLOOKUP(F1770,'[1]Liste bétail'!$A$1:$B$65516,2,FALSE))</f>
        <v>LIO</v>
      </c>
      <c r="K1770" s="3" t="str">
        <f>IF(_xlfn.XLOOKUP(D1770,'[1]Liste bétail'!A:A,'[1]Liste bétail'!D:D,"")=0,"",_xlfn.XLOOKUP(D1770,'[1]Liste bétail'!A:A,'[1]Liste bétail'!D:D,""))</f>
        <v/>
      </c>
      <c r="L1770" s="3" t="str">
        <f>IF(_xlfn.XLOOKUP(F1770,'[1]Liste bétail'!A:A,'[1]Liste bétail'!D:D,"")=0,"",_xlfn.XLOOKUP(F1770,'[1]Liste bétail'!A:A,'[1]Liste bétail'!D:D,""))</f>
        <v/>
      </c>
      <c r="M1770" s="3" t="str">
        <f t="shared" si="114"/>
        <v/>
      </c>
      <c r="N1770" s="3" t="str">
        <f t="shared" si="113"/>
        <v/>
      </c>
      <c r="O1770" s="1"/>
      <c r="P1770" s="1" t="str">
        <f t="shared" si="111"/>
        <v>L8_L10</v>
      </c>
    </row>
    <row r="1771" spans="1:16" ht="11" customHeight="1" x14ac:dyDescent="0.45">
      <c r="A1771" s="10">
        <v>1770</v>
      </c>
      <c r="B1771" s="16" t="s">
        <v>8</v>
      </c>
      <c r="C1771" s="16">
        <v>46238</v>
      </c>
      <c r="D1771" s="11">
        <v>80</v>
      </c>
      <c r="E1771" s="12" t="s">
        <v>12</v>
      </c>
      <c r="F1771" s="11">
        <v>126</v>
      </c>
      <c r="G1771" s="11" t="str">
        <f>IF(ISERROR(VLOOKUP(D1771,'[1]Liste bétail'!$A$1:$B$65516,2,FALSE)),"",VLOOKUP(D1771,'[1]Liste bétail'!$A$1:$B$65516,2,FALSE))</f>
        <v>VALENCE</v>
      </c>
      <c r="H1771" s="11" t="str">
        <f t="shared" si="112"/>
        <v>&gt;</v>
      </c>
      <c r="I1771" s="11" t="str">
        <f>IF(ISERROR(VLOOKUP(F1771,'[1]Liste bétail'!$A$1:$B$65516,2,FALSE)),"",VLOOKUP(F1771,'[1]Liste bétail'!$A$1:$B$65516,2,FALSE))</f>
        <v>BANDIT</v>
      </c>
      <c r="K1771" s="3" t="str">
        <f>IF(_xlfn.XLOOKUP(D1771,'[1]Liste bétail'!A:A,'[1]Liste bétail'!D:D,"")=0,"",_xlfn.XLOOKUP(D1771,'[1]Liste bétail'!A:A,'[1]Liste bétail'!D:D,""))</f>
        <v>2V</v>
      </c>
      <c r="L1771" s="3" t="str">
        <f>IF(_xlfn.XLOOKUP(F1771,'[1]Liste bétail'!A:A,'[1]Liste bétail'!D:D,"")=0,"",_xlfn.XLOOKUP(F1771,'[1]Liste bétail'!A:A,'[1]Liste bétail'!D:D,""))</f>
        <v>2V</v>
      </c>
      <c r="M1771" s="3" t="str">
        <f t="shared" si="114"/>
        <v>2V</v>
      </c>
      <c r="N1771" s="3" t="str">
        <f t="shared" si="113"/>
        <v>2V</v>
      </c>
      <c r="O1771" s="1"/>
      <c r="P1771" s="1" t="str">
        <f t="shared" si="111"/>
        <v>L80_L126</v>
      </c>
    </row>
    <row r="1772" spans="1:16" ht="11" customHeight="1" x14ac:dyDescent="0.45">
      <c r="A1772" s="10">
        <v>1771</v>
      </c>
      <c r="B1772" s="16" t="s">
        <v>8</v>
      </c>
      <c r="C1772" s="16">
        <v>46238</v>
      </c>
      <c r="D1772" s="11">
        <v>19</v>
      </c>
      <c r="E1772" s="12" t="s">
        <v>12</v>
      </c>
      <c r="F1772" s="11">
        <v>108</v>
      </c>
      <c r="G1772" s="11" t="str">
        <f>IF(ISERROR(VLOOKUP(D1772,'[1]Liste bétail'!$A$1:$B$65516,2,FALSE)),"",VLOOKUP(D1772,'[1]Liste bétail'!$A$1:$B$65516,2,FALSE))</f>
        <v>BENZITA</v>
      </c>
      <c r="H1772" s="11" t="str">
        <f t="shared" si="112"/>
        <v>&gt;</v>
      </c>
      <c r="I1772" s="11" t="str">
        <f>IF(ISERROR(VLOOKUP(F1772,'[1]Liste bétail'!$A$1:$B$65516,2,FALSE)),"",VLOOKUP(F1772,'[1]Liste bétail'!$A$1:$B$65516,2,FALSE))</f>
        <v>BALOO</v>
      </c>
      <c r="K1772" s="3" t="str">
        <f>IF(_xlfn.XLOOKUP(D1772,'[1]Liste bétail'!A:A,'[1]Liste bétail'!D:D,"")=0,"",_xlfn.XLOOKUP(D1772,'[1]Liste bétail'!A:A,'[1]Liste bétail'!D:D,""))</f>
        <v/>
      </c>
      <c r="L1772" s="3" t="str">
        <f>IF(_xlfn.XLOOKUP(F1772,'[1]Liste bétail'!A:A,'[1]Liste bétail'!D:D,"")=0,"",_xlfn.XLOOKUP(F1772,'[1]Liste bétail'!A:A,'[1]Liste bétail'!D:D,""))</f>
        <v/>
      </c>
      <c r="M1772" s="3" t="str">
        <f t="shared" si="114"/>
        <v/>
      </c>
      <c r="N1772" s="3" t="str">
        <f t="shared" si="113"/>
        <v/>
      </c>
      <c r="O1772" s="1"/>
      <c r="P1772" s="1" t="str">
        <f t="shared" si="111"/>
        <v>L19_L108</v>
      </c>
    </row>
    <row r="1773" spans="1:16" ht="11" customHeight="1" x14ac:dyDescent="0.45">
      <c r="A1773" s="10">
        <v>1772</v>
      </c>
      <c r="B1773" s="16" t="s">
        <v>8</v>
      </c>
      <c r="C1773" s="16">
        <v>46238</v>
      </c>
      <c r="D1773" s="11">
        <v>91</v>
      </c>
      <c r="E1773" s="12" t="s">
        <v>12</v>
      </c>
      <c r="F1773" s="11">
        <v>115</v>
      </c>
      <c r="G1773" s="11" t="str">
        <f>IF(ISERROR(VLOOKUP(D1773,'[1]Liste bétail'!$A$1:$B$65516,2,FALSE)),"",VLOOKUP(D1773,'[1]Liste bétail'!$A$1:$B$65516,2,FALSE))</f>
        <v>COPAINE</v>
      </c>
      <c r="H1773" s="11" t="str">
        <f t="shared" si="112"/>
        <v>&gt;</v>
      </c>
      <c r="I1773" s="11" t="str">
        <f>IF(ISERROR(VLOOKUP(F1773,'[1]Liste bétail'!$A$1:$B$65516,2,FALSE)),"",VLOOKUP(F1773,'[1]Liste bétail'!$A$1:$B$65516,2,FALSE))</f>
        <v>BARBADOS</v>
      </c>
      <c r="K1773" s="3" t="str">
        <f>IF(_xlfn.XLOOKUP(D1773,'[1]Liste bétail'!A:A,'[1]Liste bétail'!D:D,"")=0,"",_xlfn.XLOOKUP(D1773,'[1]Liste bétail'!A:A,'[1]Liste bétail'!D:D,""))</f>
        <v>2V</v>
      </c>
      <c r="L1773" s="3" t="str">
        <f>IF(_xlfn.XLOOKUP(F1773,'[1]Liste bétail'!A:A,'[1]Liste bétail'!D:D,"")=0,"",_xlfn.XLOOKUP(F1773,'[1]Liste bétail'!A:A,'[1]Liste bétail'!D:D,""))</f>
        <v>2V</v>
      </c>
      <c r="M1773" s="3" t="str">
        <f t="shared" si="114"/>
        <v>2V</v>
      </c>
      <c r="N1773" s="3" t="str">
        <f t="shared" si="113"/>
        <v>2V</v>
      </c>
      <c r="O1773" s="1"/>
      <c r="P1773" s="1" t="str">
        <f t="shared" si="111"/>
        <v>L91_L115</v>
      </c>
    </row>
    <row r="1774" spans="1:16" ht="11" customHeight="1" x14ac:dyDescent="0.45">
      <c r="A1774" s="10">
        <v>1773</v>
      </c>
      <c r="B1774" s="16" t="s">
        <v>8</v>
      </c>
      <c r="C1774" s="16">
        <v>46238</v>
      </c>
      <c r="D1774" s="11">
        <v>40</v>
      </c>
      <c r="E1774" s="12" t="s">
        <v>9</v>
      </c>
      <c r="F1774" s="11">
        <v>122</v>
      </c>
      <c r="G1774" s="11" t="str">
        <f>IF(ISERROR(VLOOKUP(D1774,'[1]Liste bétail'!$A$1:$B$65516,2,FALSE)),"",VLOOKUP(D1774,'[1]Liste bétail'!$A$1:$B$65516,2,FALSE))</f>
        <v>PEPITE</v>
      </c>
      <c r="H1774" s="11" t="str">
        <f t="shared" si="112"/>
        <v>-</v>
      </c>
      <c r="I1774" s="11" t="str">
        <f>IF(ISERROR(VLOOKUP(F1774,'[1]Liste bétail'!$A$1:$B$65516,2,FALSE)),"",VLOOKUP(F1774,'[1]Liste bétail'!$A$1:$B$65516,2,FALSE))</f>
        <v>NINA</v>
      </c>
      <c r="K1774" s="3" t="str">
        <f>IF(_xlfn.XLOOKUP(D1774,'[1]Liste bétail'!A:A,'[1]Liste bétail'!D:D,"")=0,"",_xlfn.XLOOKUP(D1774,'[1]Liste bétail'!A:A,'[1]Liste bétail'!D:D,""))</f>
        <v>IV</v>
      </c>
      <c r="L1774" s="3" t="str">
        <f>IF(_xlfn.XLOOKUP(F1774,'[1]Liste bétail'!A:A,'[1]Liste bétail'!D:D,"")=0,"",_xlfn.XLOOKUP(F1774,'[1]Liste bétail'!A:A,'[1]Liste bétail'!D:D,""))</f>
        <v>2V</v>
      </c>
      <c r="M1774" s="3">
        <f t="shared" si="114"/>
        <v>1</v>
      </c>
      <c r="N1774" s="3" t="str">
        <f t="shared" si="113"/>
        <v/>
      </c>
      <c r="O1774" s="1"/>
      <c r="P1774" s="1" t="str">
        <f t="shared" si="111"/>
        <v>L40_L122</v>
      </c>
    </row>
    <row r="1775" spans="1:16" ht="11" customHeight="1" x14ac:dyDescent="0.45">
      <c r="A1775" s="10">
        <v>1774</v>
      </c>
      <c r="B1775" s="16" t="s">
        <v>8</v>
      </c>
      <c r="C1775" s="16">
        <v>46238</v>
      </c>
      <c r="D1775" s="11">
        <v>96</v>
      </c>
      <c r="E1775" s="12" t="s">
        <v>9</v>
      </c>
      <c r="F1775" s="11">
        <v>14</v>
      </c>
      <c r="G1775" s="11" t="str">
        <f>IF(ISERROR(VLOOKUP(D1775,'[1]Liste bétail'!$A$1:$B$65516,2,FALSE)),"",VLOOKUP(D1775,'[1]Liste bétail'!$A$1:$B$65516,2,FALSE))</f>
        <v>PALOMINA</v>
      </c>
      <c r="H1775" s="11" t="str">
        <f t="shared" si="112"/>
        <v>-</v>
      </c>
      <c r="I1775" s="11" t="str">
        <f>IF(ISERROR(VLOOKUP(F1775,'[1]Liste bétail'!$A$1:$B$65516,2,FALSE)),"",VLOOKUP(F1775,'[1]Liste bétail'!$A$1:$B$65516,2,FALSE))</f>
        <v>NUBIE</v>
      </c>
      <c r="K1775" s="3" t="str">
        <f>IF(_xlfn.XLOOKUP(D1775,'[1]Liste bétail'!A:A,'[1]Liste bétail'!D:D,"")=0,"",_xlfn.XLOOKUP(D1775,'[1]Liste bétail'!A:A,'[1]Liste bétail'!D:D,""))</f>
        <v/>
      </c>
      <c r="L1775" s="3" t="str">
        <f>IF(_xlfn.XLOOKUP(F1775,'[1]Liste bétail'!A:A,'[1]Liste bétail'!D:D,"")=0,"",_xlfn.XLOOKUP(F1775,'[1]Liste bétail'!A:A,'[1]Liste bétail'!D:D,""))</f>
        <v/>
      </c>
      <c r="M1775" s="3" t="str">
        <f t="shared" si="114"/>
        <v/>
      </c>
      <c r="N1775" s="3" t="str">
        <f t="shared" si="113"/>
        <v/>
      </c>
      <c r="O1775" s="1"/>
      <c r="P1775" s="1" t="str">
        <f t="shared" si="111"/>
        <v>L14_L96</v>
      </c>
    </row>
    <row r="1776" spans="1:16" ht="11" customHeight="1" x14ac:dyDescent="0.45">
      <c r="A1776" s="10">
        <v>1775</v>
      </c>
      <c r="B1776" s="16" t="s">
        <v>8</v>
      </c>
      <c r="C1776" s="16">
        <v>46238</v>
      </c>
      <c r="D1776" s="11">
        <v>90</v>
      </c>
      <c r="E1776" s="12" t="s">
        <v>12</v>
      </c>
      <c r="F1776" s="11">
        <v>14</v>
      </c>
      <c r="G1776" s="11" t="str">
        <f>IF(ISERROR(VLOOKUP(D1776,'[1]Liste bétail'!$A$1:$B$65516,2,FALSE)),"",VLOOKUP(D1776,'[1]Liste bétail'!$A$1:$B$65516,2,FALSE))</f>
        <v>FLACA</v>
      </c>
      <c r="H1776" s="11" t="str">
        <f t="shared" si="112"/>
        <v>&gt;</v>
      </c>
      <c r="I1776" s="11" t="str">
        <f>IF(ISERROR(VLOOKUP(F1776,'[1]Liste bétail'!$A$1:$B$65516,2,FALSE)),"",VLOOKUP(F1776,'[1]Liste bétail'!$A$1:$B$65516,2,FALSE))</f>
        <v>NUBIE</v>
      </c>
      <c r="K1776" s="3" t="str">
        <f>IF(_xlfn.XLOOKUP(D1776,'[1]Liste bétail'!A:A,'[1]Liste bétail'!D:D,"")=0,"",_xlfn.XLOOKUP(D1776,'[1]Liste bétail'!A:A,'[1]Liste bétail'!D:D,""))</f>
        <v>2V</v>
      </c>
      <c r="L1776" s="3" t="str">
        <f>IF(_xlfn.XLOOKUP(F1776,'[1]Liste bétail'!A:A,'[1]Liste bétail'!D:D,"")=0,"",_xlfn.XLOOKUP(F1776,'[1]Liste bétail'!A:A,'[1]Liste bétail'!D:D,""))</f>
        <v/>
      </c>
      <c r="M1776" s="3">
        <f t="shared" si="114"/>
        <v>1</v>
      </c>
      <c r="N1776" s="3" t="str">
        <f t="shared" si="113"/>
        <v/>
      </c>
      <c r="O1776" s="1"/>
      <c r="P1776" s="1" t="str">
        <f t="shared" si="111"/>
        <v>L14_L90</v>
      </c>
    </row>
    <row r="1777" spans="1:16" ht="11" customHeight="1" x14ac:dyDescent="0.45">
      <c r="A1777" s="10">
        <v>1776</v>
      </c>
      <c r="B1777" s="16" t="s">
        <v>8</v>
      </c>
      <c r="C1777" s="16">
        <v>46238</v>
      </c>
      <c r="D1777" s="11">
        <v>118</v>
      </c>
      <c r="E1777" s="12" t="s">
        <v>9</v>
      </c>
      <c r="F1777" s="11">
        <v>73</v>
      </c>
      <c r="G1777" s="11" t="str">
        <f>IF(ISERROR(VLOOKUP(D1777,'[1]Liste bétail'!$A$1:$B$65516,2,FALSE)),"",VLOOKUP(D1777,'[1]Liste bétail'!$A$1:$B$65516,2,FALSE))</f>
        <v>LORELEI</v>
      </c>
      <c r="H1777" s="11" t="str">
        <f t="shared" si="112"/>
        <v>-</v>
      </c>
      <c r="I1777" s="11" t="str">
        <f>IF(ISERROR(VLOOKUP(F1777,'[1]Liste bétail'!$A$1:$B$65516,2,FALSE)),"",VLOOKUP(F1777,'[1]Liste bétail'!$A$1:$B$65516,2,FALSE))</f>
        <v>DORA</v>
      </c>
      <c r="K1777" s="3" t="str">
        <f>IF(_xlfn.XLOOKUP(D1777,'[1]Liste bétail'!A:A,'[1]Liste bétail'!D:D,"")=0,"",_xlfn.XLOOKUP(D1777,'[1]Liste bétail'!A:A,'[1]Liste bétail'!D:D,""))</f>
        <v>V</v>
      </c>
      <c r="L1777" s="3" t="str">
        <f>IF(_xlfn.XLOOKUP(F1777,'[1]Liste bétail'!A:A,'[1]Liste bétail'!D:D,"")=0,"",_xlfn.XLOOKUP(F1777,'[1]Liste bétail'!A:A,'[1]Liste bétail'!D:D,""))</f>
        <v>V</v>
      </c>
      <c r="M1777" s="3" t="str">
        <f t="shared" si="114"/>
        <v>V</v>
      </c>
      <c r="N1777" s="3" t="str">
        <f t="shared" si="113"/>
        <v>V</v>
      </c>
      <c r="O1777" s="1"/>
      <c r="P1777" s="1" t="str">
        <f t="shared" si="111"/>
        <v>L73_L118</v>
      </c>
    </row>
    <row r="1778" spans="1:16" ht="11" customHeight="1" x14ac:dyDescent="0.45">
      <c r="A1778" s="10">
        <v>1777</v>
      </c>
      <c r="B1778" s="16" t="s">
        <v>8</v>
      </c>
      <c r="C1778" s="16">
        <v>46238</v>
      </c>
      <c r="D1778" s="11">
        <v>58</v>
      </c>
      <c r="E1778" s="12" t="s">
        <v>12</v>
      </c>
      <c r="F1778" s="11">
        <v>91</v>
      </c>
      <c r="G1778" s="11" t="str">
        <f>IF(ISERROR(VLOOKUP(D1778,'[1]Liste bétail'!$A$1:$B$65516,2,FALSE)),"",VLOOKUP(D1778,'[1]Liste bétail'!$A$1:$B$65516,2,FALSE))</f>
        <v>NEROBI</v>
      </c>
      <c r="H1778" s="11" t="str">
        <f t="shared" si="112"/>
        <v>&gt;</v>
      </c>
      <c r="I1778" s="11" t="str">
        <f>IF(ISERROR(VLOOKUP(F1778,'[1]Liste bétail'!$A$1:$B$65516,2,FALSE)),"",VLOOKUP(F1778,'[1]Liste bétail'!$A$1:$B$65516,2,FALSE))</f>
        <v>COPAINE</v>
      </c>
      <c r="K1778" s="3" t="str">
        <f>IF(_xlfn.XLOOKUP(D1778,'[1]Liste bétail'!A:A,'[1]Liste bétail'!D:D,"")=0,"",_xlfn.XLOOKUP(D1778,'[1]Liste bétail'!A:A,'[1]Liste bétail'!D:D,""))</f>
        <v>2V</v>
      </c>
      <c r="L1778" s="3" t="str">
        <f>IF(_xlfn.XLOOKUP(F1778,'[1]Liste bétail'!A:A,'[1]Liste bétail'!D:D,"")=0,"",_xlfn.XLOOKUP(F1778,'[1]Liste bétail'!A:A,'[1]Liste bétail'!D:D,""))</f>
        <v>2V</v>
      </c>
      <c r="M1778" s="3" t="str">
        <f t="shared" si="114"/>
        <v>2V</v>
      </c>
      <c r="N1778" s="3" t="str">
        <f t="shared" si="113"/>
        <v>2V</v>
      </c>
      <c r="O1778" s="1"/>
      <c r="P1778" s="1" t="str">
        <f t="shared" si="111"/>
        <v>L58_L91</v>
      </c>
    </row>
    <row r="1779" spans="1:16" ht="11" customHeight="1" x14ac:dyDescent="0.45">
      <c r="A1779" s="10">
        <v>1778</v>
      </c>
      <c r="B1779" s="16" t="s">
        <v>8</v>
      </c>
      <c r="C1779" s="16">
        <v>46238</v>
      </c>
      <c r="D1779" s="11">
        <v>79</v>
      </c>
      <c r="E1779" s="12" t="s">
        <v>9</v>
      </c>
      <c r="F1779" s="11">
        <v>4</v>
      </c>
      <c r="G1779" s="11" t="str">
        <f>IF(ISERROR(VLOOKUP(D1779,'[1]Liste bétail'!$A$1:$B$65516,2,FALSE)),"",VLOOKUP(D1779,'[1]Liste bétail'!$A$1:$B$65516,2,FALSE))</f>
        <v>VACARME</v>
      </c>
      <c r="H1779" s="11" t="str">
        <f t="shared" si="112"/>
        <v>-</v>
      </c>
      <c r="I1779" s="11" t="str">
        <f>IF(ISERROR(VLOOKUP(F1779,'[1]Liste bétail'!$A$1:$B$65516,2,FALSE)),"",VLOOKUP(F1779,'[1]Liste bétail'!$A$1:$B$65516,2,FALSE))</f>
        <v>JAHL</v>
      </c>
      <c r="K1779" s="3" t="str">
        <f>IF(_xlfn.XLOOKUP(D1779,'[1]Liste bétail'!A:A,'[1]Liste bétail'!D:D,"")=0,"",_xlfn.XLOOKUP(D1779,'[1]Liste bétail'!A:A,'[1]Liste bétail'!D:D,""))</f>
        <v>2V</v>
      </c>
      <c r="L1779" s="3" t="str">
        <f>IF(_xlfn.XLOOKUP(F1779,'[1]Liste bétail'!A:A,'[1]Liste bétail'!D:D,"")=0,"",_xlfn.XLOOKUP(F1779,'[1]Liste bétail'!A:A,'[1]Liste bétail'!D:D,""))</f>
        <v>2V</v>
      </c>
      <c r="M1779" s="3" t="str">
        <f t="shared" si="114"/>
        <v>2V</v>
      </c>
      <c r="N1779" s="3" t="str">
        <f t="shared" si="113"/>
        <v>2V</v>
      </c>
      <c r="O1779" s="1"/>
      <c r="P1779" s="1" t="str">
        <f t="shared" si="111"/>
        <v>L4_L79</v>
      </c>
    </row>
    <row r="1780" spans="1:16" ht="11" customHeight="1" x14ac:dyDescent="0.45">
      <c r="A1780" s="10">
        <v>1779</v>
      </c>
      <c r="B1780" s="16" t="s">
        <v>8</v>
      </c>
      <c r="C1780" s="16">
        <v>46238</v>
      </c>
      <c r="D1780" s="11">
        <v>28</v>
      </c>
      <c r="E1780" s="12" t="s">
        <v>9</v>
      </c>
      <c r="F1780" s="11">
        <v>103</v>
      </c>
      <c r="G1780" s="11" t="str">
        <f>IF(ISERROR(VLOOKUP(D1780,'[1]Liste bétail'!$A$1:$B$65516,2,FALSE)),"",VLOOKUP(D1780,'[1]Liste bétail'!$A$1:$B$65516,2,FALSE))</f>
        <v>CHANEL</v>
      </c>
      <c r="H1780" s="11" t="str">
        <f t="shared" si="112"/>
        <v>-</v>
      </c>
      <c r="I1780" s="11" t="str">
        <f>IF(ISERROR(VLOOKUP(F1780,'[1]Liste bétail'!$A$1:$B$65516,2,FALSE)),"",VLOOKUP(F1780,'[1]Liste bétail'!$A$1:$B$65516,2,FALSE))</f>
        <v>RAZADE</v>
      </c>
      <c r="K1780" s="3" t="str">
        <f>IF(_xlfn.XLOOKUP(D1780,'[1]Liste bétail'!A:A,'[1]Liste bétail'!D:D,"")=0,"",_xlfn.XLOOKUP(D1780,'[1]Liste bétail'!A:A,'[1]Liste bétail'!D:D,""))</f>
        <v/>
      </c>
      <c r="L1780" s="3" t="str">
        <f>IF(_xlfn.XLOOKUP(F1780,'[1]Liste bétail'!A:A,'[1]Liste bétail'!D:D,"")=0,"",_xlfn.XLOOKUP(F1780,'[1]Liste bétail'!A:A,'[1]Liste bétail'!D:D,""))</f>
        <v>IV</v>
      </c>
      <c r="M1780" s="3">
        <f t="shared" si="114"/>
        <v>1</v>
      </c>
      <c r="N1780" s="3" t="str">
        <f t="shared" si="113"/>
        <v/>
      </c>
      <c r="O1780" s="1"/>
      <c r="P1780" s="1" t="str">
        <f t="shared" si="111"/>
        <v>L28_L103</v>
      </c>
    </row>
    <row r="1781" spans="1:16" ht="11" customHeight="1" x14ac:dyDescent="0.45">
      <c r="A1781" s="10">
        <v>1780</v>
      </c>
      <c r="B1781" s="16" t="s">
        <v>8</v>
      </c>
      <c r="C1781" s="16">
        <v>46238</v>
      </c>
      <c r="D1781" s="11">
        <v>50</v>
      </c>
      <c r="E1781" s="12" t="s">
        <v>12</v>
      </c>
      <c r="F1781" s="11">
        <v>90</v>
      </c>
      <c r="G1781" s="11" t="str">
        <f>IF(ISERROR(VLOOKUP(D1781,'[1]Liste bétail'!$A$1:$B$65516,2,FALSE)),"",VLOOKUP(D1781,'[1]Liste bétail'!$A$1:$B$65516,2,FALSE))</f>
        <v>ASTUCE</v>
      </c>
      <c r="H1781" s="11" t="str">
        <f t="shared" si="112"/>
        <v>&gt;</v>
      </c>
      <c r="I1781" s="11" t="str">
        <f>IF(ISERROR(VLOOKUP(F1781,'[1]Liste bétail'!$A$1:$B$65516,2,FALSE)),"",VLOOKUP(F1781,'[1]Liste bétail'!$A$1:$B$65516,2,FALSE))</f>
        <v>FLACA</v>
      </c>
      <c r="K1781" s="3" t="str">
        <f>IF(_xlfn.XLOOKUP(D1781,'[1]Liste bétail'!A:A,'[1]Liste bétail'!D:D,"")=0,"",_xlfn.XLOOKUP(D1781,'[1]Liste bétail'!A:A,'[1]Liste bétail'!D:D,""))</f>
        <v>IV</v>
      </c>
      <c r="L1781" s="3" t="str">
        <f>IF(_xlfn.XLOOKUP(F1781,'[1]Liste bétail'!A:A,'[1]Liste bétail'!D:D,"")=0,"",_xlfn.XLOOKUP(F1781,'[1]Liste bétail'!A:A,'[1]Liste bétail'!D:D,""))</f>
        <v>2V</v>
      </c>
      <c r="M1781" s="3">
        <f t="shared" si="114"/>
        <v>1</v>
      </c>
      <c r="N1781" s="3" t="str">
        <f t="shared" si="113"/>
        <v/>
      </c>
      <c r="O1781" s="1"/>
      <c r="P1781" s="1" t="str">
        <f t="shared" si="111"/>
        <v>L50_L90</v>
      </c>
    </row>
    <row r="1782" spans="1:16" ht="11" customHeight="1" x14ac:dyDescent="0.45">
      <c r="A1782" s="10">
        <v>1781</v>
      </c>
      <c r="B1782" s="16" t="s">
        <v>8</v>
      </c>
      <c r="C1782" s="16">
        <v>46238</v>
      </c>
      <c r="D1782" s="11">
        <v>55</v>
      </c>
      <c r="E1782" s="12" t="s">
        <v>12</v>
      </c>
      <c r="F1782" s="11">
        <v>114</v>
      </c>
      <c r="G1782" s="11" t="str">
        <f>IF(ISERROR(VLOOKUP(D1782,'[1]Liste bétail'!$A$1:$B$65516,2,FALSE)),"",VLOOKUP(D1782,'[1]Liste bétail'!$A$1:$B$65516,2,FALSE))</f>
        <v>AYA</v>
      </c>
      <c r="H1782" s="11" t="str">
        <f t="shared" si="112"/>
        <v>&gt;</v>
      </c>
      <c r="I1782" s="11" t="str">
        <f>IF(ISERROR(VLOOKUP(F1782,'[1]Liste bétail'!$A$1:$B$65516,2,FALSE)),"",VLOOKUP(F1782,'[1]Liste bétail'!$A$1:$B$65516,2,FALSE))</f>
        <v>BARACUDA</v>
      </c>
      <c r="K1782" s="3" t="str">
        <f>IF(_xlfn.XLOOKUP(D1782,'[1]Liste bétail'!A:A,'[1]Liste bétail'!D:D,"")=0,"",_xlfn.XLOOKUP(D1782,'[1]Liste bétail'!A:A,'[1]Liste bétail'!D:D,""))</f>
        <v/>
      </c>
      <c r="L1782" s="3" t="str">
        <f>IF(_xlfn.XLOOKUP(F1782,'[1]Liste bétail'!A:A,'[1]Liste bétail'!D:D,"")=0,"",_xlfn.XLOOKUP(F1782,'[1]Liste bétail'!A:A,'[1]Liste bétail'!D:D,""))</f>
        <v>IV</v>
      </c>
      <c r="M1782" s="3">
        <f t="shared" si="114"/>
        <v>1</v>
      </c>
      <c r="N1782" s="3" t="str">
        <f t="shared" si="113"/>
        <v/>
      </c>
      <c r="O1782" s="1"/>
      <c r="P1782" s="1" t="str">
        <f t="shared" si="111"/>
        <v>L55_L114</v>
      </c>
    </row>
    <row r="1783" spans="1:16" ht="11" customHeight="1" x14ac:dyDescent="0.45">
      <c r="A1783" s="10">
        <v>1782</v>
      </c>
      <c r="B1783" s="16" t="s">
        <v>8</v>
      </c>
      <c r="C1783" s="16">
        <v>46238</v>
      </c>
      <c r="D1783" s="11">
        <v>80</v>
      </c>
      <c r="E1783" s="12" t="s">
        <v>12</v>
      </c>
      <c r="F1783" s="11">
        <v>89</v>
      </c>
      <c r="G1783" s="11" t="str">
        <f>IF(ISERROR(VLOOKUP(D1783,'[1]Liste bétail'!$A$1:$B$65516,2,FALSE)),"",VLOOKUP(D1783,'[1]Liste bétail'!$A$1:$B$65516,2,FALSE))</f>
        <v>VALENCE</v>
      </c>
      <c r="H1783" s="11" t="str">
        <f t="shared" si="112"/>
        <v>&gt;</v>
      </c>
      <c r="I1783" s="11" t="str">
        <f>IF(ISERROR(VLOOKUP(F1783,'[1]Liste bétail'!$A$1:$B$65516,2,FALSE)),"",VLOOKUP(F1783,'[1]Liste bétail'!$A$1:$B$65516,2,FALSE))</f>
        <v>MASCARA</v>
      </c>
      <c r="K1783" s="3" t="str">
        <f>IF(_xlfn.XLOOKUP(D1783,'[1]Liste bétail'!A:A,'[1]Liste bétail'!D:D,"")=0,"",_xlfn.XLOOKUP(D1783,'[1]Liste bétail'!A:A,'[1]Liste bétail'!D:D,""))</f>
        <v>2V</v>
      </c>
      <c r="L1783" s="3" t="str">
        <f>IF(_xlfn.XLOOKUP(F1783,'[1]Liste bétail'!A:A,'[1]Liste bétail'!D:D,"")=0,"",_xlfn.XLOOKUP(F1783,'[1]Liste bétail'!A:A,'[1]Liste bétail'!D:D,""))</f>
        <v>2V</v>
      </c>
      <c r="M1783" s="3" t="str">
        <f t="shared" si="114"/>
        <v>2V</v>
      </c>
      <c r="N1783" s="3" t="str">
        <f t="shared" si="113"/>
        <v>2V</v>
      </c>
      <c r="O1783" s="1"/>
      <c r="P1783" s="1" t="str">
        <f t="shared" ref="P1783:P1846" si="115">"L"&amp;TEXT(MIN(D1783,F1783),"0")&amp;"_L"&amp;TEXT(MAX(D1783,F1783),"0")</f>
        <v>L80_L89</v>
      </c>
    </row>
    <row r="1784" spans="1:16" ht="11" customHeight="1" x14ac:dyDescent="0.45">
      <c r="A1784" s="10">
        <v>1783</v>
      </c>
      <c r="B1784" s="17" t="s">
        <v>20</v>
      </c>
      <c r="C1784" s="17">
        <v>46239</v>
      </c>
      <c r="D1784" s="11">
        <v>18</v>
      </c>
      <c r="E1784" s="12" t="s">
        <v>9</v>
      </c>
      <c r="F1784" s="11">
        <v>2</v>
      </c>
      <c r="G1784" s="11" t="str">
        <f>IF(ISERROR(VLOOKUP(D1784,'[1]Liste bétail'!$A$1:$B$65516,2,FALSE)),"",VLOOKUP(D1784,'[1]Liste bétail'!$A$1:$B$65516,2,FALSE))</f>
        <v>BENZAÏ</v>
      </c>
      <c r="H1784" s="11" t="str">
        <f t="shared" si="112"/>
        <v>-</v>
      </c>
      <c r="I1784" s="11" t="str">
        <f>IF(ISERROR(VLOOKUP(F1784,'[1]Liste bétail'!$A$1:$B$65516,2,FALSE)),"",VLOOKUP(F1784,'[1]Liste bétail'!$A$1:$B$65516,2,FALSE))</f>
        <v>JAKI</v>
      </c>
      <c r="K1784" s="3" t="str">
        <f>IF(_xlfn.XLOOKUP(D1784,'[1]Liste bétail'!A:A,'[1]Liste bétail'!D:D,"")=0,"",_xlfn.XLOOKUP(D1784,'[1]Liste bétail'!A:A,'[1]Liste bétail'!D:D,""))</f>
        <v>V</v>
      </c>
      <c r="L1784" s="3" t="str">
        <f>IF(_xlfn.XLOOKUP(F1784,'[1]Liste bétail'!A:A,'[1]Liste bétail'!D:D,"")=0,"",_xlfn.XLOOKUP(F1784,'[1]Liste bétail'!A:A,'[1]Liste bétail'!D:D,""))</f>
        <v>V</v>
      </c>
      <c r="M1784" s="3" t="str">
        <f t="shared" si="114"/>
        <v>V</v>
      </c>
      <c r="N1784" s="3" t="str">
        <f t="shared" si="113"/>
        <v>V</v>
      </c>
      <c r="O1784" s="1"/>
      <c r="P1784" s="1" t="str">
        <f t="shared" si="115"/>
        <v>L2_L18</v>
      </c>
    </row>
    <row r="1785" spans="1:16" ht="11" customHeight="1" x14ac:dyDescent="0.45">
      <c r="A1785" s="10">
        <v>1784</v>
      </c>
      <c r="B1785" s="17" t="s">
        <v>20</v>
      </c>
      <c r="C1785" s="17">
        <v>46239</v>
      </c>
      <c r="D1785" s="11">
        <v>8</v>
      </c>
      <c r="E1785" s="12" t="s">
        <v>9</v>
      </c>
      <c r="F1785" s="11">
        <v>15</v>
      </c>
      <c r="G1785" s="11" t="str">
        <f>IF(ISERROR(VLOOKUP(D1785,'[1]Liste bétail'!$A$1:$B$65516,2,FALSE)),"",VLOOKUP(D1785,'[1]Liste bétail'!$A$1:$B$65516,2,FALSE))</f>
        <v>PENSEE</v>
      </c>
      <c r="H1785" s="11" t="str">
        <f t="shared" si="112"/>
        <v>-</v>
      </c>
      <c r="I1785" s="11" t="str">
        <f>IF(ISERROR(VLOOKUP(F1785,'[1]Liste bétail'!$A$1:$B$65516,2,FALSE)),"",VLOOKUP(F1785,'[1]Liste bétail'!$A$1:$B$65516,2,FALSE))</f>
        <v>ZARA</v>
      </c>
      <c r="K1785" s="3" t="str">
        <f>IF(_xlfn.XLOOKUP(D1785,'[1]Liste bétail'!A:A,'[1]Liste bétail'!D:D,"")=0,"",_xlfn.XLOOKUP(D1785,'[1]Liste bétail'!A:A,'[1]Liste bétail'!D:D,""))</f>
        <v/>
      </c>
      <c r="L1785" s="3" t="str">
        <f>IF(_xlfn.XLOOKUP(F1785,'[1]Liste bétail'!A:A,'[1]Liste bétail'!D:D,"")=0,"",_xlfn.XLOOKUP(F1785,'[1]Liste bétail'!A:A,'[1]Liste bétail'!D:D,""))</f>
        <v>IV</v>
      </c>
      <c r="M1785" s="3">
        <f t="shared" si="114"/>
        <v>1</v>
      </c>
      <c r="N1785" s="3" t="str">
        <f t="shared" si="113"/>
        <v/>
      </c>
      <c r="O1785" s="1"/>
      <c r="P1785" s="1" t="str">
        <f t="shared" si="115"/>
        <v>L8_L15</v>
      </c>
    </row>
    <row r="1786" spans="1:16" ht="11" customHeight="1" x14ac:dyDescent="0.45">
      <c r="A1786" s="10">
        <v>1785</v>
      </c>
      <c r="B1786" s="17" t="s">
        <v>20</v>
      </c>
      <c r="C1786" s="17">
        <v>46239</v>
      </c>
      <c r="D1786" s="11">
        <v>74</v>
      </c>
      <c r="E1786" s="12" t="s">
        <v>9</v>
      </c>
      <c r="F1786" s="11">
        <v>131</v>
      </c>
      <c r="G1786" s="11" t="str">
        <f>IF(ISERROR(VLOOKUP(D1786,'[1]Liste bétail'!$A$1:$B$65516,2,FALSE)),"",VLOOKUP(D1786,'[1]Liste bétail'!$A$1:$B$65516,2,FALSE))</f>
        <v>MAIA</v>
      </c>
      <c r="H1786" s="11" t="str">
        <f t="shared" si="112"/>
        <v>-</v>
      </c>
      <c r="I1786" s="11" t="str">
        <f>IF(ISERROR(VLOOKUP(F1786,'[1]Liste bétail'!$A$1:$B$65516,2,FALSE)),"",VLOOKUP(F1786,'[1]Liste bétail'!$A$1:$B$65516,2,FALSE))</f>
        <v>ANTARES</v>
      </c>
      <c r="K1786" s="3" t="str">
        <f>IF(_xlfn.XLOOKUP(D1786,'[1]Liste bétail'!A:A,'[1]Liste bétail'!D:D,"")=0,"",_xlfn.XLOOKUP(D1786,'[1]Liste bétail'!A:A,'[1]Liste bétail'!D:D,""))</f>
        <v>V</v>
      </c>
      <c r="L1786" s="3" t="str">
        <f>IF(_xlfn.XLOOKUP(F1786,'[1]Liste bétail'!A:A,'[1]Liste bétail'!D:D,"")=0,"",_xlfn.XLOOKUP(F1786,'[1]Liste bétail'!A:A,'[1]Liste bétail'!D:D,""))</f>
        <v>IV</v>
      </c>
      <c r="M1786" s="3">
        <f t="shared" si="114"/>
        <v>1</v>
      </c>
      <c r="N1786" s="3" t="str">
        <f t="shared" si="113"/>
        <v/>
      </c>
      <c r="O1786" s="1"/>
      <c r="P1786" s="1" t="str">
        <f t="shared" si="115"/>
        <v>L74_L131</v>
      </c>
    </row>
    <row r="1787" spans="1:16" ht="11" customHeight="1" x14ac:dyDescent="0.45">
      <c r="A1787" s="10">
        <v>1786</v>
      </c>
      <c r="B1787" s="17" t="s">
        <v>20</v>
      </c>
      <c r="C1787" s="17">
        <v>46239</v>
      </c>
      <c r="D1787" s="11">
        <v>80</v>
      </c>
      <c r="E1787" s="12" t="s">
        <v>12</v>
      </c>
      <c r="F1787" s="11">
        <v>33</v>
      </c>
      <c r="G1787" s="11" t="str">
        <f>IF(ISERROR(VLOOKUP(D1787,'[1]Liste bétail'!$A$1:$B$65516,2,FALSE)),"",VLOOKUP(D1787,'[1]Liste bétail'!$A$1:$B$65516,2,FALSE))</f>
        <v>VALENCE</v>
      </c>
      <c r="H1787" s="11" t="str">
        <f t="shared" si="112"/>
        <v>&gt;</v>
      </c>
      <c r="I1787" s="11" t="str">
        <f>IF(ISERROR(VLOOKUP(F1787,'[1]Liste bétail'!$A$1:$B$65516,2,FALSE)),"",VLOOKUP(F1787,'[1]Liste bétail'!$A$1:$B$65516,2,FALSE))</f>
        <v>CHANTILLY</v>
      </c>
      <c r="K1787" s="3" t="str">
        <f>IF(_xlfn.XLOOKUP(D1787,'[1]Liste bétail'!A:A,'[1]Liste bétail'!D:D,"")=0,"",_xlfn.XLOOKUP(D1787,'[1]Liste bétail'!A:A,'[1]Liste bétail'!D:D,""))</f>
        <v>2V</v>
      </c>
      <c r="L1787" s="3" t="str">
        <f>IF(_xlfn.XLOOKUP(F1787,'[1]Liste bétail'!A:A,'[1]Liste bétail'!D:D,"")=0,"",_xlfn.XLOOKUP(F1787,'[1]Liste bétail'!A:A,'[1]Liste bétail'!D:D,""))</f>
        <v>2V</v>
      </c>
      <c r="M1787" s="3" t="str">
        <f t="shared" si="114"/>
        <v>2V</v>
      </c>
      <c r="N1787" s="3" t="str">
        <f t="shared" si="113"/>
        <v>2V</v>
      </c>
      <c r="O1787" s="1"/>
      <c r="P1787" s="1" t="str">
        <f t="shared" si="115"/>
        <v>L33_L80</v>
      </c>
    </row>
    <row r="1788" spans="1:16" ht="11" customHeight="1" x14ac:dyDescent="0.45">
      <c r="A1788" s="10">
        <v>1787</v>
      </c>
      <c r="B1788" s="17" t="s">
        <v>20</v>
      </c>
      <c r="C1788" s="17">
        <v>46239</v>
      </c>
      <c r="D1788" s="11">
        <v>40</v>
      </c>
      <c r="E1788" s="12" t="s">
        <v>9</v>
      </c>
      <c r="F1788" s="11">
        <v>114</v>
      </c>
      <c r="G1788" s="11" t="str">
        <f>IF(ISERROR(VLOOKUP(D1788,'[1]Liste bétail'!$A$1:$B$65516,2,FALSE)),"",VLOOKUP(D1788,'[1]Liste bétail'!$A$1:$B$65516,2,FALSE))</f>
        <v>PEPITE</v>
      </c>
      <c r="H1788" s="11" t="str">
        <f t="shared" si="112"/>
        <v>-</v>
      </c>
      <c r="I1788" s="11" t="str">
        <f>IF(ISERROR(VLOOKUP(F1788,'[1]Liste bétail'!$A$1:$B$65516,2,FALSE)),"",VLOOKUP(F1788,'[1]Liste bétail'!$A$1:$B$65516,2,FALSE))</f>
        <v>BARACUDA</v>
      </c>
      <c r="K1788" s="3" t="str">
        <f>IF(_xlfn.XLOOKUP(D1788,'[1]Liste bétail'!A:A,'[1]Liste bétail'!D:D,"")=0,"",_xlfn.XLOOKUP(D1788,'[1]Liste bétail'!A:A,'[1]Liste bétail'!D:D,""))</f>
        <v>IV</v>
      </c>
      <c r="L1788" s="3" t="str">
        <f>IF(_xlfn.XLOOKUP(F1788,'[1]Liste bétail'!A:A,'[1]Liste bétail'!D:D,"")=0,"",_xlfn.XLOOKUP(F1788,'[1]Liste bétail'!A:A,'[1]Liste bétail'!D:D,""))</f>
        <v>IV</v>
      </c>
      <c r="M1788" s="3" t="str">
        <f t="shared" si="114"/>
        <v>IV</v>
      </c>
      <c r="N1788" s="3" t="str">
        <f t="shared" si="113"/>
        <v>IV</v>
      </c>
      <c r="O1788" s="1"/>
      <c r="P1788" s="1" t="str">
        <f t="shared" si="115"/>
        <v>L40_L114</v>
      </c>
    </row>
    <row r="1789" spans="1:16" ht="11" customHeight="1" x14ac:dyDescent="0.45">
      <c r="A1789" s="10">
        <v>1788</v>
      </c>
      <c r="B1789" s="17" t="s">
        <v>20</v>
      </c>
      <c r="C1789" s="17">
        <v>46239</v>
      </c>
      <c r="D1789" s="11">
        <v>85</v>
      </c>
      <c r="E1789" s="12" t="s">
        <v>9</v>
      </c>
      <c r="F1789" s="11">
        <v>91</v>
      </c>
      <c r="G1789" s="11" t="str">
        <f>IF(ISERROR(VLOOKUP(D1789,'[1]Liste bétail'!$A$1:$B$65516,2,FALSE)),"",VLOOKUP(D1789,'[1]Liste bétail'!$A$1:$B$65516,2,FALSE))</f>
        <v>CHAMPION</v>
      </c>
      <c r="H1789" s="11" t="str">
        <f t="shared" si="112"/>
        <v>-</v>
      </c>
      <c r="I1789" s="11" t="str">
        <f>IF(ISERROR(VLOOKUP(F1789,'[1]Liste bétail'!$A$1:$B$65516,2,FALSE)),"",VLOOKUP(F1789,'[1]Liste bétail'!$A$1:$B$65516,2,FALSE))</f>
        <v>COPAINE</v>
      </c>
      <c r="K1789" s="3" t="str">
        <f>IF(_xlfn.XLOOKUP(D1789,'[1]Liste bétail'!A:A,'[1]Liste bétail'!D:D,"")=0,"",_xlfn.XLOOKUP(D1789,'[1]Liste bétail'!A:A,'[1]Liste bétail'!D:D,""))</f>
        <v/>
      </c>
      <c r="L1789" s="3" t="str">
        <f>IF(_xlfn.XLOOKUP(F1789,'[1]Liste bétail'!A:A,'[1]Liste bétail'!D:D,"")=0,"",_xlfn.XLOOKUP(F1789,'[1]Liste bétail'!A:A,'[1]Liste bétail'!D:D,""))</f>
        <v>2V</v>
      </c>
      <c r="M1789" s="3">
        <f t="shared" si="114"/>
        <v>1</v>
      </c>
      <c r="N1789" s="3" t="str">
        <f t="shared" si="113"/>
        <v/>
      </c>
      <c r="O1789" s="1"/>
      <c r="P1789" s="1" t="str">
        <f t="shared" si="115"/>
        <v>L85_L91</v>
      </c>
    </row>
    <row r="1790" spans="1:16" ht="11" customHeight="1" x14ac:dyDescent="0.45">
      <c r="A1790" s="10">
        <v>1789</v>
      </c>
      <c r="B1790" s="17" t="s">
        <v>20</v>
      </c>
      <c r="C1790" s="17">
        <v>46239</v>
      </c>
      <c r="D1790" s="11">
        <v>90</v>
      </c>
      <c r="E1790" s="12" t="s">
        <v>12</v>
      </c>
      <c r="F1790" s="11">
        <v>134</v>
      </c>
      <c r="G1790" s="11" t="str">
        <f>IF(ISERROR(VLOOKUP(D1790,'[1]Liste bétail'!$A$1:$B$65516,2,FALSE)),"",VLOOKUP(D1790,'[1]Liste bétail'!$A$1:$B$65516,2,FALSE))</f>
        <v>FLACA</v>
      </c>
      <c r="H1790" s="11" t="str">
        <f t="shared" si="112"/>
        <v>&gt;</v>
      </c>
      <c r="I1790" s="11" t="str">
        <f>IF(ISERROR(VLOOKUP(F1790,'[1]Liste bétail'!$A$1:$B$65516,2,FALSE)),"",VLOOKUP(F1790,'[1]Liste bétail'!$A$1:$B$65516,2,FALSE))</f>
        <v>PRISMA</v>
      </c>
      <c r="K1790" s="3" t="str">
        <f>IF(_xlfn.XLOOKUP(D1790,'[1]Liste bétail'!A:A,'[1]Liste bétail'!D:D,"")=0,"",_xlfn.XLOOKUP(D1790,'[1]Liste bétail'!A:A,'[1]Liste bétail'!D:D,""))</f>
        <v>2V</v>
      </c>
      <c r="L1790" s="3" t="str">
        <f>IF(_xlfn.XLOOKUP(F1790,'[1]Liste bétail'!A:A,'[1]Liste bétail'!D:D,"")=0,"",_xlfn.XLOOKUP(F1790,'[1]Liste bétail'!A:A,'[1]Liste bétail'!D:D,""))</f>
        <v>IV</v>
      </c>
      <c r="M1790" s="3">
        <f t="shared" si="114"/>
        <v>1</v>
      </c>
      <c r="N1790" s="3" t="str">
        <f t="shared" si="113"/>
        <v/>
      </c>
      <c r="O1790" s="1"/>
      <c r="P1790" s="1" t="str">
        <f t="shared" si="115"/>
        <v>L90_L134</v>
      </c>
    </row>
    <row r="1791" spans="1:16" ht="11" customHeight="1" x14ac:dyDescent="0.45">
      <c r="A1791" s="10">
        <v>1790</v>
      </c>
      <c r="B1791" s="17" t="s">
        <v>20</v>
      </c>
      <c r="C1791" s="17">
        <v>46239</v>
      </c>
      <c r="D1791" s="11">
        <v>12</v>
      </c>
      <c r="E1791" s="12" t="s">
        <v>12</v>
      </c>
      <c r="F1791" s="11">
        <v>33</v>
      </c>
      <c r="G1791" s="11" t="str">
        <f>IF(ISERROR(VLOOKUP(D1791,'[1]Liste bétail'!$A$1:$B$65516,2,FALSE)),"",VLOOKUP(D1791,'[1]Liste bétail'!$A$1:$B$65516,2,FALSE))</f>
        <v>KORONA</v>
      </c>
      <c r="H1791" s="11" t="str">
        <f t="shared" si="112"/>
        <v>&gt;</v>
      </c>
      <c r="I1791" s="11" t="str">
        <f>IF(ISERROR(VLOOKUP(F1791,'[1]Liste bétail'!$A$1:$B$65516,2,FALSE)),"",VLOOKUP(F1791,'[1]Liste bétail'!$A$1:$B$65516,2,FALSE))</f>
        <v>CHANTILLY</v>
      </c>
      <c r="K1791" s="3" t="str">
        <f>IF(_xlfn.XLOOKUP(D1791,'[1]Liste bétail'!A:A,'[1]Liste bétail'!D:D,"")=0,"",_xlfn.XLOOKUP(D1791,'[1]Liste bétail'!A:A,'[1]Liste bétail'!D:D,""))</f>
        <v/>
      </c>
      <c r="L1791" s="3" t="str">
        <f>IF(_xlfn.XLOOKUP(F1791,'[1]Liste bétail'!A:A,'[1]Liste bétail'!D:D,"")=0,"",_xlfn.XLOOKUP(F1791,'[1]Liste bétail'!A:A,'[1]Liste bétail'!D:D,""))</f>
        <v>2V</v>
      </c>
      <c r="M1791" s="3">
        <f t="shared" si="114"/>
        <v>1</v>
      </c>
      <c r="N1791" s="3" t="str">
        <f t="shared" si="113"/>
        <v/>
      </c>
      <c r="O1791" s="1"/>
      <c r="P1791" s="1" t="str">
        <f t="shared" si="115"/>
        <v>L12_L33</v>
      </c>
    </row>
    <row r="1792" spans="1:16" ht="11" customHeight="1" x14ac:dyDescent="0.45">
      <c r="A1792" s="10">
        <v>1791</v>
      </c>
      <c r="B1792" s="17" t="s">
        <v>20</v>
      </c>
      <c r="C1792" s="17">
        <v>46239</v>
      </c>
      <c r="D1792" s="11">
        <v>8</v>
      </c>
      <c r="E1792" s="12" t="s">
        <v>9</v>
      </c>
      <c r="F1792" s="11">
        <v>21</v>
      </c>
      <c r="G1792" s="11" t="str">
        <f>IF(ISERROR(VLOOKUP(D1792,'[1]Liste bétail'!$A$1:$B$65516,2,FALSE)),"",VLOOKUP(D1792,'[1]Liste bétail'!$A$1:$B$65516,2,FALSE))</f>
        <v>PENSEE</v>
      </c>
      <c r="H1792" s="11" t="str">
        <f t="shared" si="112"/>
        <v>-</v>
      </c>
      <c r="I1792" s="11" t="str">
        <f>IF(ISERROR(VLOOKUP(F1792,'[1]Liste bétail'!$A$1:$B$65516,2,FALSE)),"",VLOOKUP(F1792,'[1]Liste bétail'!$A$1:$B$65516,2,FALSE))</f>
        <v>PANENKA</v>
      </c>
      <c r="K1792" s="3" t="str">
        <f>IF(_xlfn.XLOOKUP(D1792,'[1]Liste bétail'!A:A,'[1]Liste bétail'!D:D,"")=0,"",_xlfn.XLOOKUP(D1792,'[1]Liste bétail'!A:A,'[1]Liste bétail'!D:D,""))</f>
        <v/>
      </c>
      <c r="L1792" s="3" t="str">
        <f>IF(_xlfn.XLOOKUP(F1792,'[1]Liste bétail'!A:A,'[1]Liste bétail'!D:D,"")=0,"",_xlfn.XLOOKUP(F1792,'[1]Liste bétail'!A:A,'[1]Liste bétail'!D:D,""))</f>
        <v>IV</v>
      </c>
      <c r="M1792" s="3">
        <f t="shared" si="114"/>
        <v>1</v>
      </c>
      <c r="N1792" s="3" t="str">
        <f t="shared" si="113"/>
        <v/>
      </c>
      <c r="O1792" s="1"/>
      <c r="P1792" s="1" t="str">
        <f t="shared" si="115"/>
        <v>L8_L21</v>
      </c>
    </row>
    <row r="1793" spans="1:16" ht="11" customHeight="1" x14ac:dyDescent="0.45">
      <c r="A1793" s="10">
        <v>1792</v>
      </c>
      <c r="B1793" s="17" t="s">
        <v>20</v>
      </c>
      <c r="C1793" s="17">
        <v>46239</v>
      </c>
      <c r="D1793" s="11">
        <v>21</v>
      </c>
      <c r="E1793" s="12" t="s">
        <v>9</v>
      </c>
      <c r="F1793" s="11">
        <v>119</v>
      </c>
      <c r="G1793" s="11" t="str">
        <f>IF(ISERROR(VLOOKUP(D1793,'[1]Liste bétail'!$A$1:$B$65516,2,FALSE)),"",VLOOKUP(D1793,'[1]Liste bétail'!$A$1:$B$65516,2,FALSE))</f>
        <v>PANENKA</v>
      </c>
      <c r="H1793" s="11" t="str">
        <f t="shared" si="112"/>
        <v>-</v>
      </c>
      <c r="I1793" s="11" t="str">
        <f>IF(ISERROR(VLOOKUP(F1793,'[1]Liste bétail'!$A$1:$B$65516,2,FALSE)),"",VLOOKUP(F1793,'[1]Liste bétail'!$A$1:$B$65516,2,FALSE))</f>
        <v>CALCUTTA</v>
      </c>
      <c r="K1793" s="3" t="str">
        <f>IF(_xlfn.XLOOKUP(D1793,'[1]Liste bétail'!A:A,'[1]Liste bétail'!D:D,"")=0,"",_xlfn.XLOOKUP(D1793,'[1]Liste bétail'!A:A,'[1]Liste bétail'!D:D,""))</f>
        <v>IV</v>
      </c>
      <c r="L1793" s="3" t="str">
        <f>IF(_xlfn.XLOOKUP(F1793,'[1]Liste bétail'!A:A,'[1]Liste bétail'!D:D,"")=0,"",_xlfn.XLOOKUP(F1793,'[1]Liste bétail'!A:A,'[1]Liste bétail'!D:D,""))</f>
        <v/>
      </c>
      <c r="M1793" s="3">
        <f t="shared" si="114"/>
        <v>1</v>
      </c>
      <c r="N1793" s="3" t="str">
        <f t="shared" si="113"/>
        <v/>
      </c>
      <c r="O1793" s="1"/>
      <c r="P1793" s="1" t="str">
        <f t="shared" si="115"/>
        <v>L21_L119</v>
      </c>
    </row>
    <row r="1794" spans="1:16" ht="11" customHeight="1" x14ac:dyDescent="0.45">
      <c r="A1794" s="10">
        <v>1793</v>
      </c>
      <c r="B1794" s="17" t="s">
        <v>20</v>
      </c>
      <c r="C1794" s="17">
        <v>46239</v>
      </c>
      <c r="D1794" s="11">
        <v>106</v>
      </c>
      <c r="E1794" s="12" t="s">
        <v>9</v>
      </c>
      <c r="F1794" s="11">
        <v>28</v>
      </c>
      <c r="G1794" s="11" t="str">
        <f>IF(ISERROR(VLOOKUP(D1794,'[1]Liste bétail'!$A$1:$B$65516,2,FALSE)),"",VLOOKUP(D1794,'[1]Liste bétail'!$A$1:$B$65516,2,FALSE))</f>
        <v>MISTRAL</v>
      </c>
      <c r="H1794" s="11" t="str">
        <f t="shared" si="112"/>
        <v>-</v>
      </c>
      <c r="I1794" s="11" t="str">
        <f>IF(ISERROR(VLOOKUP(F1794,'[1]Liste bétail'!$A$1:$B$65516,2,FALSE)),"",VLOOKUP(F1794,'[1]Liste bétail'!$A$1:$B$65516,2,FALSE))</f>
        <v>CHANEL</v>
      </c>
      <c r="K1794" s="3" t="str">
        <f>IF(_xlfn.XLOOKUP(D1794,'[1]Liste bétail'!A:A,'[1]Liste bétail'!D:D,"")=0,"",_xlfn.XLOOKUP(D1794,'[1]Liste bétail'!A:A,'[1]Liste bétail'!D:D,""))</f>
        <v>2V</v>
      </c>
      <c r="L1794" s="3" t="str">
        <f>IF(_xlfn.XLOOKUP(F1794,'[1]Liste bétail'!A:A,'[1]Liste bétail'!D:D,"")=0,"",_xlfn.XLOOKUP(F1794,'[1]Liste bétail'!A:A,'[1]Liste bétail'!D:D,""))</f>
        <v/>
      </c>
      <c r="M1794" s="3">
        <f t="shared" si="114"/>
        <v>1</v>
      </c>
      <c r="N1794" s="3" t="str">
        <f t="shared" si="113"/>
        <v/>
      </c>
      <c r="O1794" s="1"/>
      <c r="P1794" s="1" t="str">
        <f t="shared" si="115"/>
        <v>L28_L106</v>
      </c>
    </row>
    <row r="1795" spans="1:16" ht="11" customHeight="1" x14ac:dyDescent="0.45">
      <c r="A1795" s="10">
        <v>1794</v>
      </c>
      <c r="B1795" s="17" t="s">
        <v>20</v>
      </c>
      <c r="C1795" s="17">
        <v>46239</v>
      </c>
      <c r="D1795" s="11">
        <v>50</v>
      </c>
      <c r="E1795" s="12" t="s">
        <v>9</v>
      </c>
      <c r="F1795" s="11">
        <v>33</v>
      </c>
      <c r="G1795" s="11" t="str">
        <f>IF(ISERROR(VLOOKUP(D1795,'[1]Liste bétail'!$A$1:$B$65516,2,FALSE)),"",VLOOKUP(D1795,'[1]Liste bétail'!$A$1:$B$65516,2,FALSE))</f>
        <v>ASTUCE</v>
      </c>
      <c r="H1795" s="11" t="str">
        <f t="shared" si="112"/>
        <v>-</v>
      </c>
      <c r="I1795" s="11" t="str">
        <f>IF(ISERROR(VLOOKUP(F1795,'[1]Liste bétail'!$A$1:$B$65516,2,FALSE)),"",VLOOKUP(F1795,'[1]Liste bétail'!$A$1:$B$65516,2,FALSE))</f>
        <v>CHANTILLY</v>
      </c>
      <c r="K1795" s="3" t="str">
        <f>IF(_xlfn.XLOOKUP(D1795,'[1]Liste bétail'!A:A,'[1]Liste bétail'!D:D,"")=0,"",_xlfn.XLOOKUP(D1795,'[1]Liste bétail'!A:A,'[1]Liste bétail'!D:D,""))</f>
        <v>IV</v>
      </c>
      <c r="L1795" s="3" t="str">
        <f>IF(_xlfn.XLOOKUP(F1795,'[1]Liste bétail'!A:A,'[1]Liste bétail'!D:D,"")=0,"",_xlfn.XLOOKUP(F1795,'[1]Liste bétail'!A:A,'[1]Liste bétail'!D:D,""))</f>
        <v>2V</v>
      </c>
      <c r="M1795" s="3">
        <f t="shared" si="114"/>
        <v>1</v>
      </c>
      <c r="N1795" s="3" t="str">
        <f t="shared" si="113"/>
        <v/>
      </c>
      <c r="O1795" s="1"/>
      <c r="P1795" s="1" t="str">
        <f t="shared" si="115"/>
        <v>L33_L50</v>
      </c>
    </row>
    <row r="1796" spans="1:16" ht="11" customHeight="1" x14ac:dyDescent="0.45">
      <c r="A1796" s="10">
        <v>1795</v>
      </c>
      <c r="B1796" s="17" t="s">
        <v>20</v>
      </c>
      <c r="C1796" s="17">
        <v>46239</v>
      </c>
      <c r="D1796" s="11">
        <v>103</v>
      </c>
      <c r="E1796" s="12" t="s">
        <v>9</v>
      </c>
      <c r="F1796" s="11">
        <v>79</v>
      </c>
      <c r="G1796" s="11" t="str">
        <f>IF(ISERROR(VLOOKUP(D1796,'[1]Liste bétail'!$A$1:$B$65516,2,FALSE)),"",VLOOKUP(D1796,'[1]Liste bétail'!$A$1:$B$65516,2,FALSE))</f>
        <v>RAZADE</v>
      </c>
      <c r="H1796" s="11" t="str">
        <f t="shared" si="112"/>
        <v>-</v>
      </c>
      <c r="I1796" s="11" t="str">
        <f>IF(ISERROR(VLOOKUP(F1796,'[1]Liste bétail'!$A$1:$B$65516,2,FALSE)),"",VLOOKUP(F1796,'[1]Liste bétail'!$A$1:$B$65516,2,FALSE))</f>
        <v>VACARME</v>
      </c>
      <c r="K1796" s="3" t="str">
        <f>IF(_xlfn.XLOOKUP(D1796,'[1]Liste bétail'!A:A,'[1]Liste bétail'!D:D,"")=0,"",_xlfn.XLOOKUP(D1796,'[1]Liste bétail'!A:A,'[1]Liste bétail'!D:D,""))</f>
        <v>IV</v>
      </c>
      <c r="L1796" s="3" t="str">
        <f>IF(_xlfn.XLOOKUP(F1796,'[1]Liste bétail'!A:A,'[1]Liste bétail'!D:D,"")=0,"",_xlfn.XLOOKUP(F1796,'[1]Liste bétail'!A:A,'[1]Liste bétail'!D:D,""))</f>
        <v>2V</v>
      </c>
      <c r="M1796" s="3">
        <f t="shared" si="114"/>
        <v>1</v>
      </c>
      <c r="N1796" s="3" t="str">
        <f t="shared" si="113"/>
        <v/>
      </c>
      <c r="O1796" s="1"/>
      <c r="P1796" s="1" t="str">
        <f t="shared" si="115"/>
        <v>L79_L103</v>
      </c>
    </row>
    <row r="1797" spans="1:16" ht="11" customHeight="1" x14ac:dyDescent="0.45">
      <c r="A1797" s="10">
        <v>1796</v>
      </c>
      <c r="B1797" s="17" t="s">
        <v>20</v>
      </c>
      <c r="C1797" s="17">
        <v>46239</v>
      </c>
      <c r="D1797" s="11">
        <v>62</v>
      </c>
      <c r="E1797" s="12" t="s">
        <v>9</v>
      </c>
      <c r="F1797" s="11">
        <v>63</v>
      </c>
      <c r="G1797" s="11" t="str">
        <f>IF(ISERROR(VLOOKUP(D1797,'[1]Liste bétail'!$A$1:$B$65516,2,FALSE)),"",VLOOKUP(D1797,'[1]Liste bétail'!$A$1:$B$65516,2,FALSE))</f>
        <v>PYKADOR</v>
      </c>
      <c r="H1797" s="11" t="str">
        <f t="shared" si="112"/>
        <v>-</v>
      </c>
      <c r="I1797" s="11" t="str">
        <f>IF(ISERROR(VLOOKUP(F1797,'[1]Liste bétail'!$A$1:$B$65516,2,FALSE)),"",VLOOKUP(F1797,'[1]Liste bétail'!$A$1:$B$65516,2,FALSE))</f>
        <v>FAROUK</v>
      </c>
      <c r="K1797" s="3" t="str">
        <f>IF(_xlfn.XLOOKUP(D1797,'[1]Liste bétail'!A:A,'[1]Liste bétail'!D:D,"")=0,"",_xlfn.XLOOKUP(D1797,'[1]Liste bétail'!A:A,'[1]Liste bétail'!D:D,""))</f>
        <v/>
      </c>
      <c r="L1797" s="3" t="str">
        <f>IF(_xlfn.XLOOKUP(F1797,'[1]Liste bétail'!A:A,'[1]Liste bétail'!D:D,"")=0,"",_xlfn.XLOOKUP(F1797,'[1]Liste bétail'!A:A,'[1]Liste bétail'!D:D,""))</f>
        <v>2V</v>
      </c>
      <c r="M1797" s="3">
        <f t="shared" si="114"/>
        <v>1</v>
      </c>
      <c r="N1797" s="3" t="str">
        <f t="shared" si="113"/>
        <v/>
      </c>
      <c r="O1797" s="1"/>
      <c r="P1797" s="1" t="str">
        <f t="shared" si="115"/>
        <v>L62_L63</v>
      </c>
    </row>
    <row r="1798" spans="1:16" ht="11" customHeight="1" x14ac:dyDescent="0.45">
      <c r="A1798" s="10">
        <v>1797</v>
      </c>
      <c r="B1798" s="17" t="s">
        <v>20</v>
      </c>
      <c r="C1798" s="17">
        <v>46239</v>
      </c>
      <c r="D1798" s="11">
        <v>9</v>
      </c>
      <c r="E1798" s="12" t="s">
        <v>9</v>
      </c>
      <c r="F1798" s="11">
        <v>113</v>
      </c>
      <c r="G1798" s="11" t="str">
        <f>IF(ISERROR(VLOOKUP(D1798,'[1]Liste bétail'!$A$1:$B$65516,2,FALSE)),"",VLOOKUP(D1798,'[1]Liste bétail'!$A$1:$B$65516,2,FALSE))</f>
        <v>TYRANNIE</v>
      </c>
      <c r="H1798" s="11" t="str">
        <f t="shared" si="112"/>
        <v>-</v>
      </c>
      <c r="I1798" s="11" t="str">
        <f>IF(ISERROR(VLOOKUP(F1798,'[1]Liste bétail'!$A$1:$B$65516,2,FALSE)),"",VLOOKUP(F1798,'[1]Liste bétail'!$A$1:$B$65516,2,FALSE))</f>
        <v>BOBA</v>
      </c>
      <c r="K1798" s="3" t="str">
        <f>IF(_xlfn.XLOOKUP(D1798,'[1]Liste bétail'!A:A,'[1]Liste bétail'!D:D,"")=0,"",_xlfn.XLOOKUP(D1798,'[1]Liste bétail'!A:A,'[1]Liste bétail'!D:D,""))</f>
        <v/>
      </c>
      <c r="L1798" s="3" t="str">
        <f>IF(_xlfn.XLOOKUP(F1798,'[1]Liste bétail'!A:A,'[1]Liste bétail'!D:D,"")=0,"",_xlfn.XLOOKUP(F1798,'[1]Liste bétail'!A:A,'[1]Liste bétail'!D:D,""))</f>
        <v/>
      </c>
      <c r="M1798" s="3" t="str">
        <f t="shared" si="114"/>
        <v/>
      </c>
      <c r="N1798" s="3" t="str">
        <f t="shared" si="113"/>
        <v/>
      </c>
      <c r="O1798" s="1"/>
      <c r="P1798" s="1" t="str">
        <f t="shared" si="115"/>
        <v>L9_L113</v>
      </c>
    </row>
    <row r="1799" spans="1:16" ht="11" customHeight="1" x14ac:dyDescent="0.45">
      <c r="A1799" s="10">
        <v>1798</v>
      </c>
      <c r="B1799" s="17" t="s">
        <v>20</v>
      </c>
      <c r="C1799" s="17">
        <v>46239</v>
      </c>
      <c r="D1799" s="11">
        <v>51</v>
      </c>
      <c r="E1799" s="12" t="s">
        <v>9</v>
      </c>
      <c r="F1799" s="11">
        <v>106</v>
      </c>
      <c r="G1799" s="11" t="str">
        <f>IF(ISERROR(VLOOKUP(D1799,'[1]Liste bétail'!$A$1:$B$65516,2,FALSE)),"",VLOOKUP(D1799,'[1]Liste bétail'!$A$1:$B$65516,2,FALSE))</f>
        <v>LANA</v>
      </c>
      <c r="H1799" s="11" t="str">
        <f t="shared" si="112"/>
        <v>-</v>
      </c>
      <c r="I1799" s="11" t="str">
        <f>IF(ISERROR(VLOOKUP(F1799,'[1]Liste bétail'!$A$1:$B$65516,2,FALSE)),"",VLOOKUP(F1799,'[1]Liste bétail'!$A$1:$B$65516,2,FALSE))</f>
        <v>MISTRAL</v>
      </c>
      <c r="K1799" s="3" t="str">
        <f>IF(_xlfn.XLOOKUP(D1799,'[1]Liste bétail'!A:A,'[1]Liste bétail'!D:D,"")=0,"",_xlfn.XLOOKUP(D1799,'[1]Liste bétail'!A:A,'[1]Liste bétail'!D:D,""))</f>
        <v>2V</v>
      </c>
      <c r="L1799" s="3" t="str">
        <f>IF(_xlfn.XLOOKUP(F1799,'[1]Liste bétail'!A:A,'[1]Liste bétail'!D:D,"")=0,"",_xlfn.XLOOKUP(F1799,'[1]Liste bétail'!A:A,'[1]Liste bétail'!D:D,""))</f>
        <v>2V</v>
      </c>
      <c r="M1799" s="3" t="str">
        <f t="shared" si="114"/>
        <v>2V</v>
      </c>
      <c r="N1799" s="3" t="str">
        <f t="shared" si="113"/>
        <v>2V</v>
      </c>
      <c r="O1799" s="1"/>
      <c r="P1799" s="1" t="str">
        <f t="shared" si="115"/>
        <v>L51_L106</v>
      </c>
    </row>
    <row r="1800" spans="1:16" ht="11" customHeight="1" x14ac:dyDescent="0.45">
      <c r="A1800" s="10">
        <v>1799</v>
      </c>
      <c r="B1800" s="17" t="s">
        <v>20</v>
      </c>
      <c r="C1800" s="17">
        <v>46239</v>
      </c>
      <c r="D1800" s="11">
        <v>124</v>
      </c>
      <c r="E1800" s="12" t="s">
        <v>9</v>
      </c>
      <c r="F1800" s="11">
        <v>78</v>
      </c>
      <c r="G1800" s="11" t="str">
        <f>IF(ISERROR(VLOOKUP(D1800,'[1]Liste bétail'!$A$1:$B$65516,2,FALSE)),"",VLOOKUP(D1800,'[1]Liste bétail'!$A$1:$B$65516,2,FALSE))</f>
        <v>COQUINE</v>
      </c>
      <c r="H1800" s="11" t="str">
        <f t="shared" si="112"/>
        <v>-</v>
      </c>
      <c r="I1800" s="11" t="str">
        <f>IF(ISERROR(VLOOKUP(F1800,'[1]Liste bétail'!$A$1:$B$65516,2,FALSE)),"",VLOOKUP(F1800,'[1]Liste bétail'!$A$1:$B$65516,2,FALSE))</f>
        <v>VAGABONDE</v>
      </c>
      <c r="K1800" s="3" t="str">
        <f>IF(_xlfn.XLOOKUP(D1800,'[1]Liste bétail'!A:A,'[1]Liste bétail'!D:D,"")=0,"",_xlfn.XLOOKUP(D1800,'[1]Liste bétail'!A:A,'[1]Liste bétail'!D:D,""))</f>
        <v>2V</v>
      </c>
      <c r="L1800" s="3" t="str">
        <f>IF(_xlfn.XLOOKUP(F1800,'[1]Liste bétail'!A:A,'[1]Liste bétail'!D:D,"")=0,"",_xlfn.XLOOKUP(F1800,'[1]Liste bétail'!A:A,'[1]Liste bétail'!D:D,""))</f>
        <v/>
      </c>
      <c r="M1800" s="3">
        <f t="shared" si="114"/>
        <v>1</v>
      </c>
      <c r="N1800" s="3" t="str">
        <f t="shared" si="113"/>
        <v/>
      </c>
      <c r="O1800" s="1"/>
      <c r="P1800" s="1" t="str">
        <f t="shared" si="115"/>
        <v>L78_L124</v>
      </c>
    </row>
    <row r="1801" spans="1:16" ht="11" customHeight="1" x14ac:dyDescent="0.45">
      <c r="A1801" s="10">
        <v>1800</v>
      </c>
      <c r="B1801" s="17" t="s">
        <v>20</v>
      </c>
      <c r="C1801" s="17">
        <v>46239</v>
      </c>
      <c r="D1801" s="11">
        <v>4</v>
      </c>
      <c r="E1801" s="12" t="s">
        <v>9</v>
      </c>
      <c r="F1801" s="11">
        <v>120</v>
      </c>
      <c r="G1801" s="11" t="str">
        <f>IF(ISERROR(VLOOKUP(D1801,'[1]Liste bétail'!$A$1:$B$65516,2,FALSE)),"",VLOOKUP(D1801,'[1]Liste bétail'!$A$1:$B$65516,2,FALSE))</f>
        <v>JAHL</v>
      </c>
      <c r="H1801" s="11" t="str">
        <f t="shared" si="112"/>
        <v>-</v>
      </c>
      <c r="I1801" s="11" t="str">
        <f>IF(ISERROR(VLOOKUP(F1801,'[1]Liste bétail'!$A$1:$B$65516,2,FALSE)),"",VLOOKUP(F1801,'[1]Liste bétail'!$A$1:$B$65516,2,FALSE))</f>
        <v>TORNADE</v>
      </c>
      <c r="K1801" s="3" t="str">
        <f>IF(_xlfn.XLOOKUP(D1801,'[1]Liste bétail'!A:A,'[1]Liste bétail'!D:D,"")=0,"",_xlfn.XLOOKUP(D1801,'[1]Liste bétail'!A:A,'[1]Liste bétail'!D:D,""))</f>
        <v>2V</v>
      </c>
      <c r="L1801" s="3" t="str">
        <f>IF(_xlfn.XLOOKUP(F1801,'[1]Liste bétail'!A:A,'[1]Liste bétail'!D:D,"")=0,"",_xlfn.XLOOKUP(F1801,'[1]Liste bétail'!A:A,'[1]Liste bétail'!D:D,""))</f>
        <v>IV</v>
      </c>
      <c r="M1801" s="3">
        <f t="shared" si="114"/>
        <v>1</v>
      </c>
      <c r="N1801" s="3" t="str">
        <f t="shared" si="113"/>
        <v/>
      </c>
      <c r="O1801" s="1"/>
      <c r="P1801" s="1" t="str">
        <f t="shared" si="115"/>
        <v>L4_L120</v>
      </c>
    </row>
    <row r="1802" spans="1:16" ht="11" customHeight="1" x14ac:dyDescent="0.45">
      <c r="A1802" s="10">
        <v>1801</v>
      </c>
      <c r="B1802" s="17" t="s">
        <v>20</v>
      </c>
      <c r="C1802" s="17">
        <v>46239</v>
      </c>
      <c r="D1802" s="11">
        <v>61</v>
      </c>
      <c r="E1802" s="12" t="s">
        <v>9</v>
      </c>
      <c r="F1802" s="11">
        <v>98</v>
      </c>
      <c r="G1802" s="11" t="str">
        <f>IF(ISERROR(VLOOKUP(D1802,'[1]Liste bétail'!$A$1:$B$65516,2,FALSE)),"",VLOOKUP(D1802,'[1]Liste bétail'!$A$1:$B$65516,2,FALSE))</f>
        <v>ASPIRINE</v>
      </c>
      <c r="H1802" s="11" t="str">
        <f t="shared" si="112"/>
        <v>-</v>
      </c>
      <c r="I1802" s="11" t="str">
        <f>IF(ISERROR(VLOOKUP(F1802,'[1]Liste bétail'!$A$1:$B$65516,2,FALSE)),"",VLOOKUP(F1802,'[1]Liste bétail'!$A$1:$B$65516,2,FALSE))</f>
        <v>PEPITA</v>
      </c>
      <c r="K1802" s="3" t="str">
        <f>IF(_xlfn.XLOOKUP(D1802,'[1]Liste bétail'!A:A,'[1]Liste bétail'!D:D,"")=0,"",_xlfn.XLOOKUP(D1802,'[1]Liste bétail'!A:A,'[1]Liste bétail'!D:D,""))</f>
        <v>2V</v>
      </c>
      <c r="L1802" s="3" t="str">
        <f>IF(_xlfn.XLOOKUP(F1802,'[1]Liste bétail'!A:A,'[1]Liste bétail'!D:D,"")=0,"",_xlfn.XLOOKUP(F1802,'[1]Liste bétail'!A:A,'[1]Liste bétail'!D:D,""))</f>
        <v>V</v>
      </c>
      <c r="M1802" s="3">
        <f t="shared" si="114"/>
        <v>1</v>
      </c>
      <c r="N1802" s="3" t="str">
        <f t="shared" si="113"/>
        <v/>
      </c>
      <c r="O1802" s="1"/>
      <c r="P1802" s="1" t="str">
        <f t="shared" si="115"/>
        <v>L61_L98</v>
      </c>
    </row>
    <row r="1803" spans="1:16" ht="11" customHeight="1" x14ac:dyDescent="0.45">
      <c r="A1803" s="10">
        <v>1802</v>
      </c>
      <c r="B1803" s="17" t="s">
        <v>20</v>
      </c>
      <c r="C1803" s="17">
        <v>46239</v>
      </c>
      <c r="D1803" s="11">
        <v>66</v>
      </c>
      <c r="E1803" s="12" t="s">
        <v>9</v>
      </c>
      <c r="F1803" s="11">
        <v>35</v>
      </c>
      <c r="G1803" s="11" t="str">
        <f>IF(ISERROR(VLOOKUP(D1803,'[1]Liste bétail'!$A$1:$B$65516,2,FALSE)),"",VLOOKUP(D1803,'[1]Liste bétail'!$A$1:$B$65516,2,FALSE))</f>
        <v>PARIA</v>
      </c>
      <c r="H1803" s="11" t="str">
        <f t="shared" si="112"/>
        <v>-</v>
      </c>
      <c r="I1803" s="11" t="str">
        <f>IF(ISERROR(VLOOKUP(F1803,'[1]Liste bétail'!$A$1:$B$65516,2,FALSE)),"",VLOOKUP(F1803,'[1]Liste bétail'!$A$1:$B$65516,2,FALSE))</f>
        <v>CHARLINE</v>
      </c>
      <c r="K1803" s="3" t="str">
        <f>IF(_xlfn.XLOOKUP(D1803,'[1]Liste bétail'!A:A,'[1]Liste bétail'!D:D,"")=0,"",_xlfn.XLOOKUP(D1803,'[1]Liste bétail'!A:A,'[1]Liste bétail'!D:D,""))</f>
        <v>2V</v>
      </c>
      <c r="L1803" s="3" t="str">
        <f>IF(_xlfn.XLOOKUP(F1803,'[1]Liste bétail'!A:A,'[1]Liste bétail'!D:D,"")=0,"",_xlfn.XLOOKUP(F1803,'[1]Liste bétail'!A:A,'[1]Liste bétail'!D:D,""))</f>
        <v>V</v>
      </c>
      <c r="M1803" s="3">
        <f t="shared" si="114"/>
        <v>1</v>
      </c>
      <c r="N1803" s="3" t="str">
        <f t="shared" si="113"/>
        <v/>
      </c>
      <c r="O1803" s="1"/>
      <c r="P1803" s="1" t="str">
        <f t="shared" si="115"/>
        <v>L35_L66</v>
      </c>
    </row>
    <row r="1804" spans="1:16" ht="11" customHeight="1" x14ac:dyDescent="0.45">
      <c r="A1804" s="10">
        <v>1803</v>
      </c>
      <c r="B1804" s="25" t="s">
        <v>21</v>
      </c>
      <c r="C1804" s="25">
        <v>46240</v>
      </c>
      <c r="D1804" s="11">
        <v>108</v>
      </c>
      <c r="E1804" s="12" t="s">
        <v>9</v>
      </c>
      <c r="F1804" s="11">
        <v>87</v>
      </c>
      <c r="G1804" s="11" t="str">
        <f>IF(ISERROR(VLOOKUP(D1804,'[1]Liste bétail'!$A$1:$B$65516,2,FALSE)),"",VLOOKUP(D1804,'[1]Liste bétail'!$A$1:$B$65516,2,FALSE))</f>
        <v>BALOO</v>
      </c>
      <c r="H1804" s="11" t="str">
        <f t="shared" si="112"/>
        <v>-</v>
      </c>
      <c r="I1804" s="11" t="str">
        <f>IF(ISERROR(VLOOKUP(F1804,'[1]Liste bétail'!$A$1:$B$65516,2,FALSE)),"",VLOOKUP(F1804,'[1]Liste bétail'!$A$1:$B$65516,2,FALSE))</f>
        <v>COMBAT</v>
      </c>
      <c r="K1804" s="3" t="str">
        <f>IF(_xlfn.XLOOKUP(D1804,'[1]Liste bétail'!A:A,'[1]Liste bétail'!D:D,"")=0,"",_xlfn.XLOOKUP(D1804,'[1]Liste bétail'!A:A,'[1]Liste bétail'!D:D,""))</f>
        <v/>
      </c>
      <c r="L1804" s="3" t="str">
        <f>IF(_xlfn.XLOOKUP(F1804,'[1]Liste bétail'!A:A,'[1]Liste bétail'!D:D,"")=0,"",_xlfn.XLOOKUP(F1804,'[1]Liste bétail'!A:A,'[1]Liste bétail'!D:D,""))</f>
        <v/>
      </c>
      <c r="M1804" s="3" t="str">
        <f t="shared" si="114"/>
        <v/>
      </c>
      <c r="N1804" s="3" t="str">
        <f t="shared" si="113"/>
        <v/>
      </c>
      <c r="O1804" s="1"/>
      <c r="P1804" s="1" t="str">
        <f t="shared" si="115"/>
        <v>L87_L108</v>
      </c>
    </row>
    <row r="1805" spans="1:16" ht="11" customHeight="1" x14ac:dyDescent="0.45">
      <c r="A1805" s="10">
        <v>1804</v>
      </c>
      <c r="B1805" s="25" t="s">
        <v>21</v>
      </c>
      <c r="C1805" s="25">
        <v>46240</v>
      </c>
      <c r="D1805" s="11">
        <v>62</v>
      </c>
      <c r="E1805" s="12" t="s">
        <v>9</v>
      </c>
      <c r="F1805" s="11">
        <v>118</v>
      </c>
      <c r="G1805" s="11" t="str">
        <f>IF(ISERROR(VLOOKUP(D1805,'[1]Liste bétail'!$A$1:$B$65516,2,FALSE)),"",VLOOKUP(D1805,'[1]Liste bétail'!$A$1:$B$65516,2,FALSE))</f>
        <v>PYKADOR</v>
      </c>
      <c r="H1805" s="11" t="str">
        <f t="shared" si="112"/>
        <v>-</v>
      </c>
      <c r="I1805" s="11" t="str">
        <f>IF(ISERROR(VLOOKUP(F1805,'[1]Liste bétail'!$A$1:$B$65516,2,FALSE)),"",VLOOKUP(F1805,'[1]Liste bétail'!$A$1:$B$65516,2,FALSE))</f>
        <v>LORELEI</v>
      </c>
      <c r="K1805" s="3" t="str">
        <f>IF(_xlfn.XLOOKUP(D1805,'[1]Liste bétail'!A:A,'[1]Liste bétail'!D:D,"")=0,"",_xlfn.XLOOKUP(D1805,'[1]Liste bétail'!A:A,'[1]Liste bétail'!D:D,""))</f>
        <v/>
      </c>
      <c r="L1805" s="3" t="str">
        <f>IF(_xlfn.XLOOKUP(F1805,'[1]Liste bétail'!A:A,'[1]Liste bétail'!D:D,"")=0,"",_xlfn.XLOOKUP(F1805,'[1]Liste bétail'!A:A,'[1]Liste bétail'!D:D,""))</f>
        <v>V</v>
      </c>
      <c r="M1805" s="3">
        <f t="shared" si="114"/>
        <v>1</v>
      </c>
      <c r="N1805" s="3" t="str">
        <f t="shared" si="113"/>
        <v/>
      </c>
      <c r="O1805" s="1"/>
      <c r="P1805" s="1" t="str">
        <f t="shared" si="115"/>
        <v>L62_L118</v>
      </c>
    </row>
    <row r="1806" spans="1:16" ht="11" customHeight="1" x14ac:dyDescent="0.45">
      <c r="A1806" s="10">
        <v>1805</v>
      </c>
      <c r="B1806" s="25" t="s">
        <v>21</v>
      </c>
      <c r="C1806" s="25">
        <v>46240</v>
      </c>
      <c r="D1806" s="11">
        <v>109</v>
      </c>
      <c r="E1806" s="12" t="s">
        <v>9</v>
      </c>
      <c r="F1806" s="11">
        <v>82</v>
      </c>
      <c r="G1806" s="11" t="str">
        <f>IF(ISERROR(VLOOKUP(D1806,'[1]Liste bétail'!$A$1:$B$65516,2,FALSE)),"",VLOOKUP(D1806,'[1]Liste bétail'!$A$1:$B$65516,2,FALSE))</f>
        <v>BAMBINO III</v>
      </c>
      <c r="H1806" s="11" t="str">
        <f t="shared" si="112"/>
        <v>-</v>
      </c>
      <c r="I1806" s="11" t="str">
        <f>IF(ISERROR(VLOOKUP(F1806,'[1]Liste bétail'!$A$1:$B$65516,2,FALSE)),"",VLOOKUP(F1806,'[1]Liste bétail'!$A$1:$B$65516,2,FALSE))</f>
        <v>FRIMOUSSE</v>
      </c>
      <c r="K1806" s="3" t="str">
        <f>IF(_xlfn.XLOOKUP(D1806,'[1]Liste bétail'!A:A,'[1]Liste bétail'!D:D,"")=0,"",_xlfn.XLOOKUP(D1806,'[1]Liste bétail'!A:A,'[1]Liste bétail'!D:D,""))</f>
        <v>2V</v>
      </c>
      <c r="L1806" s="3" t="str">
        <f>IF(_xlfn.XLOOKUP(F1806,'[1]Liste bétail'!A:A,'[1]Liste bétail'!D:D,"")=0,"",_xlfn.XLOOKUP(F1806,'[1]Liste bétail'!A:A,'[1]Liste bétail'!D:D,""))</f>
        <v>IV</v>
      </c>
      <c r="M1806" s="3">
        <f t="shared" si="114"/>
        <v>1</v>
      </c>
      <c r="N1806" s="3" t="str">
        <f t="shared" si="113"/>
        <v/>
      </c>
      <c r="O1806" s="1"/>
      <c r="P1806" s="1" t="str">
        <f t="shared" si="115"/>
        <v>L82_L109</v>
      </c>
    </row>
    <row r="1807" spans="1:16" ht="11" customHeight="1" x14ac:dyDescent="0.45">
      <c r="A1807" s="10">
        <v>1806</v>
      </c>
      <c r="B1807" s="25" t="s">
        <v>21</v>
      </c>
      <c r="C1807" s="25">
        <v>46240</v>
      </c>
      <c r="D1807" s="11">
        <v>91</v>
      </c>
      <c r="E1807" s="12" t="s">
        <v>9</v>
      </c>
      <c r="F1807" s="11">
        <v>100</v>
      </c>
      <c r="G1807" s="11" t="str">
        <f>IF(ISERROR(VLOOKUP(D1807,'[1]Liste bétail'!$A$1:$B$65516,2,FALSE)),"",VLOOKUP(D1807,'[1]Liste bétail'!$A$1:$B$65516,2,FALSE))</f>
        <v>COPAINE</v>
      </c>
      <c r="H1807" s="11" t="str">
        <f t="shared" ref="H1807:H1870" si="116">E1807</f>
        <v>-</v>
      </c>
      <c r="I1807" s="11" t="str">
        <f>IF(ISERROR(VLOOKUP(F1807,'[1]Liste bétail'!$A$1:$B$65516,2,FALSE)),"",VLOOKUP(F1807,'[1]Liste bétail'!$A$1:$B$65516,2,FALSE))</f>
        <v>RHÔNE</v>
      </c>
      <c r="K1807" s="3" t="str">
        <f>IF(_xlfn.XLOOKUP(D1807,'[1]Liste bétail'!A:A,'[1]Liste bétail'!D:D,"")=0,"",_xlfn.XLOOKUP(D1807,'[1]Liste bétail'!A:A,'[1]Liste bétail'!D:D,""))</f>
        <v>2V</v>
      </c>
      <c r="L1807" s="3" t="str">
        <f>IF(_xlfn.XLOOKUP(F1807,'[1]Liste bétail'!A:A,'[1]Liste bétail'!D:D,"")=0,"",_xlfn.XLOOKUP(F1807,'[1]Liste bétail'!A:A,'[1]Liste bétail'!D:D,""))</f>
        <v/>
      </c>
      <c r="M1807" s="3">
        <f t="shared" si="114"/>
        <v>1</v>
      </c>
      <c r="N1807" s="3" t="str">
        <f t="shared" si="113"/>
        <v/>
      </c>
      <c r="O1807" s="1"/>
      <c r="P1807" s="1" t="str">
        <f t="shared" si="115"/>
        <v>L91_L100</v>
      </c>
    </row>
    <row r="1808" spans="1:16" ht="11" customHeight="1" x14ac:dyDescent="0.45">
      <c r="A1808" s="10">
        <v>1807</v>
      </c>
      <c r="B1808" s="25" t="s">
        <v>21</v>
      </c>
      <c r="C1808" s="25">
        <v>46240</v>
      </c>
      <c r="D1808" s="11">
        <v>34</v>
      </c>
      <c r="E1808" s="12" t="s">
        <v>12</v>
      </c>
      <c r="F1808" s="11">
        <v>94</v>
      </c>
      <c r="G1808" s="11" t="str">
        <f>IF(ISERROR(VLOOKUP(D1808,'[1]Liste bétail'!$A$1:$B$65516,2,FALSE)),"",VLOOKUP(D1808,'[1]Liste bétail'!$A$1:$B$65516,2,FALSE))</f>
        <v>CHIQUITA</v>
      </c>
      <c r="H1808" s="11" t="str">
        <f t="shared" si="116"/>
        <v>&gt;</v>
      </c>
      <c r="I1808" s="11" t="str">
        <f>IF(ISERROR(VLOOKUP(F1808,'[1]Liste bétail'!$A$1:$B$65516,2,FALSE)),"",VLOOKUP(F1808,'[1]Liste bétail'!$A$1:$B$65516,2,FALSE))</f>
        <v>PANDORE</v>
      </c>
      <c r="K1808" s="3" t="str">
        <f>IF(_xlfn.XLOOKUP(D1808,'[1]Liste bétail'!A:A,'[1]Liste bétail'!D:D,"")=0,"",_xlfn.XLOOKUP(D1808,'[1]Liste bétail'!A:A,'[1]Liste bétail'!D:D,""))</f>
        <v/>
      </c>
      <c r="L1808" s="3" t="str">
        <f>IF(_xlfn.XLOOKUP(F1808,'[1]Liste bétail'!A:A,'[1]Liste bétail'!D:D,"")=0,"",_xlfn.XLOOKUP(F1808,'[1]Liste bétail'!A:A,'[1]Liste bétail'!D:D,""))</f>
        <v>2V</v>
      </c>
      <c r="M1808" s="3">
        <f t="shared" si="114"/>
        <v>1</v>
      </c>
      <c r="N1808" s="3" t="str">
        <f t="shared" si="113"/>
        <v/>
      </c>
      <c r="O1808" s="1"/>
      <c r="P1808" s="1" t="str">
        <f t="shared" si="115"/>
        <v>L34_L94</v>
      </c>
    </row>
    <row r="1809" spans="1:16" ht="11" customHeight="1" x14ac:dyDescent="0.45">
      <c r="A1809" s="10">
        <v>1808</v>
      </c>
      <c r="B1809" s="25" t="s">
        <v>21</v>
      </c>
      <c r="C1809" s="25">
        <v>46240</v>
      </c>
      <c r="D1809" s="11">
        <v>6</v>
      </c>
      <c r="E1809" s="12" t="s">
        <v>12</v>
      </c>
      <c r="F1809" s="11">
        <v>118</v>
      </c>
      <c r="G1809" s="11" t="str">
        <f>IF(ISERROR(VLOOKUP(D1809,'[1]Liste bétail'!$A$1:$B$65516,2,FALSE)),"",VLOOKUP(D1809,'[1]Liste bétail'!$A$1:$B$65516,2,FALSE))</f>
        <v>MADRID</v>
      </c>
      <c r="H1809" s="11" t="str">
        <f t="shared" si="116"/>
        <v>&gt;</v>
      </c>
      <c r="I1809" s="11" t="str">
        <f>IF(ISERROR(VLOOKUP(F1809,'[1]Liste bétail'!$A$1:$B$65516,2,FALSE)),"",VLOOKUP(F1809,'[1]Liste bétail'!$A$1:$B$65516,2,FALSE))</f>
        <v>LORELEI</v>
      </c>
      <c r="K1809" s="3" t="str">
        <f>IF(_xlfn.XLOOKUP(D1809,'[1]Liste bétail'!A:A,'[1]Liste bétail'!D:D,"")=0,"",_xlfn.XLOOKUP(D1809,'[1]Liste bétail'!A:A,'[1]Liste bétail'!D:D,""))</f>
        <v/>
      </c>
      <c r="L1809" s="3" t="str">
        <f>IF(_xlfn.XLOOKUP(F1809,'[1]Liste bétail'!A:A,'[1]Liste bétail'!D:D,"")=0,"",_xlfn.XLOOKUP(F1809,'[1]Liste bétail'!A:A,'[1]Liste bétail'!D:D,""))</f>
        <v>V</v>
      </c>
      <c r="M1809" s="3">
        <f t="shared" si="114"/>
        <v>1</v>
      </c>
      <c r="N1809" s="3" t="str">
        <f t="shared" si="113"/>
        <v/>
      </c>
      <c r="O1809" s="1"/>
      <c r="P1809" s="1" t="str">
        <f t="shared" si="115"/>
        <v>L6_L118</v>
      </c>
    </row>
    <row r="1810" spans="1:16" ht="11" customHeight="1" x14ac:dyDescent="0.45">
      <c r="A1810" s="10">
        <v>1809</v>
      </c>
      <c r="B1810" s="25" t="s">
        <v>21</v>
      </c>
      <c r="C1810" s="25">
        <v>46240</v>
      </c>
      <c r="D1810" s="11">
        <v>22</v>
      </c>
      <c r="E1810" s="12" t="s">
        <v>12</v>
      </c>
      <c r="F1810" s="11">
        <v>29</v>
      </c>
      <c r="G1810" s="11" t="str">
        <f>IF(ISERROR(VLOOKUP(D1810,'[1]Liste bétail'!$A$1:$B$65516,2,FALSE)),"",VLOOKUP(D1810,'[1]Liste bétail'!$A$1:$B$65516,2,FALSE))</f>
        <v>BERKANE</v>
      </c>
      <c r="H1810" s="11" t="str">
        <f t="shared" si="116"/>
        <v>&gt;</v>
      </c>
      <c r="I1810" s="11" t="str">
        <f>IF(ISERROR(VLOOKUP(F1810,'[1]Liste bétail'!$A$1:$B$65516,2,FALSE)),"",VLOOKUP(F1810,'[1]Liste bétail'!$A$1:$B$65516,2,FALSE))</f>
        <v>CEVENNES</v>
      </c>
      <c r="K1810" s="3" t="str">
        <f>IF(_xlfn.XLOOKUP(D1810,'[1]Liste bétail'!A:A,'[1]Liste bétail'!D:D,"")=0,"",_xlfn.XLOOKUP(D1810,'[1]Liste bétail'!A:A,'[1]Liste bétail'!D:D,""))</f>
        <v/>
      </c>
      <c r="L1810" s="3" t="str">
        <f>IF(_xlfn.XLOOKUP(F1810,'[1]Liste bétail'!A:A,'[1]Liste bétail'!D:D,"")=0,"",_xlfn.XLOOKUP(F1810,'[1]Liste bétail'!A:A,'[1]Liste bétail'!D:D,""))</f>
        <v/>
      </c>
      <c r="M1810" s="3" t="str">
        <f t="shared" si="114"/>
        <v/>
      </c>
      <c r="N1810" s="3" t="str">
        <f t="shared" si="113"/>
        <v/>
      </c>
      <c r="O1810" s="1"/>
      <c r="P1810" s="1" t="str">
        <f t="shared" si="115"/>
        <v>L22_L29</v>
      </c>
    </row>
    <row r="1811" spans="1:16" ht="11" customHeight="1" x14ac:dyDescent="0.45">
      <c r="A1811" s="10">
        <v>1810</v>
      </c>
      <c r="B1811" s="25" t="s">
        <v>21</v>
      </c>
      <c r="C1811" s="25">
        <v>46240</v>
      </c>
      <c r="D1811" s="11">
        <v>97</v>
      </c>
      <c r="E1811" s="12" t="s">
        <v>9</v>
      </c>
      <c r="F1811" s="11">
        <v>25</v>
      </c>
      <c r="G1811" s="11" t="str">
        <f>IF(ISERROR(VLOOKUP(D1811,'[1]Liste bétail'!$A$1:$B$65516,2,FALSE)),"",VLOOKUP(D1811,'[1]Liste bétail'!$A$1:$B$65516,2,FALSE))</f>
        <v>FRAGOLA</v>
      </c>
      <c r="H1811" s="11" t="str">
        <f t="shared" si="116"/>
        <v>-</v>
      </c>
      <c r="I1811" s="11" t="str">
        <f>IF(ISERROR(VLOOKUP(F1811,'[1]Liste bétail'!$A$1:$B$65516,2,FALSE)),"",VLOOKUP(F1811,'[1]Liste bétail'!$A$1:$B$65516,2,FALSE))</f>
        <v>BENDOLLE</v>
      </c>
      <c r="K1811" s="3" t="str">
        <f>IF(_xlfn.XLOOKUP(D1811,'[1]Liste bétail'!A:A,'[1]Liste bétail'!D:D,"")=0,"",_xlfn.XLOOKUP(D1811,'[1]Liste bétail'!A:A,'[1]Liste bétail'!D:D,""))</f>
        <v/>
      </c>
      <c r="L1811" s="3" t="str">
        <f>IF(_xlfn.XLOOKUP(F1811,'[1]Liste bétail'!A:A,'[1]Liste bétail'!D:D,"")=0,"",_xlfn.XLOOKUP(F1811,'[1]Liste bétail'!A:A,'[1]Liste bétail'!D:D,""))</f>
        <v>V</v>
      </c>
      <c r="M1811" s="3">
        <f t="shared" si="114"/>
        <v>1</v>
      </c>
      <c r="N1811" s="3" t="str">
        <f t="shared" si="113"/>
        <v/>
      </c>
      <c r="O1811" s="1"/>
      <c r="P1811" s="1" t="str">
        <f t="shared" si="115"/>
        <v>L25_L97</v>
      </c>
    </row>
    <row r="1812" spans="1:16" ht="11" customHeight="1" x14ac:dyDescent="0.45">
      <c r="A1812" s="10">
        <v>1811</v>
      </c>
      <c r="B1812" s="25" t="s">
        <v>21</v>
      </c>
      <c r="C1812" s="25">
        <v>46240</v>
      </c>
      <c r="D1812" s="11">
        <v>115</v>
      </c>
      <c r="E1812" s="12" t="s">
        <v>9</v>
      </c>
      <c r="F1812" s="11">
        <v>103</v>
      </c>
      <c r="G1812" s="11" t="str">
        <f>IF(ISERROR(VLOOKUP(D1812,'[1]Liste bétail'!$A$1:$B$65516,2,FALSE)),"",VLOOKUP(D1812,'[1]Liste bétail'!$A$1:$B$65516,2,FALSE))</f>
        <v>BARBADOS</v>
      </c>
      <c r="H1812" s="11" t="str">
        <f t="shared" si="116"/>
        <v>-</v>
      </c>
      <c r="I1812" s="11" t="str">
        <f>IF(ISERROR(VLOOKUP(F1812,'[1]Liste bétail'!$A$1:$B$65516,2,FALSE)),"",VLOOKUP(F1812,'[1]Liste bétail'!$A$1:$B$65516,2,FALSE))</f>
        <v>RAZADE</v>
      </c>
      <c r="K1812" s="3" t="str">
        <f>IF(_xlfn.XLOOKUP(D1812,'[1]Liste bétail'!A:A,'[1]Liste bétail'!D:D,"")=0,"",_xlfn.XLOOKUP(D1812,'[1]Liste bétail'!A:A,'[1]Liste bétail'!D:D,""))</f>
        <v>2V</v>
      </c>
      <c r="L1812" s="3" t="str">
        <f>IF(_xlfn.XLOOKUP(F1812,'[1]Liste bétail'!A:A,'[1]Liste bétail'!D:D,"")=0,"",_xlfn.XLOOKUP(F1812,'[1]Liste bétail'!A:A,'[1]Liste bétail'!D:D,""))</f>
        <v>IV</v>
      </c>
      <c r="M1812" s="3">
        <f t="shared" si="114"/>
        <v>1</v>
      </c>
      <c r="N1812" s="3" t="str">
        <f t="shared" ref="N1812:N1875" si="117">IF(M1812&lt;2,"",M1812)</f>
        <v/>
      </c>
      <c r="O1812" s="1"/>
      <c r="P1812" s="1" t="str">
        <f t="shared" si="115"/>
        <v>L103_L115</v>
      </c>
    </row>
    <row r="1813" spans="1:16" ht="11" customHeight="1" x14ac:dyDescent="0.45">
      <c r="A1813" s="10">
        <v>1812</v>
      </c>
      <c r="B1813" s="25" t="s">
        <v>21</v>
      </c>
      <c r="C1813" s="25">
        <v>46240</v>
      </c>
      <c r="D1813" s="11">
        <v>79</v>
      </c>
      <c r="E1813" s="12" t="s">
        <v>12</v>
      </c>
      <c r="F1813" s="11">
        <v>21</v>
      </c>
      <c r="G1813" s="11" t="str">
        <f>IF(ISERROR(VLOOKUP(D1813,'[1]Liste bétail'!$A$1:$B$65516,2,FALSE)),"",VLOOKUP(D1813,'[1]Liste bétail'!$A$1:$B$65516,2,FALSE))</f>
        <v>VACARME</v>
      </c>
      <c r="H1813" s="11" t="str">
        <f t="shared" si="116"/>
        <v>&gt;</v>
      </c>
      <c r="I1813" s="11" t="str">
        <f>IF(ISERROR(VLOOKUP(F1813,'[1]Liste bétail'!$A$1:$B$65516,2,FALSE)),"",VLOOKUP(F1813,'[1]Liste bétail'!$A$1:$B$65516,2,FALSE))</f>
        <v>PANENKA</v>
      </c>
      <c r="K1813" s="3" t="str">
        <f>IF(_xlfn.XLOOKUP(D1813,'[1]Liste bétail'!A:A,'[1]Liste bétail'!D:D,"")=0,"",_xlfn.XLOOKUP(D1813,'[1]Liste bétail'!A:A,'[1]Liste bétail'!D:D,""))</f>
        <v>2V</v>
      </c>
      <c r="L1813" s="3" t="str">
        <f>IF(_xlfn.XLOOKUP(F1813,'[1]Liste bétail'!A:A,'[1]Liste bétail'!D:D,"")=0,"",_xlfn.XLOOKUP(F1813,'[1]Liste bétail'!A:A,'[1]Liste bétail'!D:D,""))</f>
        <v>IV</v>
      </c>
      <c r="M1813" s="3">
        <f t="shared" ref="M1813:M1876" si="118">IF(K1813=L1813,L1813,1)</f>
        <v>1</v>
      </c>
      <c r="N1813" s="3" t="str">
        <f t="shared" si="117"/>
        <v/>
      </c>
      <c r="O1813" s="1"/>
      <c r="P1813" s="1" t="str">
        <f t="shared" si="115"/>
        <v>L21_L79</v>
      </c>
    </row>
    <row r="1814" spans="1:16" ht="11" customHeight="1" x14ac:dyDescent="0.45">
      <c r="A1814" s="10">
        <v>1813</v>
      </c>
      <c r="B1814" s="25" t="s">
        <v>21</v>
      </c>
      <c r="C1814" s="25">
        <v>46240</v>
      </c>
      <c r="D1814" s="11">
        <v>87</v>
      </c>
      <c r="E1814" s="12" t="s">
        <v>9</v>
      </c>
      <c r="F1814" s="11">
        <v>19</v>
      </c>
      <c r="G1814" s="11" t="str">
        <f>IF(ISERROR(VLOOKUP(D1814,'[1]Liste bétail'!$A$1:$B$65516,2,FALSE)),"",VLOOKUP(D1814,'[1]Liste bétail'!$A$1:$B$65516,2,FALSE))</f>
        <v>COMBAT</v>
      </c>
      <c r="H1814" s="11" t="str">
        <f t="shared" si="116"/>
        <v>-</v>
      </c>
      <c r="I1814" s="11" t="str">
        <f>IF(ISERROR(VLOOKUP(F1814,'[1]Liste bétail'!$A$1:$B$65516,2,FALSE)),"",VLOOKUP(F1814,'[1]Liste bétail'!$A$1:$B$65516,2,FALSE))</f>
        <v>BENZITA</v>
      </c>
      <c r="K1814" s="3" t="str">
        <f>IF(_xlfn.XLOOKUP(D1814,'[1]Liste bétail'!A:A,'[1]Liste bétail'!D:D,"")=0,"",_xlfn.XLOOKUP(D1814,'[1]Liste bétail'!A:A,'[1]Liste bétail'!D:D,""))</f>
        <v/>
      </c>
      <c r="L1814" s="3" t="str">
        <f>IF(_xlfn.XLOOKUP(F1814,'[1]Liste bétail'!A:A,'[1]Liste bétail'!D:D,"")=0,"",_xlfn.XLOOKUP(F1814,'[1]Liste bétail'!A:A,'[1]Liste bétail'!D:D,""))</f>
        <v/>
      </c>
      <c r="M1814" s="3" t="str">
        <f t="shared" si="118"/>
        <v/>
      </c>
      <c r="N1814" s="3" t="str">
        <f t="shared" si="117"/>
        <v/>
      </c>
      <c r="O1814" s="1"/>
      <c r="P1814" s="1" t="str">
        <f t="shared" si="115"/>
        <v>L19_L87</v>
      </c>
    </row>
    <row r="1815" spans="1:16" ht="11" customHeight="1" x14ac:dyDescent="0.45">
      <c r="A1815" s="10">
        <v>1814</v>
      </c>
      <c r="B1815" s="26" t="s">
        <v>22</v>
      </c>
      <c r="C1815" s="26">
        <v>46241</v>
      </c>
      <c r="D1815" s="11">
        <v>21</v>
      </c>
      <c r="E1815" s="12" t="s">
        <v>9</v>
      </c>
      <c r="F1815" s="11">
        <v>5</v>
      </c>
      <c r="G1815" s="11" t="str">
        <f>IF(ISERROR(VLOOKUP(D1815,'[1]Liste bétail'!$A$1:$B$65516,2,FALSE)),"",VLOOKUP(D1815,'[1]Liste bétail'!$A$1:$B$65516,2,FALSE))</f>
        <v>PANENKA</v>
      </c>
      <c r="H1815" s="11" t="str">
        <f t="shared" si="116"/>
        <v>-</v>
      </c>
      <c r="I1815" s="11" t="str">
        <f>IF(ISERROR(VLOOKUP(F1815,'[1]Liste bétail'!$A$1:$B$65516,2,FALSE)),"",VLOOKUP(F1815,'[1]Liste bétail'!$A$1:$B$65516,2,FALSE))</f>
        <v>BARQUETTE</v>
      </c>
      <c r="K1815" s="3" t="str">
        <f>IF(_xlfn.XLOOKUP(D1815,'[1]Liste bétail'!A:A,'[1]Liste bétail'!D:D,"")=0,"",_xlfn.XLOOKUP(D1815,'[1]Liste bétail'!A:A,'[1]Liste bétail'!D:D,""))</f>
        <v>IV</v>
      </c>
      <c r="L1815" s="3" t="str">
        <f>IF(_xlfn.XLOOKUP(F1815,'[1]Liste bétail'!A:A,'[1]Liste bétail'!D:D,"")=0,"",_xlfn.XLOOKUP(F1815,'[1]Liste bétail'!A:A,'[1]Liste bétail'!D:D,""))</f>
        <v>IV</v>
      </c>
      <c r="M1815" s="3" t="str">
        <f t="shared" si="118"/>
        <v>IV</v>
      </c>
      <c r="N1815" s="3" t="str">
        <f t="shared" si="117"/>
        <v>IV</v>
      </c>
      <c r="O1815" s="1"/>
      <c r="P1815" s="1" t="str">
        <f t="shared" si="115"/>
        <v>L5_L21</v>
      </c>
    </row>
    <row r="1816" spans="1:16" ht="11" customHeight="1" x14ac:dyDescent="0.45">
      <c r="A1816" s="10">
        <v>1815</v>
      </c>
      <c r="B1816" s="26" t="s">
        <v>22</v>
      </c>
      <c r="C1816" s="26">
        <v>46241</v>
      </c>
      <c r="D1816" s="11">
        <v>121</v>
      </c>
      <c r="E1816" s="12" t="s">
        <v>12</v>
      </c>
      <c r="F1816" s="11">
        <v>15</v>
      </c>
      <c r="G1816" s="11" t="str">
        <f>IF(ISERROR(VLOOKUP(D1816,'[1]Liste bétail'!$A$1:$B$65516,2,FALSE)),"",VLOOKUP(D1816,'[1]Liste bétail'!$A$1:$B$65516,2,FALSE))</f>
        <v>COQUETTE</v>
      </c>
      <c r="H1816" s="11" t="str">
        <f t="shared" si="116"/>
        <v>&gt;</v>
      </c>
      <c r="I1816" s="11" t="str">
        <f>IF(ISERROR(VLOOKUP(F1816,'[1]Liste bétail'!$A$1:$B$65516,2,FALSE)),"",VLOOKUP(F1816,'[1]Liste bétail'!$A$1:$B$65516,2,FALSE))</f>
        <v>ZARA</v>
      </c>
      <c r="K1816" s="3" t="str">
        <f>IF(_xlfn.XLOOKUP(D1816,'[1]Liste bétail'!A:A,'[1]Liste bétail'!D:D,"")=0,"",_xlfn.XLOOKUP(D1816,'[1]Liste bétail'!A:A,'[1]Liste bétail'!D:D,""))</f>
        <v>IV</v>
      </c>
      <c r="L1816" s="3" t="str">
        <f>IF(_xlfn.XLOOKUP(F1816,'[1]Liste bétail'!A:A,'[1]Liste bétail'!D:D,"")=0,"",_xlfn.XLOOKUP(F1816,'[1]Liste bétail'!A:A,'[1]Liste bétail'!D:D,""))</f>
        <v>IV</v>
      </c>
      <c r="M1816" s="3" t="str">
        <f t="shared" si="118"/>
        <v>IV</v>
      </c>
      <c r="N1816" s="3" t="str">
        <f t="shared" si="117"/>
        <v>IV</v>
      </c>
      <c r="O1816" s="1"/>
      <c r="P1816" s="1" t="str">
        <f t="shared" si="115"/>
        <v>L15_L121</v>
      </c>
    </row>
    <row r="1817" spans="1:16" ht="11" customHeight="1" x14ac:dyDescent="0.45">
      <c r="A1817" s="10">
        <v>1816</v>
      </c>
      <c r="B1817" s="26" t="s">
        <v>22</v>
      </c>
      <c r="C1817" s="26">
        <v>46241</v>
      </c>
      <c r="D1817" s="11">
        <v>50</v>
      </c>
      <c r="E1817" s="12" t="s">
        <v>12</v>
      </c>
      <c r="F1817" s="11">
        <v>114</v>
      </c>
      <c r="G1817" s="11" t="str">
        <f>IF(ISERROR(VLOOKUP(D1817,'[1]Liste bétail'!$A$1:$B$65516,2,FALSE)),"",VLOOKUP(D1817,'[1]Liste bétail'!$A$1:$B$65516,2,FALSE))</f>
        <v>ASTUCE</v>
      </c>
      <c r="H1817" s="11" t="str">
        <f t="shared" si="116"/>
        <v>&gt;</v>
      </c>
      <c r="I1817" s="11" t="str">
        <f>IF(ISERROR(VLOOKUP(F1817,'[1]Liste bétail'!$A$1:$B$65516,2,FALSE)),"",VLOOKUP(F1817,'[1]Liste bétail'!$A$1:$B$65516,2,FALSE))</f>
        <v>BARACUDA</v>
      </c>
      <c r="K1817" s="3" t="str">
        <f>IF(_xlfn.XLOOKUP(D1817,'[1]Liste bétail'!A:A,'[1]Liste bétail'!D:D,"")=0,"",_xlfn.XLOOKUP(D1817,'[1]Liste bétail'!A:A,'[1]Liste bétail'!D:D,""))</f>
        <v>IV</v>
      </c>
      <c r="L1817" s="3" t="str">
        <f>IF(_xlfn.XLOOKUP(F1817,'[1]Liste bétail'!A:A,'[1]Liste bétail'!D:D,"")=0,"",_xlfn.XLOOKUP(F1817,'[1]Liste bétail'!A:A,'[1]Liste bétail'!D:D,""))</f>
        <v>IV</v>
      </c>
      <c r="M1817" s="3" t="str">
        <f t="shared" si="118"/>
        <v>IV</v>
      </c>
      <c r="N1817" s="3" t="str">
        <f t="shared" si="117"/>
        <v>IV</v>
      </c>
      <c r="O1817" s="1"/>
      <c r="P1817" s="1" t="str">
        <f t="shared" si="115"/>
        <v>L50_L114</v>
      </c>
    </row>
    <row r="1818" spans="1:16" ht="11" customHeight="1" x14ac:dyDescent="0.45">
      <c r="A1818" s="10">
        <v>1817</v>
      </c>
      <c r="B1818" s="26" t="s">
        <v>22</v>
      </c>
      <c r="C1818" s="26">
        <v>46241</v>
      </c>
      <c r="D1818" s="11">
        <v>21</v>
      </c>
      <c r="E1818" s="12" t="s">
        <v>9</v>
      </c>
      <c r="F1818" s="11">
        <v>134</v>
      </c>
      <c r="G1818" s="11" t="str">
        <f>IF(ISERROR(VLOOKUP(D1818,'[1]Liste bétail'!$A$1:$B$65516,2,FALSE)),"",VLOOKUP(D1818,'[1]Liste bétail'!$A$1:$B$65516,2,FALSE))</f>
        <v>PANENKA</v>
      </c>
      <c r="H1818" s="11" t="str">
        <f t="shared" si="116"/>
        <v>-</v>
      </c>
      <c r="I1818" s="11" t="str">
        <f>IF(ISERROR(VLOOKUP(F1818,'[1]Liste bétail'!$A$1:$B$65516,2,FALSE)),"",VLOOKUP(F1818,'[1]Liste bétail'!$A$1:$B$65516,2,FALSE))</f>
        <v>PRISMA</v>
      </c>
      <c r="K1818" s="3" t="str">
        <f>IF(_xlfn.XLOOKUP(D1818,'[1]Liste bétail'!A:A,'[1]Liste bétail'!D:D,"")=0,"",_xlfn.XLOOKUP(D1818,'[1]Liste bétail'!A:A,'[1]Liste bétail'!D:D,""))</f>
        <v>IV</v>
      </c>
      <c r="L1818" s="3" t="str">
        <f>IF(_xlfn.XLOOKUP(F1818,'[1]Liste bétail'!A:A,'[1]Liste bétail'!D:D,"")=0,"",_xlfn.XLOOKUP(F1818,'[1]Liste bétail'!A:A,'[1]Liste bétail'!D:D,""))</f>
        <v>IV</v>
      </c>
      <c r="M1818" s="3" t="str">
        <f t="shared" si="118"/>
        <v>IV</v>
      </c>
      <c r="N1818" s="3" t="str">
        <f t="shared" si="117"/>
        <v>IV</v>
      </c>
      <c r="O1818" s="1"/>
      <c r="P1818" s="1" t="str">
        <f t="shared" si="115"/>
        <v>L21_L134</v>
      </c>
    </row>
    <row r="1819" spans="1:16" ht="11" customHeight="1" x14ac:dyDescent="0.45">
      <c r="A1819" s="10">
        <v>1818</v>
      </c>
      <c r="B1819" s="26" t="s">
        <v>22</v>
      </c>
      <c r="C1819" s="26">
        <v>46241</v>
      </c>
      <c r="D1819" s="11">
        <v>80</v>
      </c>
      <c r="E1819" s="12" t="s">
        <v>9</v>
      </c>
      <c r="F1819" s="11">
        <v>91</v>
      </c>
      <c r="G1819" s="11" t="str">
        <f>IF(ISERROR(VLOOKUP(D1819,'[1]Liste bétail'!$A$1:$B$65516,2,FALSE)),"",VLOOKUP(D1819,'[1]Liste bétail'!$A$1:$B$65516,2,FALSE))</f>
        <v>VALENCE</v>
      </c>
      <c r="H1819" s="11" t="str">
        <f t="shared" si="116"/>
        <v>-</v>
      </c>
      <c r="I1819" s="11" t="str">
        <f>IF(ISERROR(VLOOKUP(F1819,'[1]Liste bétail'!$A$1:$B$65516,2,FALSE)),"",VLOOKUP(F1819,'[1]Liste bétail'!$A$1:$B$65516,2,FALSE))</f>
        <v>COPAINE</v>
      </c>
      <c r="K1819" s="3" t="str">
        <f>IF(_xlfn.XLOOKUP(D1819,'[1]Liste bétail'!A:A,'[1]Liste bétail'!D:D,"")=0,"",_xlfn.XLOOKUP(D1819,'[1]Liste bétail'!A:A,'[1]Liste bétail'!D:D,""))</f>
        <v>2V</v>
      </c>
      <c r="L1819" s="3" t="str">
        <f>IF(_xlfn.XLOOKUP(F1819,'[1]Liste bétail'!A:A,'[1]Liste bétail'!D:D,"")=0,"",_xlfn.XLOOKUP(F1819,'[1]Liste bétail'!A:A,'[1]Liste bétail'!D:D,""))</f>
        <v>2V</v>
      </c>
      <c r="M1819" s="3" t="str">
        <f t="shared" si="118"/>
        <v>2V</v>
      </c>
      <c r="N1819" s="3" t="str">
        <f t="shared" si="117"/>
        <v>2V</v>
      </c>
      <c r="O1819" s="1"/>
      <c r="P1819" s="1" t="str">
        <f t="shared" si="115"/>
        <v>L80_L91</v>
      </c>
    </row>
    <row r="1820" spans="1:16" ht="11" customHeight="1" x14ac:dyDescent="0.45">
      <c r="A1820" s="10">
        <v>1819</v>
      </c>
      <c r="B1820" s="26" t="s">
        <v>22</v>
      </c>
      <c r="C1820" s="26">
        <v>46241</v>
      </c>
      <c r="D1820" s="11">
        <v>81</v>
      </c>
      <c r="E1820" s="12" t="s">
        <v>12</v>
      </c>
      <c r="F1820" s="11">
        <v>120</v>
      </c>
      <c r="G1820" s="11" t="str">
        <f>IF(ISERROR(VLOOKUP(D1820,'[1]Liste bétail'!$A$1:$B$65516,2,FALSE)),"",VLOOKUP(D1820,'[1]Liste bétail'!$A$1:$B$65516,2,FALSE))</f>
        <v>VOLENE</v>
      </c>
      <c r="H1820" s="11" t="str">
        <f t="shared" si="116"/>
        <v>&gt;</v>
      </c>
      <c r="I1820" s="11" t="str">
        <f>IF(ISERROR(VLOOKUP(F1820,'[1]Liste bétail'!$A$1:$B$65516,2,FALSE)),"",VLOOKUP(F1820,'[1]Liste bétail'!$A$1:$B$65516,2,FALSE))</f>
        <v>TORNADE</v>
      </c>
      <c r="K1820" s="3" t="str">
        <f>IF(_xlfn.XLOOKUP(D1820,'[1]Liste bétail'!A:A,'[1]Liste bétail'!D:D,"")=0,"",_xlfn.XLOOKUP(D1820,'[1]Liste bétail'!A:A,'[1]Liste bétail'!D:D,""))</f>
        <v>IV</v>
      </c>
      <c r="L1820" s="3" t="str">
        <f>IF(_xlfn.XLOOKUP(F1820,'[1]Liste bétail'!A:A,'[1]Liste bétail'!D:D,"")=0,"",_xlfn.XLOOKUP(F1820,'[1]Liste bétail'!A:A,'[1]Liste bétail'!D:D,""))</f>
        <v>IV</v>
      </c>
      <c r="M1820" s="3" t="str">
        <f t="shared" si="118"/>
        <v>IV</v>
      </c>
      <c r="N1820" s="3" t="str">
        <f t="shared" si="117"/>
        <v>IV</v>
      </c>
      <c r="O1820" s="1"/>
      <c r="P1820" s="1" t="str">
        <f t="shared" si="115"/>
        <v>L81_L120</v>
      </c>
    </row>
    <row r="1821" spans="1:16" ht="11" customHeight="1" x14ac:dyDescent="0.45">
      <c r="A1821" s="10">
        <v>1820</v>
      </c>
      <c r="B1821" s="26" t="s">
        <v>22</v>
      </c>
      <c r="C1821" s="26">
        <v>46241</v>
      </c>
      <c r="D1821" s="11">
        <v>134</v>
      </c>
      <c r="E1821" s="12" t="s">
        <v>12</v>
      </c>
      <c r="F1821" s="11">
        <v>50</v>
      </c>
      <c r="G1821" s="11" t="str">
        <f>IF(ISERROR(VLOOKUP(D1821,'[1]Liste bétail'!$A$1:$B$65516,2,FALSE)),"",VLOOKUP(D1821,'[1]Liste bétail'!$A$1:$B$65516,2,FALSE))</f>
        <v>PRISMA</v>
      </c>
      <c r="H1821" s="11" t="str">
        <f t="shared" si="116"/>
        <v>&gt;</v>
      </c>
      <c r="I1821" s="11" t="str">
        <f>IF(ISERROR(VLOOKUP(F1821,'[1]Liste bétail'!$A$1:$B$65516,2,FALSE)),"",VLOOKUP(F1821,'[1]Liste bétail'!$A$1:$B$65516,2,FALSE))</f>
        <v>ASTUCE</v>
      </c>
      <c r="K1821" s="3" t="str">
        <f>IF(_xlfn.XLOOKUP(D1821,'[1]Liste bétail'!A:A,'[1]Liste bétail'!D:D,"")=0,"",_xlfn.XLOOKUP(D1821,'[1]Liste bétail'!A:A,'[1]Liste bétail'!D:D,""))</f>
        <v>IV</v>
      </c>
      <c r="L1821" s="3" t="str">
        <f>IF(_xlfn.XLOOKUP(F1821,'[1]Liste bétail'!A:A,'[1]Liste bétail'!D:D,"")=0,"",_xlfn.XLOOKUP(F1821,'[1]Liste bétail'!A:A,'[1]Liste bétail'!D:D,""))</f>
        <v>IV</v>
      </c>
      <c r="M1821" s="3" t="str">
        <f t="shared" si="118"/>
        <v>IV</v>
      </c>
      <c r="N1821" s="3" t="str">
        <f t="shared" si="117"/>
        <v>IV</v>
      </c>
      <c r="O1821" s="1"/>
      <c r="P1821" s="1" t="str">
        <f t="shared" si="115"/>
        <v>L50_L134</v>
      </c>
    </row>
    <row r="1822" spans="1:16" ht="11" customHeight="1" x14ac:dyDescent="0.45">
      <c r="A1822" s="10">
        <v>1821</v>
      </c>
      <c r="B1822" s="26" t="s">
        <v>22</v>
      </c>
      <c r="C1822" s="26">
        <v>46241</v>
      </c>
      <c r="D1822" s="11">
        <v>21</v>
      </c>
      <c r="E1822" s="12" t="s">
        <v>12</v>
      </c>
      <c r="F1822" s="11">
        <v>133</v>
      </c>
      <c r="G1822" s="11" t="str">
        <f>IF(ISERROR(VLOOKUP(D1822,'[1]Liste bétail'!$A$1:$B$65516,2,FALSE)),"",VLOOKUP(D1822,'[1]Liste bétail'!$A$1:$B$65516,2,FALSE))</f>
        <v>PANENKA</v>
      </c>
      <c r="H1822" s="11" t="str">
        <f t="shared" si="116"/>
        <v>&gt;</v>
      </c>
      <c r="I1822" s="11" t="str">
        <f>IF(ISERROR(VLOOKUP(F1822,'[1]Liste bétail'!$A$1:$B$65516,2,FALSE)),"",VLOOKUP(F1822,'[1]Liste bétail'!$A$1:$B$65516,2,FALSE))</f>
        <v>SURLI</v>
      </c>
      <c r="K1822" s="3" t="str">
        <f>IF(_xlfn.XLOOKUP(D1822,'[1]Liste bétail'!A:A,'[1]Liste bétail'!D:D,"")=0,"",_xlfn.XLOOKUP(D1822,'[1]Liste bétail'!A:A,'[1]Liste bétail'!D:D,""))</f>
        <v>IV</v>
      </c>
      <c r="L1822" s="3" t="str">
        <f>IF(_xlfn.XLOOKUP(F1822,'[1]Liste bétail'!A:A,'[1]Liste bétail'!D:D,"")=0,"",_xlfn.XLOOKUP(F1822,'[1]Liste bétail'!A:A,'[1]Liste bétail'!D:D,""))</f>
        <v>IV</v>
      </c>
      <c r="M1822" s="3" t="str">
        <f t="shared" si="118"/>
        <v>IV</v>
      </c>
      <c r="N1822" s="3" t="str">
        <f t="shared" si="117"/>
        <v>IV</v>
      </c>
      <c r="O1822" s="1"/>
      <c r="P1822" s="1" t="str">
        <f t="shared" si="115"/>
        <v>L21_L133</v>
      </c>
    </row>
    <row r="1823" spans="1:16" ht="11" customHeight="1" x14ac:dyDescent="0.45">
      <c r="A1823" s="10">
        <v>1822</v>
      </c>
      <c r="B1823" s="26" t="s">
        <v>22</v>
      </c>
      <c r="C1823" s="26">
        <v>46241</v>
      </c>
      <c r="D1823" s="11">
        <v>87</v>
      </c>
      <c r="E1823" s="12" t="s">
        <v>9</v>
      </c>
      <c r="F1823" s="11">
        <v>65</v>
      </c>
      <c r="G1823" s="11" t="str">
        <f>IF(ISERROR(VLOOKUP(D1823,'[1]Liste bétail'!$A$1:$B$65516,2,FALSE)),"",VLOOKUP(D1823,'[1]Liste bétail'!$A$1:$B$65516,2,FALSE))</f>
        <v>COMBAT</v>
      </c>
      <c r="H1823" s="11" t="str">
        <f t="shared" si="116"/>
        <v>-</v>
      </c>
      <c r="I1823" s="11" t="str">
        <f>IF(ISERROR(VLOOKUP(F1823,'[1]Liste bétail'!$A$1:$B$65516,2,FALSE)),"",VLOOKUP(F1823,'[1]Liste bétail'!$A$1:$B$65516,2,FALSE))</f>
        <v>RAFALE</v>
      </c>
      <c r="K1823" s="3" t="str">
        <f>IF(_xlfn.XLOOKUP(D1823,'[1]Liste bétail'!A:A,'[1]Liste bétail'!D:D,"")=0,"",_xlfn.XLOOKUP(D1823,'[1]Liste bétail'!A:A,'[1]Liste bétail'!D:D,""))</f>
        <v/>
      </c>
      <c r="L1823" s="3" t="str">
        <f>IF(_xlfn.XLOOKUP(F1823,'[1]Liste bétail'!A:A,'[1]Liste bétail'!D:D,"")=0,"",_xlfn.XLOOKUP(F1823,'[1]Liste bétail'!A:A,'[1]Liste bétail'!D:D,""))</f>
        <v/>
      </c>
      <c r="M1823" s="3" t="str">
        <f t="shared" si="118"/>
        <v/>
      </c>
      <c r="N1823" s="3" t="str">
        <f t="shared" si="117"/>
        <v/>
      </c>
      <c r="O1823" s="1"/>
      <c r="P1823" s="1" t="str">
        <f t="shared" si="115"/>
        <v>L65_L87</v>
      </c>
    </row>
    <row r="1824" spans="1:16" ht="11" customHeight="1" x14ac:dyDescent="0.45">
      <c r="A1824" s="10">
        <v>1823</v>
      </c>
      <c r="B1824" s="26" t="s">
        <v>22</v>
      </c>
      <c r="C1824" s="26">
        <v>46241</v>
      </c>
      <c r="D1824" s="11">
        <v>80</v>
      </c>
      <c r="E1824" s="12" t="s">
        <v>12</v>
      </c>
      <c r="F1824" s="11">
        <v>89</v>
      </c>
      <c r="G1824" s="11" t="str">
        <f>IF(ISERROR(VLOOKUP(D1824,'[1]Liste bétail'!$A$1:$B$65516,2,FALSE)),"",VLOOKUP(D1824,'[1]Liste bétail'!$A$1:$B$65516,2,FALSE))</f>
        <v>VALENCE</v>
      </c>
      <c r="H1824" s="11" t="str">
        <f t="shared" si="116"/>
        <v>&gt;</v>
      </c>
      <c r="I1824" s="11" t="str">
        <f>IF(ISERROR(VLOOKUP(F1824,'[1]Liste bétail'!$A$1:$B$65516,2,FALSE)),"",VLOOKUP(F1824,'[1]Liste bétail'!$A$1:$B$65516,2,FALSE))</f>
        <v>MASCARA</v>
      </c>
      <c r="K1824" s="3" t="str">
        <f>IF(_xlfn.XLOOKUP(D1824,'[1]Liste bétail'!A:A,'[1]Liste bétail'!D:D,"")=0,"",_xlfn.XLOOKUP(D1824,'[1]Liste bétail'!A:A,'[1]Liste bétail'!D:D,""))</f>
        <v>2V</v>
      </c>
      <c r="L1824" s="3" t="str">
        <f>IF(_xlfn.XLOOKUP(F1824,'[1]Liste bétail'!A:A,'[1]Liste bétail'!D:D,"")=0,"",_xlfn.XLOOKUP(F1824,'[1]Liste bétail'!A:A,'[1]Liste bétail'!D:D,""))</f>
        <v>2V</v>
      </c>
      <c r="M1824" s="3" t="str">
        <f t="shared" si="118"/>
        <v>2V</v>
      </c>
      <c r="N1824" s="3" t="str">
        <f t="shared" si="117"/>
        <v>2V</v>
      </c>
      <c r="O1824" s="1"/>
      <c r="P1824" s="1" t="str">
        <f t="shared" si="115"/>
        <v>L80_L89</v>
      </c>
    </row>
    <row r="1825" spans="1:16" ht="11" customHeight="1" x14ac:dyDescent="0.45">
      <c r="A1825" s="10">
        <v>1824</v>
      </c>
      <c r="B1825" s="26" t="s">
        <v>22</v>
      </c>
      <c r="C1825" s="26">
        <v>46241</v>
      </c>
      <c r="D1825" s="11">
        <v>21</v>
      </c>
      <c r="E1825" s="12" t="s">
        <v>12</v>
      </c>
      <c r="F1825" s="11">
        <v>104</v>
      </c>
      <c r="G1825" s="11" t="str">
        <f>IF(ISERROR(VLOOKUP(D1825,'[1]Liste bétail'!$A$1:$B$65516,2,FALSE)),"",VLOOKUP(D1825,'[1]Liste bétail'!$A$1:$B$65516,2,FALSE))</f>
        <v>PANENKA</v>
      </c>
      <c r="H1825" s="11" t="str">
        <f t="shared" si="116"/>
        <v>&gt;</v>
      </c>
      <c r="I1825" s="11" t="str">
        <f>IF(ISERROR(VLOOKUP(F1825,'[1]Liste bétail'!$A$1:$B$65516,2,FALSE)),"",VLOOKUP(F1825,'[1]Liste bétail'!$A$1:$B$65516,2,FALSE))</f>
        <v>REINON</v>
      </c>
      <c r="K1825" s="3" t="str">
        <f>IF(_xlfn.XLOOKUP(D1825,'[1]Liste bétail'!A:A,'[1]Liste bétail'!D:D,"")=0,"",_xlfn.XLOOKUP(D1825,'[1]Liste bétail'!A:A,'[1]Liste bétail'!D:D,""))</f>
        <v>IV</v>
      </c>
      <c r="L1825" s="3" t="str">
        <f>IF(_xlfn.XLOOKUP(F1825,'[1]Liste bétail'!A:A,'[1]Liste bétail'!D:D,"")=0,"",_xlfn.XLOOKUP(F1825,'[1]Liste bétail'!A:A,'[1]Liste bétail'!D:D,""))</f>
        <v>IV</v>
      </c>
      <c r="M1825" s="3" t="str">
        <f t="shared" si="118"/>
        <v>IV</v>
      </c>
      <c r="N1825" s="3" t="str">
        <f t="shared" si="117"/>
        <v>IV</v>
      </c>
      <c r="O1825" s="1"/>
      <c r="P1825" s="1" t="str">
        <f t="shared" si="115"/>
        <v>L21_L104</v>
      </c>
    </row>
    <row r="1826" spans="1:16" ht="11" customHeight="1" x14ac:dyDescent="0.45">
      <c r="A1826" s="10">
        <v>1825</v>
      </c>
      <c r="B1826" s="26" t="s">
        <v>22</v>
      </c>
      <c r="C1826" s="26">
        <v>46241</v>
      </c>
      <c r="D1826" s="11">
        <v>33</v>
      </c>
      <c r="E1826" s="12" t="s">
        <v>9</v>
      </c>
      <c r="F1826" s="11">
        <v>65</v>
      </c>
      <c r="G1826" s="11" t="str">
        <f>IF(ISERROR(VLOOKUP(D1826,'[1]Liste bétail'!$A$1:$B$65516,2,FALSE)),"",VLOOKUP(D1826,'[1]Liste bétail'!$A$1:$B$65516,2,FALSE))</f>
        <v>CHANTILLY</v>
      </c>
      <c r="H1826" s="11" t="str">
        <f t="shared" si="116"/>
        <v>-</v>
      </c>
      <c r="I1826" s="11" t="str">
        <f>IF(ISERROR(VLOOKUP(F1826,'[1]Liste bétail'!$A$1:$B$65516,2,FALSE)),"",VLOOKUP(F1826,'[1]Liste bétail'!$A$1:$B$65516,2,FALSE))</f>
        <v>RAFALE</v>
      </c>
      <c r="K1826" s="3" t="str">
        <f>IF(_xlfn.XLOOKUP(D1826,'[1]Liste bétail'!A:A,'[1]Liste bétail'!D:D,"")=0,"",_xlfn.XLOOKUP(D1826,'[1]Liste bétail'!A:A,'[1]Liste bétail'!D:D,""))</f>
        <v>2V</v>
      </c>
      <c r="L1826" s="3" t="str">
        <f>IF(_xlfn.XLOOKUP(F1826,'[1]Liste bétail'!A:A,'[1]Liste bétail'!D:D,"")=0,"",_xlfn.XLOOKUP(F1826,'[1]Liste bétail'!A:A,'[1]Liste bétail'!D:D,""))</f>
        <v/>
      </c>
      <c r="M1826" s="3">
        <f t="shared" si="118"/>
        <v>1</v>
      </c>
      <c r="N1826" s="3" t="str">
        <f t="shared" si="117"/>
        <v/>
      </c>
      <c r="O1826" s="1"/>
      <c r="P1826" s="1" t="str">
        <f t="shared" si="115"/>
        <v>L33_L65</v>
      </c>
    </row>
    <row r="1827" spans="1:16" ht="11" customHeight="1" x14ac:dyDescent="0.45">
      <c r="A1827" s="10">
        <v>1826</v>
      </c>
      <c r="B1827" s="26" t="s">
        <v>22</v>
      </c>
      <c r="C1827" s="26">
        <v>46241</v>
      </c>
      <c r="D1827" s="11">
        <v>5</v>
      </c>
      <c r="E1827" s="12" t="s">
        <v>9</v>
      </c>
      <c r="F1827" s="11">
        <v>118</v>
      </c>
      <c r="G1827" s="11" t="str">
        <f>IF(ISERROR(VLOOKUP(D1827,'[1]Liste bétail'!$A$1:$B$65516,2,FALSE)),"",VLOOKUP(D1827,'[1]Liste bétail'!$A$1:$B$65516,2,FALSE))</f>
        <v>BARQUETTE</v>
      </c>
      <c r="H1827" s="11" t="str">
        <f t="shared" si="116"/>
        <v>-</v>
      </c>
      <c r="I1827" s="11" t="str">
        <f>IF(ISERROR(VLOOKUP(F1827,'[1]Liste bétail'!$A$1:$B$65516,2,FALSE)),"",VLOOKUP(F1827,'[1]Liste bétail'!$A$1:$B$65516,2,FALSE))</f>
        <v>LORELEI</v>
      </c>
      <c r="K1827" s="3" t="str">
        <f>IF(_xlfn.XLOOKUP(D1827,'[1]Liste bétail'!A:A,'[1]Liste bétail'!D:D,"")=0,"",_xlfn.XLOOKUP(D1827,'[1]Liste bétail'!A:A,'[1]Liste bétail'!D:D,""))</f>
        <v>IV</v>
      </c>
      <c r="L1827" s="3" t="str">
        <f>IF(_xlfn.XLOOKUP(F1827,'[1]Liste bétail'!A:A,'[1]Liste bétail'!D:D,"")=0,"",_xlfn.XLOOKUP(F1827,'[1]Liste bétail'!A:A,'[1]Liste bétail'!D:D,""))</f>
        <v>V</v>
      </c>
      <c r="M1827" s="3">
        <f t="shared" si="118"/>
        <v>1</v>
      </c>
      <c r="N1827" s="3" t="str">
        <f t="shared" si="117"/>
        <v/>
      </c>
      <c r="O1827" s="1"/>
      <c r="P1827" s="1" t="str">
        <f t="shared" si="115"/>
        <v>L5_L118</v>
      </c>
    </row>
    <row r="1828" spans="1:16" ht="11" customHeight="1" x14ac:dyDescent="0.45">
      <c r="A1828" s="10">
        <v>1827</v>
      </c>
      <c r="B1828" s="26" t="s">
        <v>22</v>
      </c>
      <c r="C1828" s="26">
        <v>46241</v>
      </c>
      <c r="D1828" s="11">
        <v>65</v>
      </c>
      <c r="E1828" s="12" t="s">
        <v>9</v>
      </c>
      <c r="F1828" s="11">
        <v>122</v>
      </c>
      <c r="G1828" s="11" t="str">
        <f>IF(ISERROR(VLOOKUP(D1828,'[1]Liste bétail'!$A$1:$B$65516,2,FALSE)),"",VLOOKUP(D1828,'[1]Liste bétail'!$A$1:$B$65516,2,FALSE))</f>
        <v>RAFALE</v>
      </c>
      <c r="H1828" s="11" t="str">
        <f t="shared" si="116"/>
        <v>-</v>
      </c>
      <c r="I1828" s="11" t="str">
        <f>IF(ISERROR(VLOOKUP(F1828,'[1]Liste bétail'!$A$1:$B$65516,2,FALSE)),"",VLOOKUP(F1828,'[1]Liste bétail'!$A$1:$B$65516,2,FALSE))</f>
        <v>NINA</v>
      </c>
      <c r="K1828" s="3" t="str">
        <f>IF(_xlfn.XLOOKUP(D1828,'[1]Liste bétail'!A:A,'[1]Liste bétail'!D:D,"")=0,"",_xlfn.XLOOKUP(D1828,'[1]Liste bétail'!A:A,'[1]Liste bétail'!D:D,""))</f>
        <v/>
      </c>
      <c r="L1828" s="3" t="str">
        <f>IF(_xlfn.XLOOKUP(F1828,'[1]Liste bétail'!A:A,'[1]Liste bétail'!D:D,"")=0,"",_xlfn.XLOOKUP(F1828,'[1]Liste bétail'!A:A,'[1]Liste bétail'!D:D,""))</f>
        <v>2V</v>
      </c>
      <c r="M1828" s="3">
        <f t="shared" si="118"/>
        <v>1</v>
      </c>
      <c r="N1828" s="3" t="str">
        <f t="shared" si="117"/>
        <v/>
      </c>
      <c r="O1828" s="1"/>
      <c r="P1828" s="1" t="str">
        <f t="shared" si="115"/>
        <v>L65_L122</v>
      </c>
    </row>
    <row r="1829" spans="1:16" ht="11" customHeight="1" x14ac:dyDescent="0.45">
      <c r="A1829" s="10">
        <v>1828</v>
      </c>
      <c r="B1829" s="26" t="s">
        <v>22</v>
      </c>
      <c r="C1829" s="26">
        <v>46241</v>
      </c>
      <c r="D1829" s="11">
        <v>58</v>
      </c>
      <c r="E1829" s="12" t="s">
        <v>9</v>
      </c>
      <c r="F1829" s="11">
        <v>65</v>
      </c>
      <c r="G1829" s="11" t="str">
        <f>IF(ISERROR(VLOOKUP(D1829,'[1]Liste bétail'!$A$1:$B$65516,2,FALSE)),"",VLOOKUP(D1829,'[1]Liste bétail'!$A$1:$B$65516,2,FALSE))</f>
        <v>NEROBI</v>
      </c>
      <c r="H1829" s="11" t="str">
        <f t="shared" si="116"/>
        <v>-</v>
      </c>
      <c r="I1829" s="11" t="str">
        <f>IF(ISERROR(VLOOKUP(F1829,'[1]Liste bétail'!$A$1:$B$65516,2,FALSE)),"",VLOOKUP(F1829,'[1]Liste bétail'!$A$1:$B$65516,2,FALSE))</f>
        <v>RAFALE</v>
      </c>
      <c r="K1829" s="3" t="str">
        <f>IF(_xlfn.XLOOKUP(D1829,'[1]Liste bétail'!A:A,'[1]Liste bétail'!D:D,"")=0,"",_xlfn.XLOOKUP(D1829,'[1]Liste bétail'!A:A,'[1]Liste bétail'!D:D,""))</f>
        <v>2V</v>
      </c>
      <c r="L1829" s="3" t="str">
        <f>IF(_xlfn.XLOOKUP(F1829,'[1]Liste bétail'!A:A,'[1]Liste bétail'!D:D,"")=0,"",_xlfn.XLOOKUP(F1829,'[1]Liste bétail'!A:A,'[1]Liste bétail'!D:D,""))</f>
        <v/>
      </c>
      <c r="M1829" s="3">
        <f t="shared" si="118"/>
        <v>1</v>
      </c>
      <c r="N1829" s="3" t="str">
        <f t="shared" si="117"/>
        <v/>
      </c>
      <c r="O1829" s="1"/>
      <c r="P1829" s="1" t="str">
        <f t="shared" si="115"/>
        <v>L58_L65</v>
      </c>
    </row>
    <row r="1830" spans="1:16" ht="11" customHeight="1" x14ac:dyDescent="0.45">
      <c r="A1830" s="10">
        <v>1829</v>
      </c>
      <c r="B1830" s="26" t="s">
        <v>22</v>
      </c>
      <c r="C1830" s="26">
        <v>46241</v>
      </c>
      <c r="D1830" s="11">
        <v>24</v>
      </c>
      <c r="E1830" s="12" t="s">
        <v>12</v>
      </c>
      <c r="F1830" s="11">
        <v>58</v>
      </c>
      <c r="G1830" s="11" t="str">
        <f>IF(ISERROR(VLOOKUP(D1830,'[1]Liste bétail'!$A$1:$B$65516,2,FALSE)),"",VLOOKUP(D1830,'[1]Liste bétail'!$A$1:$B$65516,2,FALSE))</f>
        <v>BENKIPIC</v>
      </c>
      <c r="H1830" s="11" t="str">
        <f t="shared" si="116"/>
        <v>&gt;</v>
      </c>
      <c r="I1830" s="11" t="str">
        <f>IF(ISERROR(VLOOKUP(F1830,'[1]Liste bétail'!$A$1:$B$65516,2,FALSE)),"",VLOOKUP(F1830,'[1]Liste bétail'!$A$1:$B$65516,2,FALSE))</f>
        <v>NEROBI</v>
      </c>
      <c r="K1830" s="3" t="str">
        <f>IF(_xlfn.XLOOKUP(D1830,'[1]Liste bétail'!A:A,'[1]Liste bétail'!D:D,"")=0,"",_xlfn.XLOOKUP(D1830,'[1]Liste bétail'!A:A,'[1]Liste bétail'!D:D,""))</f>
        <v>2V</v>
      </c>
      <c r="L1830" s="3" t="str">
        <f>IF(_xlfn.XLOOKUP(F1830,'[1]Liste bétail'!A:A,'[1]Liste bétail'!D:D,"")=0,"",_xlfn.XLOOKUP(F1830,'[1]Liste bétail'!A:A,'[1]Liste bétail'!D:D,""))</f>
        <v>2V</v>
      </c>
      <c r="M1830" s="3" t="str">
        <f t="shared" si="118"/>
        <v>2V</v>
      </c>
      <c r="N1830" s="3" t="str">
        <f t="shared" si="117"/>
        <v>2V</v>
      </c>
      <c r="O1830" s="1"/>
      <c r="P1830" s="1" t="str">
        <f t="shared" si="115"/>
        <v>L24_L58</v>
      </c>
    </row>
    <row r="1831" spans="1:16" ht="11" customHeight="1" x14ac:dyDescent="0.45">
      <c r="A1831" s="10">
        <v>1830</v>
      </c>
      <c r="B1831" s="26" t="s">
        <v>22</v>
      </c>
      <c r="C1831" s="26">
        <v>46241</v>
      </c>
      <c r="D1831" s="11">
        <v>89</v>
      </c>
      <c r="E1831" s="12" t="s">
        <v>12</v>
      </c>
      <c r="F1831" s="11">
        <v>23</v>
      </c>
      <c r="G1831" s="11" t="str">
        <f>IF(ISERROR(VLOOKUP(D1831,'[1]Liste bétail'!$A$1:$B$65516,2,FALSE)),"",VLOOKUP(D1831,'[1]Liste bétail'!$A$1:$B$65516,2,FALSE))</f>
        <v>MASCARA</v>
      </c>
      <c r="H1831" s="11" t="str">
        <f t="shared" si="116"/>
        <v>&gt;</v>
      </c>
      <c r="I1831" s="11" t="str">
        <f>IF(ISERROR(VLOOKUP(F1831,'[1]Liste bétail'!$A$1:$B$65516,2,FALSE)),"",VLOOKUP(F1831,'[1]Liste bétail'!$A$1:$B$65516,2,FALSE))</f>
        <v>BENYA</v>
      </c>
      <c r="K1831" s="3" t="str">
        <f>IF(_xlfn.XLOOKUP(D1831,'[1]Liste bétail'!A:A,'[1]Liste bétail'!D:D,"")=0,"",_xlfn.XLOOKUP(D1831,'[1]Liste bétail'!A:A,'[1]Liste bétail'!D:D,""))</f>
        <v>2V</v>
      </c>
      <c r="L1831" s="3" t="str">
        <f>IF(_xlfn.XLOOKUP(F1831,'[1]Liste bétail'!A:A,'[1]Liste bétail'!D:D,"")=0,"",_xlfn.XLOOKUP(F1831,'[1]Liste bétail'!A:A,'[1]Liste bétail'!D:D,""))</f>
        <v>2V</v>
      </c>
      <c r="M1831" s="3" t="str">
        <f t="shared" si="118"/>
        <v>2V</v>
      </c>
      <c r="N1831" s="3" t="str">
        <f t="shared" si="117"/>
        <v>2V</v>
      </c>
      <c r="O1831" s="1"/>
      <c r="P1831" s="1" t="str">
        <f t="shared" si="115"/>
        <v>L23_L89</v>
      </c>
    </row>
    <row r="1832" spans="1:16" ht="11" customHeight="1" x14ac:dyDescent="0.45">
      <c r="A1832" s="10">
        <v>1831</v>
      </c>
      <c r="B1832" s="26" t="s">
        <v>22</v>
      </c>
      <c r="C1832" s="26">
        <v>46241</v>
      </c>
      <c r="D1832" s="11">
        <v>80</v>
      </c>
      <c r="E1832" s="12" t="s">
        <v>12</v>
      </c>
      <c r="F1832" s="11">
        <v>90</v>
      </c>
      <c r="G1832" s="11" t="str">
        <f>IF(ISERROR(VLOOKUP(D1832,'[1]Liste bétail'!$A$1:$B$65516,2,FALSE)),"",VLOOKUP(D1832,'[1]Liste bétail'!$A$1:$B$65516,2,FALSE))</f>
        <v>VALENCE</v>
      </c>
      <c r="H1832" s="11" t="str">
        <f t="shared" si="116"/>
        <v>&gt;</v>
      </c>
      <c r="I1832" s="11" t="str">
        <f>IF(ISERROR(VLOOKUP(F1832,'[1]Liste bétail'!$A$1:$B$65516,2,FALSE)),"",VLOOKUP(F1832,'[1]Liste bétail'!$A$1:$B$65516,2,FALSE))</f>
        <v>FLACA</v>
      </c>
      <c r="K1832" s="3" t="str">
        <f>IF(_xlfn.XLOOKUP(D1832,'[1]Liste bétail'!A:A,'[1]Liste bétail'!D:D,"")=0,"",_xlfn.XLOOKUP(D1832,'[1]Liste bétail'!A:A,'[1]Liste bétail'!D:D,""))</f>
        <v>2V</v>
      </c>
      <c r="L1832" s="3" t="str">
        <f>IF(_xlfn.XLOOKUP(F1832,'[1]Liste bétail'!A:A,'[1]Liste bétail'!D:D,"")=0,"",_xlfn.XLOOKUP(F1832,'[1]Liste bétail'!A:A,'[1]Liste bétail'!D:D,""))</f>
        <v>2V</v>
      </c>
      <c r="M1832" s="3" t="str">
        <f t="shared" si="118"/>
        <v>2V</v>
      </c>
      <c r="N1832" s="3" t="str">
        <f t="shared" si="117"/>
        <v>2V</v>
      </c>
      <c r="O1832" s="1"/>
      <c r="P1832" s="1" t="str">
        <f t="shared" si="115"/>
        <v>L80_L90</v>
      </c>
    </row>
    <row r="1833" spans="1:16" ht="11" customHeight="1" x14ac:dyDescent="0.45">
      <c r="A1833" s="10">
        <v>1832</v>
      </c>
      <c r="B1833" s="26" t="s">
        <v>22</v>
      </c>
      <c r="C1833" s="26">
        <v>46241</v>
      </c>
      <c r="D1833" s="11">
        <v>10</v>
      </c>
      <c r="E1833" s="12" t="s">
        <v>9</v>
      </c>
      <c r="F1833" s="11">
        <v>134</v>
      </c>
      <c r="G1833" s="11" t="str">
        <f>IF(ISERROR(VLOOKUP(D1833,'[1]Liste bétail'!$A$1:$B$65516,2,FALSE)),"",VLOOKUP(D1833,'[1]Liste bétail'!$A$1:$B$65516,2,FALSE))</f>
        <v>LIO</v>
      </c>
      <c r="H1833" s="11" t="str">
        <f t="shared" si="116"/>
        <v>-</v>
      </c>
      <c r="I1833" s="11" t="str">
        <f>IF(ISERROR(VLOOKUP(F1833,'[1]Liste bétail'!$A$1:$B$65516,2,FALSE)),"",VLOOKUP(F1833,'[1]Liste bétail'!$A$1:$B$65516,2,FALSE))</f>
        <v>PRISMA</v>
      </c>
      <c r="K1833" s="3" t="str">
        <f>IF(_xlfn.XLOOKUP(D1833,'[1]Liste bétail'!A:A,'[1]Liste bétail'!D:D,"")=0,"",_xlfn.XLOOKUP(D1833,'[1]Liste bétail'!A:A,'[1]Liste bétail'!D:D,""))</f>
        <v/>
      </c>
      <c r="L1833" s="3" t="str">
        <f>IF(_xlfn.XLOOKUP(F1833,'[1]Liste bétail'!A:A,'[1]Liste bétail'!D:D,"")=0,"",_xlfn.XLOOKUP(F1833,'[1]Liste bétail'!A:A,'[1]Liste bétail'!D:D,""))</f>
        <v>IV</v>
      </c>
      <c r="M1833" s="3">
        <f t="shared" si="118"/>
        <v>1</v>
      </c>
      <c r="N1833" s="3" t="str">
        <f t="shared" si="117"/>
        <v/>
      </c>
      <c r="O1833" s="1"/>
      <c r="P1833" s="1" t="str">
        <f t="shared" si="115"/>
        <v>L10_L134</v>
      </c>
    </row>
    <row r="1834" spans="1:16" ht="11" customHeight="1" x14ac:dyDescent="0.45">
      <c r="A1834" s="10">
        <v>1833</v>
      </c>
      <c r="B1834" s="26" t="s">
        <v>22</v>
      </c>
      <c r="C1834" s="26">
        <v>46241</v>
      </c>
      <c r="D1834" s="11">
        <v>3</v>
      </c>
      <c r="E1834" s="12" t="s">
        <v>9</v>
      </c>
      <c r="F1834" s="11">
        <v>4</v>
      </c>
      <c r="G1834" s="11" t="str">
        <f>IF(ISERROR(VLOOKUP(D1834,'[1]Liste bétail'!$A$1:$B$65516,2,FALSE)),"",VLOOKUP(D1834,'[1]Liste bétail'!$A$1:$B$65516,2,FALSE))</f>
        <v>NANTAISE</v>
      </c>
      <c r="H1834" s="11" t="str">
        <f t="shared" si="116"/>
        <v>-</v>
      </c>
      <c r="I1834" s="11" t="str">
        <f>IF(ISERROR(VLOOKUP(F1834,'[1]Liste bétail'!$A$1:$B$65516,2,FALSE)),"",VLOOKUP(F1834,'[1]Liste bétail'!$A$1:$B$65516,2,FALSE))</f>
        <v>JAHL</v>
      </c>
      <c r="K1834" s="3" t="str">
        <f>IF(_xlfn.XLOOKUP(D1834,'[1]Liste bétail'!A:A,'[1]Liste bétail'!D:D,"")=0,"",_xlfn.XLOOKUP(D1834,'[1]Liste bétail'!A:A,'[1]Liste bétail'!D:D,""))</f>
        <v/>
      </c>
      <c r="L1834" s="3" t="str">
        <f>IF(_xlfn.XLOOKUP(F1834,'[1]Liste bétail'!A:A,'[1]Liste bétail'!D:D,"")=0,"",_xlfn.XLOOKUP(F1834,'[1]Liste bétail'!A:A,'[1]Liste bétail'!D:D,""))</f>
        <v>2V</v>
      </c>
      <c r="M1834" s="3">
        <f t="shared" si="118"/>
        <v>1</v>
      </c>
      <c r="N1834" s="3" t="str">
        <f t="shared" si="117"/>
        <v/>
      </c>
      <c r="O1834" s="1"/>
      <c r="P1834" s="1" t="str">
        <f t="shared" si="115"/>
        <v>L3_L4</v>
      </c>
    </row>
    <row r="1835" spans="1:16" ht="11" customHeight="1" x14ac:dyDescent="0.45">
      <c r="A1835" s="10">
        <v>1834</v>
      </c>
      <c r="B1835" s="26" t="s">
        <v>22</v>
      </c>
      <c r="C1835" s="26">
        <v>46241</v>
      </c>
      <c r="D1835" s="11">
        <v>70</v>
      </c>
      <c r="E1835" s="12" t="s">
        <v>9</v>
      </c>
      <c r="F1835" s="11">
        <v>81</v>
      </c>
      <c r="G1835" s="11" t="str">
        <f>IF(ISERROR(VLOOKUP(D1835,'[1]Liste bétail'!$A$1:$B$65516,2,FALSE)),"",VLOOKUP(D1835,'[1]Liste bétail'!$A$1:$B$65516,2,FALSE))</f>
        <v>DAESY</v>
      </c>
      <c r="H1835" s="11" t="str">
        <f t="shared" si="116"/>
        <v>-</v>
      </c>
      <c r="I1835" s="11" t="str">
        <f>IF(ISERROR(VLOOKUP(F1835,'[1]Liste bétail'!$A$1:$B$65516,2,FALSE)),"",VLOOKUP(F1835,'[1]Liste bétail'!$A$1:$B$65516,2,FALSE))</f>
        <v>VOLENE</v>
      </c>
      <c r="K1835" s="3" t="str">
        <f>IF(_xlfn.XLOOKUP(D1835,'[1]Liste bétail'!A:A,'[1]Liste bétail'!D:D,"")=0,"",_xlfn.XLOOKUP(D1835,'[1]Liste bétail'!A:A,'[1]Liste bétail'!D:D,""))</f>
        <v/>
      </c>
      <c r="L1835" s="3" t="str">
        <f>IF(_xlfn.XLOOKUP(F1835,'[1]Liste bétail'!A:A,'[1]Liste bétail'!D:D,"")=0,"",_xlfn.XLOOKUP(F1835,'[1]Liste bétail'!A:A,'[1]Liste bétail'!D:D,""))</f>
        <v>IV</v>
      </c>
      <c r="M1835" s="3">
        <f t="shared" si="118"/>
        <v>1</v>
      </c>
      <c r="N1835" s="3" t="str">
        <f t="shared" si="117"/>
        <v/>
      </c>
      <c r="O1835" s="1"/>
      <c r="P1835" s="1" t="str">
        <f t="shared" si="115"/>
        <v>L70_L81</v>
      </c>
    </row>
    <row r="1836" spans="1:16" ht="11" customHeight="1" x14ac:dyDescent="0.45">
      <c r="A1836" s="10">
        <v>1835</v>
      </c>
      <c r="B1836" s="26" t="s">
        <v>22</v>
      </c>
      <c r="C1836" s="26">
        <v>46241</v>
      </c>
      <c r="D1836" s="11">
        <v>80</v>
      </c>
      <c r="E1836" s="12" t="s">
        <v>9</v>
      </c>
      <c r="F1836" s="11">
        <v>75</v>
      </c>
      <c r="G1836" s="11" t="str">
        <f>IF(ISERROR(VLOOKUP(D1836,'[1]Liste bétail'!$A$1:$B$65516,2,FALSE)),"",VLOOKUP(D1836,'[1]Liste bétail'!$A$1:$B$65516,2,FALSE))</f>
        <v>VALENCE</v>
      </c>
      <c r="H1836" s="11" t="str">
        <f t="shared" si="116"/>
        <v>-</v>
      </c>
      <c r="I1836" s="11" t="str">
        <f>IF(ISERROR(VLOOKUP(F1836,'[1]Liste bétail'!$A$1:$B$65516,2,FALSE)),"",VLOOKUP(F1836,'[1]Liste bétail'!$A$1:$B$65516,2,FALSE))</f>
        <v>MARCIA</v>
      </c>
      <c r="K1836" s="3" t="str">
        <f>IF(_xlfn.XLOOKUP(D1836,'[1]Liste bétail'!A:A,'[1]Liste bétail'!D:D,"")=0,"",_xlfn.XLOOKUP(D1836,'[1]Liste bétail'!A:A,'[1]Liste bétail'!D:D,""))</f>
        <v>2V</v>
      </c>
      <c r="L1836" s="3" t="str">
        <f>IF(_xlfn.XLOOKUP(F1836,'[1]Liste bétail'!A:A,'[1]Liste bétail'!D:D,"")=0,"",_xlfn.XLOOKUP(F1836,'[1]Liste bétail'!A:A,'[1]Liste bétail'!D:D,""))</f>
        <v/>
      </c>
      <c r="M1836" s="3">
        <f t="shared" si="118"/>
        <v>1</v>
      </c>
      <c r="N1836" s="3" t="str">
        <f t="shared" si="117"/>
        <v/>
      </c>
      <c r="O1836" s="1"/>
      <c r="P1836" s="1" t="str">
        <f t="shared" si="115"/>
        <v>L75_L80</v>
      </c>
    </row>
    <row r="1837" spans="1:16" ht="11" customHeight="1" x14ac:dyDescent="0.45">
      <c r="A1837" s="10">
        <v>1836</v>
      </c>
      <c r="B1837" s="26" t="s">
        <v>22</v>
      </c>
      <c r="C1837" s="26">
        <v>46241</v>
      </c>
      <c r="D1837" s="11">
        <v>87</v>
      </c>
      <c r="E1837" s="12" t="s">
        <v>9</v>
      </c>
      <c r="F1837" s="11">
        <v>19</v>
      </c>
      <c r="G1837" s="11" t="str">
        <f>IF(ISERROR(VLOOKUP(D1837,'[1]Liste bétail'!$A$1:$B$65516,2,FALSE)),"",VLOOKUP(D1837,'[1]Liste bétail'!$A$1:$B$65516,2,FALSE))</f>
        <v>COMBAT</v>
      </c>
      <c r="H1837" s="11" t="str">
        <f t="shared" si="116"/>
        <v>-</v>
      </c>
      <c r="I1837" s="11" t="str">
        <f>IF(ISERROR(VLOOKUP(F1837,'[1]Liste bétail'!$A$1:$B$65516,2,FALSE)),"",VLOOKUP(F1837,'[1]Liste bétail'!$A$1:$B$65516,2,FALSE))</f>
        <v>BENZITA</v>
      </c>
      <c r="K1837" s="3" t="str">
        <f>IF(_xlfn.XLOOKUP(D1837,'[1]Liste bétail'!A:A,'[1]Liste bétail'!D:D,"")=0,"",_xlfn.XLOOKUP(D1837,'[1]Liste bétail'!A:A,'[1]Liste bétail'!D:D,""))</f>
        <v/>
      </c>
      <c r="L1837" s="3" t="str">
        <f>IF(_xlfn.XLOOKUP(F1837,'[1]Liste bétail'!A:A,'[1]Liste bétail'!D:D,"")=0,"",_xlfn.XLOOKUP(F1837,'[1]Liste bétail'!A:A,'[1]Liste bétail'!D:D,""))</f>
        <v/>
      </c>
      <c r="M1837" s="3" t="str">
        <f t="shared" si="118"/>
        <v/>
      </c>
      <c r="N1837" s="3" t="str">
        <f t="shared" si="117"/>
        <v/>
      </c>
      <c r="O1837" s="1"/>
      <c r="P1837" s="1" t="str">
        <f t="shared" si="115"/>
        <v>L19_L87</v>
      </c>
    </row>
    <row r="1838" spans="1:16" ht="11" customHeight="1" x14ac:dyDescent="0.45">
      <c r="A1838" s="10">
        <v>1837</v>
      </c>
      <c r="B1838" s="26" t="s">
        <v>22</v>
      </c>
      <c r="C1838" s="26">
        <v>46241</v>
      </c>
      <c r="D1838" s="11">
        <v>102</v>
      </c>
      <c r="E1838" s="12" t="s">
        <v>9</v>
      </c>
      <c r="F1838" s="11">
        <v>70</v>
      </c>
      <c r="G1838" s="11" t="str">
        <f>IF(ISERROR(VLOOKUP(D1838,'[1]Liste bétail'!$A$1:$B$65516,2,FALSE)),"",VLOOKUP(D1838,'[1]Liste bétail'!$A$1:$B$65516,2,FALSE))</f>
        <v>RASPILLE</v>
      </c>
      <c r="H1838" s="11" t="str">
        <f t="shared" si="116"/>
        <v>-</v>
      </c>
      <c r="I1838" s="11" t="str">
        <f>IF(ISERROR(VLOOKUP(F1838,'[1]Liste bétail'!$A$1:$B$65516,2,FALSE)),"",VLOOKUP(F1838,'[1]Liste bétail'!$A$1:$B$65516,2,FALSE))</f>
        <v>DAESY</v>
      </c>
      <c r="K1838" s="3" t="str">
        <f>IF(_xlfn.XLOOKUP(D1838,'[1]Liste bétail'!A:A,'[1]Liste bétail'!D:D,"")=0,"",_xlfn.XLOOKUP(D1838,'[1]Liste bétail'!A:A,'[1]Liste bétail'!D:D,""))</f>
        <v/>
      </c>
      <c r="L1838" s="3" t="str">
        <f>IF(_xlfn.XLOOKUP(F1838,'[1]Liste bétail'!A:A,'[1]Liste bétail'!D:D,"")=0,"",_xlfn.XLOOKUP(F1838,'[1]Liste bétail'!A:A,'[1]Liste bétail'!D:D,""))</f>
        <v/>
      </c>
      <c r="M1838" s="3" t="str">
        <f t="shared" si="118"/>
        <v/>
      </c>
      <c r="N1838" s="3" t="str">
        <f t="shared" si="117"/>
        <v/>
      </c>
      <c r="O1838" s="1"/>
      <c r="P1838" s="1" t="str">
        <f t="shared" si="115"/>
        <v>L70_L102</v>
      </c>
    </row>
    <row r="1839" spans="1:16" ht="11" customHeight="1" x14ac:dyDescent="0.45">
      <c r="A1839" s="10">
        <v>1838</v>
      </c>
      <c r="B1839" s="26" t="s">
        <v>22</v>
      </c>
      <c r="C1839" s="26">
        <v>46241</v>
      </c>
      <c r="D1839" s="11">
        <v>21</v>
      </c>
      <c r="E1839" s="12" t="s">
        <v>9</v>
      </c>
      <c r="F1839" s="11">
        <v>79</v>
      </c>
      <c r="G1839" s="11" t="str">
        <f>IF(ISERROR(VLOOKUP(D1839,'[1]Liste bétail'!$A$1:$B$65516,2,FALSE)),"",VLOOKUP(D1839,'[1]Liste bétail'!$A$1:$B$65516,2,FALSE))</f>
        <v>PANENKA</v>
      </c>
      <c r="H1839" s="11" t="str">
        <f t="shared" si="116"/>
        <v>-</v>
      </c>
      <c r="I1839" s="11" t="str">
        <f>IF(ISERROR(VLOOKUP(F1839,'[1]Liste bétail'!$A$1:$B$65516,2,FALSE)),"",VLOOKUP(F1839,'[1]Liste bétail'!$A$1:$B$65516,2,FALSE))</f>
        <v>VACARME</v>
      </c>
      <c r="K1839" s="3" t="str">
        <f>IF(_xlfn.XLOOKUP(D1839,'[1]Liste bétail'!A:A,'[1]Liste bétail'!D:D,"")=0,"",_xlfn.XLOOKUP(D1839,'[1]Liste bétail'!A:A,'[1]Liste bétail'!D:D,""))</f>
        <v>IV</v>
      </c>
      <c r="L1839" s="3" t="str">
        <f>IF(_xlfn.XLOOKUP(F1839,'[1]Liste bétail'!A:A,'[1]Liste bétail'!D:D,"")=0,"",_xlfn.XLOOKUP(F1839,'[1]Liste bétail'!A:A,'[1]Liste bétail'!D:D,""))</f>
        <v>2V</v>
      </c>
      <c r="M1839" s="3">
        <f t="shared" si="118"/>
        <v>1</v>
      </c>
      <c r="N1839" s="3" t="str">
        <f t="shared" si="117"/>
        <v/>
      </c>
      <c r="O1839" s="1"/>
      <c r="P1839" s="1" t="str">
        <f t="shared" si="115"/>
        <v>L21_L79</v>
      </c>
    </row>
    <row r="1840" spans="1:16" ht="11" customHeight="1" x14ac:dyDescent="0.45">
      <c r="A1840" s="10">
        <v>1839</v>
      </c>
      <c r="B1840" s="26" t="s">
        <v>22</v>
      </c>
      <c r="C1840" s="26">
        <v>46241</v>
      </c>
      <c r="D1840" s="11">
        <v>33</v>
      </c>
      <c r="E1840" s="12" t="s">
        <v>9</v>
      </c>
      <c r="F1840" s="11">
        <v>70</v>
      </c>
      <c r="G1840" s="11" t="str">
        <f>IF(ISERROR(VLOOKUP(D1840,'[1]Liste bétail'!$A$1:$B$65516,2,FALSE)),"",VLOOKUP(D1840,'[1]Liste bétail'!$A$1:$B$65516,2,FALSE))</f>
        <v>CHANTILLY</v>
      </c>
      <c r="H1840" s="11" t="str">
        <f t="shared" si="116"/>
        <v>-</v>
      </c>
      <c r="I1840" s="11" t="str">
        <f>IF(ISERROR(VLOOKUP(F1840,'[1]Liste bétail'!$A$1:$B$65516,2,FALSE)),"",VLOOKUP(F1840,'[1]Liste bétail'!$A$1:$B$65516,2,FALSE))</f>
        <v>DAESY</v>
      </c>
      <c r="K1840" s="3" t="str">
        <f>IF(_xlfn.XLOOKUP(D1840,'[1]Liste bétail'!A:A,'[1]Liste bétail'!D:D,"")=0,"",_xlfn.XLOOKUP(D1840,'[1]Liste bétail'!A:A,'[1]Liste bétail'!D:D,""))</f>
        <v>2V</v>
      </c>
      <c r="L1840" s="3" t="str">
        <f>IF(_xlfn.XLOOKUP(F1840,'[1]Liste bétail'!A:A,'[1]Liste bétail'!D:D,"")=0,"",_xlfn.XLOOKUP(F1840,'[1]Liste bétail'!A:A,'[1]Liste bétail'!D:D,""))</f>
        <v/>
      </c>
      <c r="M1840" s="3">
        <f t="shared" si="118"/>
        <v>1</v>
      </c>
      <c r="N1840" s="3" t="str">
        <f t="shared" si="117"/>
        <v/>
      </c>
      <c r="O1840" s="1"/>
      <c r="P1840" s="1" t="str">
        <f t="shared" si="115"/>
        <v>L33_L70</v>
      </c>
    </row>
    <row r="1841" spans="1:16" ht="11" customHeight="1" x14ac:dyDescent="0.45">
      <c r="A1841" s="10">
        <v>1840</v>
      </c>
      <c r="B1841" s="26" t="s">
        <v>22</v>
      </c>
      <c r="C1841" s="26">
        <v>46241</v>
      </c>
      <c r="D1841" s="11">
        <v>103</v>
      </c>
      <c r="E1841" s="12" t="s">
        <v>12</v>
      </c>
      <c r="F1841" s="11">
        <v>126</v>
      </c>
      <c r="G1841" s="11" t="str">
        <f>IF(ISERROR(VLOOKUP(D1841,'[1]Liste bétail'!$A$1:$B$65516,2,FALSE)),"",VLOOKUP(D1841,'[1]Liste bétail'!$A$1:$B$65516,2,FALSE))</f>
        <v>RAZADE</v>
      </c>
      <c r="H1841" s="11" t="str">
        <f t="shared" si="116"/>
        <v>&gt;</v>
      </c>
      <c r="I1841" s="11" t="str">
        <f>IF(ISERROR(VLOOKUP(F1841,'[1]Liste bétail'!$A$1:$B$65516,2,FALSE)),"",VLOOKUP(F1841,'[1]Liste bétail'!$A$1:$B$65516,2,FALSE))</f>
        <v>BANDIT</v>
      </c>
      <c r="K1841" s="3" t="str">
        <f>IF(_xlfn.XLOOKUP(D1841,'[1]Liste bétail'!A:A,'[1]Liste bétail'!D:D,"")=0,"",_xlfn.XLOOKUP(D1841,'[1]Liste bétail'!A:A,'[1]Liste bétail'!D:D,""))</f>
        <v>IV</v>
      </c>
      <c r="L1841" s="3" t="str">
        <f>IF(_xlfn.XLOOKUP(F1841,'[1]Liste bétail'!A:A,'[1]Liste bétail'!D:D,"")=0,"",_xlfn.XLOOKUP(F1841,'[1]Liste bétail'!A:A,'[1]Liste bétail'!D:D,""))</f>
        <v>2V</v>
      </c>
      <c r="M1841" s="3">
        <f t="shared" si="118"/>
        <v>1</v>
      </c>
      <c r="N1841" s="3" t="str">
        <f t="shared" si="117"/>
        <v/>
      </c>
      <c r="O1841" s="1"/>
      <c r="P1841" s="1" t="str">
        <f t="shared" si="115"/>
        <v>L103_L126</v>
      </c>
    </row>
    <row r="1842" spans="1:16" ht="11" customHeight="1" x14ac:dyDescent="0.45">
      <c r="A1842" s="10">
        <v>1841</v>
      </c>
      <c r="B1842" s="26" t="s">
        <v>22</v>
      </c>
      <c r="C1842" s="26">
        <v>46241</v>
      </c>
      <c r="D1842" s="11">
        <v>87</v>
      </c>
      <c r="E1842" s="12" t="s">
        <v>9</v>
      </c>
      <c r="F1842" s="11">
        <v>23</v>
      </c>
      <c r="G1842" s="11" t="str">
        <f>IF(ISERROR(VLOOKUP(D1842,'[1]Liste bétail'!$A$1:$B$65516,2,FALSE)),"",VLOOKUP(D1842,'[1]Liste bétail'!$A$1:$B$65516,2,FALSE))</f>
        <v>COMBAT</v>
      </c>
      <c r="H1842" s="11" t="str">
        <f t="shared" si="116"/>
        <v>-</v>
      </c>
      <c r="I1842" s="11" t="str">
        <f>IF(ISERROR(VLOOKUP(F1842,'[1]Liste bétail'!$A$1:$B$65516,2,FALSE)),"",VLOOKUP(F1842,'[1]Liste bétail'!$A$1:$B$65516,2,FALSE))</f>
        <v>BENYA</v>
      </c>
      <c r="K1842" s="3" t="str">
        <f>IF(_xlfn.XLOOKUP(D1842,'[1]Liste bétail'!A:A,'[1]Liste bétail'!D:D,"")=0,"",_xlfn.XLOOKUP(D1842,'[1]Liste bétail'!A:A,'[1]Liste bétail'!D:D,""))</f>
        <v/>
      </c>
      <c r="L1842" s="3" t="str">
        <f>IF(_xlfn.XLOOKUP(F1842,'[1]Liste bétail'!A:A,'[1]Liste bétail'!D:D,"")=0,"",_xlfn.XLOOKUP(F1842,'[1]Liste bétail'!A:A,'[1]Liste bétail'!D:D,""))</f>
        <v>2V</v>
      </c>
      <c r="M1842" s="3">
        <f t="shared" si="118"/>
        <v>1</v>
      </c>
      <c r="N1842" s="3" t="str">
        <f t="shared" si="117"/>
        <v/>
      </c>
      <c r="O1842" s="1"/>
      <c r="P1842" s="1" t="str">
        <f t="shared" si="115"/>
        <v>L23_L87</v>
      </c>
    </row>
    <row r="1843" spans="1:16" ht="11" customHeight="1" x14ac:dyDescent="0.45">
      <c r="A1843" s="10">
        <v>1842</v>
      </c>
      <c r="B1843" s="26" t="s">
        <v>22</v>
      </c>
      <c r="C1843" s="26">
        <v>46241</v>
      </c>
      <c r="D1843" s="11">
        <v>55</v>
      </c>
      <c r="E1843" s="12" t="s">
        <v>9</v>
      </c>
      <c r="F1843" s="11">
        <v>126</v>
      </c>
      <c r="G1843" s="11" t="str">
        <f>IF(ISERROR(VLOOKUP(D1843,'[1]Liste bétail'!$A$1:$B$65516,2,FALSE)),"",VLOOKUP(D1843,'[1]Liste bétail'!$A$1:$B$65516,2,FALSE))</f>
        <v>AYA</v>
      </c>
      <c r="H1843" s="11" t="str">
        <f t="shared" si="116"/>
        <v>-</v>
      </c>
      <c r="I1843" s="11" t="str">
        <f>IF(ISERROR(VLOOKUP(F1843,'[1]Liste bétail'!$A$1:$B$65516,2,FALSE)),"",VLOOKUP(F1843,'[1]Liste bétail'!$A$1:$B$65516,2,FALSE))</f>
        <v>BANDIT</v>
      </c>
      <c r="K1843" s="3" t="str">
        <f>IF(_xlfn.XLOOKUP(D1843,'[1]Liste bétail'!A:A,'[1]Liste bétail'!D:D,"")=0,"",_xlfn.XLOOKUP(D1843,'[1]Liste bétail'!A:A,'[1]Liste bétail'!D:D,""))</f>
        <v/>
      </c>
      <c r="L1843" s="3" t="str">
        <f>IF(_xlfn.XLOOKUP(F1843,'[1]Liste bétail'!A:A,'[1]Liste bétail'!D:D,"")=0,"",_xlfn.XLOOKUP(F1843,'[1]Liste bétail'!A:A,'[1]Liste bétail'!D:D,""))</f>
        <v>2V</v>
      </c>
      <c r="M1843" s="3">
        <f t="shared" si="118"/>
        <v>1</v>
      </c>
      <c r="N1843" s="3" t="str">
        <f t="shared" si="117"/>
        <v/>
      </c>
      <c r="O1843" s="1"/>
      <c r="P1843" s="1" t="str">
        <f t="shared" si="115"/>
        <v>L55_L126</v>
      </c>
    </row>
    <row r="1844" spans="1:16" ht="11" customHeight="1" x14ac:dyDescent="0.45">
      <c r="A1844" s="10">
        <v>1843</v>
      </c>
      <c r="B1844" s="26" t="s">
        <v>22</v>
      </c>
      <c r="C1844" s="26">
        <v>46241</v>
      </c>
      <c r="D1844" s="11">
        <v>79</v>
      </c>
      <c r="E1844" s="12" t="s">
        <v>12</v>
      </c>
      <c r="F1844" s="11">
        <v>89</v>
      </c>
      <c r="G1844" s="11" t="str">
        <f>IF(ISERROR(VLOOKUP(D1844,'[1]Liste bétail'!$A$1:$B$65516,2,FALSE)),"",VLOOKUP(D1844,'[1]Liste bétail'!$A$1:$B$65516,2,FALSE))</f>
        <v>VACARME</v>
      </c>
      <c r="H1844" s="11" t="str">
        <f t="shared" si="116"/>
        <v>&gt;</v>
      </c>
      <c r="I1844" s="11" t="str">
        <f>IF(ISERROR(VLOOKUP(F1844,'[1]Liste bétail'!$A$1:$B$65516,2,FALSE)),"",VLOOKUP(F1844,'[1]Liste bétail'!$A$1:$B$65516,2,FALSE))</f>
        <v>MASCARA</v>
      </c>
      <c r="K1844" s="3" t="str">
        <f>IF(_xlfn.XLOOKUP(D1844,'[1]Liste bétail'!A:A,'[1]Liste bétail'!D:D,"")=0,"",_xlfn.XLOOKUP(D1844,'[1]Liste bétail'!A:A,'[1]Liste bétail'!D:D,""))</f>
        <v>2V</v>
      </c>
      <c r="L1844" s="3" t="str">
        <f>IF(_xlfn.XLOOKUP(F1844,'[1]Liste bétail'!A:A,'[1]Liste bétail'!D:D,"")=0,"",_xlfn.XLOOKUP(F1844,'[1]Liste bétail'!A:A,'[1]Liste bétail'!D:D,""))</f>
        <v>2V</v>
      </c>
      <c r="M1844" s="3" t="str">
        <f t="shared" si="118"/>
        <v>2V</v>
      </c>
      <c r="N1844" s="3" t="str">
        <f t="shared" si="117"/>
        <v>2V</v>
      </c>
      <c r="O1844" s="1"/>
      <c r="P1844" s="1" t="str">
        <f t="shared" si="115"/>
        <v>L79_L89</v>
      </c>
    </row>
    <row r="1845" spans="1:16" ht="11" customHeight="1" x14ac:dyDescent="0.45">
      <c r="A1845" s="10">
        <v>1844</v>
      </c>
      <c r="B1845" s="26" t="s">
        <v>22</v>
      </c>
      <c r="C1845" s="26">
        <v>46241</v>
      </c>
      <c r="D1845" s="11">
        <v>51</v>
      </c>
      <c r="E1845" s="12" t="s">
        <v>9</v>
      </c>
      <c r="F1845" s="11">
        <v>66</v>
      </c>
      <c r="G1845" s="11" t="str">
        <f>IF(ISERROR(VLOOKUP(D1845,'[1]Liste bétail'!$A$1:$B$65516,2,FALSE)),"",VLOOKUP(D1845,'[1]Liste bétail'!$A$1:$B$65516,2,FALSE))</f>
        <v>LANA</v>
      </c>
      <c r="H1845" s="11" t="str">
        <f t="shared" si="116"/>
        <v>-</v>
      </c>
      <c r="I1845" s="11" t="str">
        <f>IF(ISERROR(VLOOKUP(F1845,'[1]Liste bétail'!$A$1:$B$65516,2,FALSE)),"",VLOOKUP(F1845,'[1]Liste bétail'!$A$1:$B$65516,2,FALSE))</f>
        <v>PARIA</v>
      </c>
      <c r="K1845" s="3" t="str">
        <f>IF(_xlfn.XLOOKUP(D1845,'[1]Liste bétail'!A:A,'[1]Liste bétail'!D:D,"")=0,"",_xlfn.XLOOKUP(D1845,'[1]Liste bétail'!A:A,'[1]Liste bétail'!D:D,""))</f>
        <v>2V</v>
      </c>
      <c r="L1845" s="3" t="str">
        <f>IF(_xlfn.XLOOKUP(F1845,'[1]Liste bétail'!A:A,'[1]Liste bétail'!D:D,"")=0,"",_xlfn.XLOOKUP(F1845,'[1]Liste bétail'!A:A,'[1]Liste bétail'!D:D,""))</f>
        <v>2V</v>
      </c>
      <c r="M1845" s="3" t="str">
        <f t="shared" si="118"/>
        <v>2V</v>
      </c>
      <c r="N1845" s="3" t="str">
        <f t="shared" si="117"/>
        <v>2V</v>
      </c>
      <c r="O1845" s="1"/>
      <c r="P1845" s="1" t="str">
        <f t="shared" si="115"/>
        <v>L51_L66</v>
      </c>
    </row>
    <row r="1846" spans="1:16" ht="11" customHeight="1" x14ac:dyDescent="0.45">
      <c r="A1846" s="10">
        <v>1845</v>
      </c>
      <c r="B1846" s="26" t="s">
        <v>22</v>
      </c>
      <c r="C1846" s="26">
        <v>46241</v>
      </c>
      <c r="D1846" s="11">
        <v>113</v>
      </c>
      <c r="E1846" s="12" t="s">
        <v>9</v>
      </c>
      <c r="F1846" s="11">
        <v>81</v>
      </c>
      <c r="G1846" s="11" t="str">
        <f>IF(ISERROR(VLOOKUP(D1846,'[1]Liste bétail'!$A$1:$B$65516,2,FALSE)),"",VLOOKUP(D1846,'[1]Liste bétail'!$A$1:$B$65516,2,FALSE))</f>
        <v>BOBA</v>
      </c>
      <c r="H1846" s="11" t="str">
        <f t="shared" si="116"/>
        <v>-</v>
      </c>
      <c r="I1846" s="11" t="str">
        <f>IF(ISERROR(VLOOKUP(F1846,'[1]Liste bétail'!$A$1:$B$65516,2,FALSE)),"",VLOOKUP(F1846,'[1]Liste bétail'!$A$1:$B$65516,2,FALSE))</f>
        <v>VOLENE</v>
      </c>
      <c r="K1846" s="3" t="str">
        <f>IF(_xlfn.XLOOKUP(D1846,'[1]Liste bétail'!A:A,'[1]Liste bétail'!D:D,"")=0,"",_xlfn.XLOOKUP(D1846,'[1]Liste bétail'!A:A,'[1]Liste bétail'!D:D,""))</f>
        <v/>
      </c>
      <c r="L1846" s="3" t="str">
        <f>IF(_xlfn.XLOOKUP(F1846,'[1]Liste bétail'!A:A,'[1]Liste bétail'!D:D,"")=0,"",_xlfn.XLOOKUP(F1846,'[1]Liste bétail'!A:A,'[1]Liste bétail'!D:D,""))</f>
        <v>IV</v>
      </c>
      <c r="M1846" s="3">
        <f t="shared" si="118"/>
        <v>1</v>
      </c>
      <c r="N1846" s="3" t="str">
        <f t="shared" si="117"/>
        <v/>
      </c>
      <c r="O1846" s="1"/>
      <c r="P1846" s="1" t="str">
        <f t="shared" si="115"/>
        <v>L81_L113</v>
      </c>
    </row>
    <row r="1847" spans="1:16" ht="11" customHeight="1" x14ac:dyDescent="0.45">
      <c r="A1847" s="10">
        <v>1846</v>
      </c>
      <c r="B1847" s="27" t="s">
        <v>23</v>
      </c>
      <c r="C1847" s="27">
        <v>46242</v>
      </c>
      <c r="D1847" s="11">
        <v>24</v>
      </c>
      <c r="E1847" s="12" t="s">
        <v>12</v>
      </c>
      <c r="F1847" s="11">
        <v>115</v>
      </c>
      <c r="G1847" s="11" t="str">
        <f>IF(ISERROR(VLOOKUP(D1847,'[1]Liste bétail'!$A$1:$B$65516,2,FALSE)),"",VLOOKUP(D1847,'[1]Liste bétail'!$A$1:$B$65516,2,FALSE))</f>
        <v>BENKIPIC</v>
      </c>
      <c r="H1847" s="11" t="str">
        <f t="shared" si="116"/>
        <v>&gt;</v>
      </c>
      <c r="I1847" s="11" t="str">
        <f>IF(ISERROR(VLOOKUP(F1847,'[1]Liste bétail'!$A$1:$B$65516,2,FALSE)),"",VLOOKUP(F1847,'[1]Liste bétail'!$A$1:$B$65516,2,FALSE))</f>
        <v>BARBADOS</v>
      </c>
      <c r="K1847" s="3" t="str">
        <f>IF(_xlfn.XLOOKUP(D1847,'[1]Liste bétail'!A:A,'[1]Liste bétail'!D:D,"")=0,"",_xlfn.XLOOKUP(D1847,'[1]Liste bétail'!A:A,'[1]Liste bétail'!D:D,""))</f>
        <v>2V</v>
      </c>
      <c r="L1847" s="3" t="str">
        <f>IF(_xlfn.XLOOKUP(F1847,'[1]Liste bétail'!A:A,'[1]Liste bétail'!D:D,"")=0,"",_xlfn.XLOOKUP(F1847,'[1]Liste bétail'!A:A,'[1]Liste bétail'!D:D,""))</f>
        <v>2V</v>
      </c>
      <c r="M1847" s="3" t="str">
        <f t="shared" si="118"/>
        <v>2V</v>
      </c>
      <c r="N1847" s="3" t="str">
        <f t="shared" si="117"/>
        <v>2V</v>
      </c>
      <c r="O1847" s="1"/>
      <c r="P1847" s="1" t="str">
        <f t="shared" ref="P1847:P1910" si="119">"L"&amp;TEXT(MIN(D1847,F1847),"0")&amp;"_L"&amp;TEXT(MAX(D1847,F1847),"0")</f>
        <v>L24_L115</v>
      </c>
    </row>
    <row r="1848" spans="1:16" ht="11" customHeight="1" x14ac:dyDescent="0.45">
      <c r="A1848" s="10">
        <v>1847</v>
      </c>
      <c r="B1848" s="27" t="s">
        <v>23</v>
      </c>
      <c r="C1848" s="27">
        <v>46242</v>
      </c>
      <c r="D1848" s="11">
        <v>21</v>
      </c>
      <c r="E1848" s="12" t="s">
        <v>12</v>
      </c>
      <c r="F1848" s="11">
        <v>111</v>
      </c>
      <c r="G1848" s="11" t="str">
        <f>IF(ISERROR(VLOOKUP(D1848,'[1]Liste bétail'!$A$1:$B$65516,2,FALSE)),"",VLOOKUP(D1848,'[1]Liste bétail'!$A$1:$B$65516,2,FALSE))</f>
        <v>PANENKA</v>
      </c>
      <c r="H1848" s="11" t="str">
        <f t="shared" si="116"/>
        <v>&gt;</v>
      </c>
      <c r="I1848" s="11" t="str">
        <f>IF(ISERROR(VLOOKUP(F1848,'[1]Liste bétail'!$A$1:$B$65516,2,FALSE)),"",VLOOKUP(F1848,'[1]Liste bétail'!$A$1:$B$65516,2,FALSE))</f>
        <v>TEXAS</v>
      </c>
      <c r="K1848" s="3" t="str">
        <f>IF(_xlfn.XLOOKUP(D1848,'[1]Liste bétail'!A:A,'[1]Liste bétail'!D:D,"")=0,"",_xlfn.XLOOKUP(D1848,'[1]Liste bétail'!A:A,'[1]Liste bétail'!D:D,""))</f>
        <v>IV</v>
      </c>
      <c r="L1848" s="3" t="str">
        <f>IF(_xlfn.XLOOKUP(F1848,'[1]Liste bétail'!A:A,'[1]Liste bétail'!D:D,"")=0,"",_xlfn.XLOOKUP(F1848,'[1]Liste bétail'!A:A,'[1]Liste bétail'!D:D,""))</f>
        <v>IV</v>
      </c>
      <c r="M1848" s="3" t="str">
        <f t="shared" si="118"/>
        <v>IV</v>
      </c>
      <c r="N1848" s="3" t="str">
        <f t="shared" si="117"/>
        <v>IV</v>
      </c>
      <c r="O1848" s="1"/>
      <c r="P1848" s="1" t="str">
        <f t="shared" si="119"/>
        <v>L21_L111</v>
      </c>
    </row>
    <row r="1849" spans="1:16" ht="11" customHeight="1" x14ac:dyDescent="0.45">
      <c r="A1849" s="10">
        <v>1848</v>
      </c>
      <c r="B1849" s="27" t="s">
        <v>23</v>
      </c>
      <c r="C1849" s="27">
        <v>46242</v>
      </c>
      <c r="D1849" s="11">
        <v>89</v>
      </c>
      <c r="E1849" s="12" t="s">
        <v>9</v>
      </c>
      <c r="F1849" s="11">
        <v>17</v>
      </c>
      <c r="G1849" s="11" t="str">
        <f>IF(ISERROR(VLOOKUP(D1849,'[1]Liste bétail'!$A$1:$B$65516,2,FALSE)),"",VLOOKUP(D1849,'[1]Liste bétail'!$A$1:$B$65516,2,FALSE))</f>
        <v>MASCARA</v>
      </c>
      <c r="H1849" s="11" t="str">
        <f t="shared" si="116"/>
        <v>-</v>
      </c>
      <c r="I1849" s="11" t="str">
        <f>IF(ISERROR(VLOOKUP(F1849,'[1]Liste bétail'!$A$1:$B$65516,2,FALSE)),"",VLOOKUP(F1849,'[1]Liste bétail'!$A$1:$B$65516,2,FALSE))</f>
        <v>PANNKIPIC</v>
      </c>
      <c r="K1849" s="3" t="str">
        <f>IF(_xlfn.XLOOKUP(D1849,'[1]Liste bétail'!A:A,'[1]Liste bétail'!D:D,"")=0,"",_xlfn.XLOOKUP(D1849,'[1]Liste bétail'!A:A,'[1]Liste bétail'!D:D,""))</f>
        <v>2V</v>
      </c>
      <c r="L1849" s="3" t="str">
        <f>IF(_xlfn.XLOOKUP(F1849,'[1]Liste bétail'!A:A,'[1]Liste bétail'!D:D,"")=0,"",_xlfn.XLOOKUP(F1849,'[1]Liste bétail'!A:A,'[1]Liste bétail'!D:D,""))</f>
        <v>2V</v>
      </c>
      <c r="M1849" s="3" t="str">
        <f t="shared" si="118"/>
        <v>2V</v>
      </c>
      <c r="N1849" s="3" t="str">
        <f t="shared" si="117"/>
        <v>2V</v>
      </c>
      <c r="O1849" s="1"/>
      <c r="P1849" s="1" t="str">
        <f t="shared" si="119"/>
        <v>L17_L89</v>
      </c>
    </row>
    <row r="1850" spans="1:16" ht="11" customHeight="1" x14ac:dyDescent="0.45">
      <c r="A1850" s="10">
        <v>1849</v>
      </c>
      <c r="B1850" s="27" t="s">
        <v>23</v>
      </c>
      <c r="C1850" s="27">
        <v>46242</v>
      </c>
      <c r="D1850" s="11">
        <v>60</v>
      </c>
      <c r="E1850" s="12" t="s">
        <v>12</v>
      </c>
      <c r="F1850" s="11">
        <v>134</v>
      </c>
      <c r="G1850" s="11" t="str">
        <f>IF(ISERROR(VLOOKUP(D1850,'[1]Liste bétail'!$A$1:$B$65516,2,FALSE)),"",VLOOKUP(D1850,'[1]Liste bétail'!$A$1:$B$65516,2,FALSE))</f>
        <v>REGLISSE</v>
      </c>
      <c r="H1850" s="11" t="str">
        <f t="shared" si="116"/>
        <v>&gt;</v>
      </c>
      <c r="I1850" s="11" t="str">
        <f>IF(ISERROR(VLOOKUP(F1850,'[1]Liste bétail'!$A$1:$B$65516,2,FALSE)),"",VLOOKUP(F1850,'[1]Liste bétail'!$A$1:$B$65516,2,FALSE))</f>
        <v>PRISMA</v>
      </c>
      <c r="K1850" s="3" t="str">
        <f>IF(_xlfn.XLOOKUP(D1850,'[1]Liste bétail'!A:A,'[1]Liste bétail'!D:D,"")=0,"",_xlfn.XLOOKUP(D1850,'[1]Liste bétail'!A:A,'[1]Liste bétail'!D:D,""))</f>
        <v/>
      </c>
      <c r="L1850" s="3" t="str">
        <f>IF(_xlfn.XLOOKUP(F1850,'[1]Liste bétail'!A:A,'[1]Liste bétail'!D:D,"")=0,"",_xlfn.XLOOKUP(F1850,'[1]Liste bétail'!A:A,'[1]Liste bétail'!D:D,""))</f>
        <v>IV</v>
      </c>
      <c r="M1850" s="3">
        <f t="shared" si="118"/>
        <v>1</v>
      </c>
      <c r="N1850" s="3" t="str">
        <f t="shared" si="117"/>
        <v/>
      </c>
      <c r="O1850" s="1"/>
      <c r="P1850" s="1" t="str">
        <f t="shared" si="119"/>
        <v>L60_L134</v>
      </c>
    </row>
    <row r="1851" spans="1:16" ht="11" customHeight="1" x14ac:dyDescent="0.45">
      <c r="A1851" s="10">
        <v>1850</v>
      </c>
      <c r="B1851" s="27" t="s">
        <v>23</v>
      </c>
      <c r="C1851" s="27">
        <v>46242</v>
      </c>
      <c r="D1851" s="11">
        <v>21</v>
      </c>
      <c r="E1851" s="12" t="s">
        <v>12</v>
      </c>
      <c r="F1851" s="11">
        <v>81</v>
      </c>
      <c r="G1851" s="11" t="str">
        <f>IF(ISERROR(VLOOKUP(D1851,'[1]Liste bétail'!$A$1:$B$65516,2,FALSE)),"",VLOOKUP(D1851,'[1]Liste bétail'!$A$1:$B$65516,2,FALSE))</f>
        <v>PANENKA</v>
      </c>
      <c r="H1851" s="11" t="str">
        <f t="shared" si="116"/>
        <v>&gt;</v>
      </c>
      <c r="I1851" s="11" t="str">
        <f>IF(ISERROR(VLOOKUP(F1851,'[1]Liste bétail'!$A$1:$B$65516,2,FALSE)),"",VLOOKUP(F1851,'[1]Liste bétail'!$A$1:$B$65516,2,FALSE))</f>
        <v>VOLENE</v>
      </c>
      <c r="K1851" s="3" t="str">
        <f>IF(_xlfn.XLOOKUP(D1851,'[1]Liste bétail'!A:A,'[1]Liste bétail'!D:D,"")=0,"",_xlfn.XLOOKUP(D1851,'[1]Liste bétail'!A:A,'[1]Liste bétail'!D:D,""))</f>
        <v>IV</v>
      </c>
      <c r="L1851" s="3" t="str">
        <f>IF(_xlfn.XLOOKUP(F1851,'[1]Liste bétail'!A:A,'[1]Liste bétail'!D:D,"")=0,"",_xlfn.XLOOKUP(F1851,'[1]Liste bétail'!A:A,'[1]Liste bétail'!D:D,""))</f>
        <v>IV</v>
      </c>
      <c r="M1851" s="3" t="str">
        <f t="shared" si="118"/>
        <v>IV</v>
      </c>
      <c r="N1851" s="3" t="str">
        <f t="shared" si="117"/>
        <v>IV</v>
      </c>
      <c r="O1851" s="1"/>
      <c r="P1851" s="1" t="str">
        <f t="shared" si="119"/>
        <v>L21_L81</v>
      </c>
    </row>
    <row r="1852" spans="1:16" ht="11" customHeight="1" x14ac:dyDescent="0.45">
      <c r="A1852" s="10">
        <v>1851</v>
      </c>
      <c r="B1852" s="27" t="s">
        <v>23</v>
      </c>
      <c r="C1852" s="27">
        <v>46242</v>
      </c>
      <c r="D1852" s="11">
        <v>90</v>
      </c>
      <c r="E1852" s="12" t="s">
        <v>9</v>
      </c>
      <c r="F1852" s="11">
        <v>66</v>
      </c>
      <c r="G1852" s="11" t="str">
        <f>IF(ISERROR(VLOOKUP(D1852,'[1]Liste bétail'!$A$1:$B$65516,2,FALSE)),"",VLOOKUP(D1852,'[1]Liste bétail'!$A$1:$B$65516,2,FALSE))</f>
        <v>FLACA</v>
      </c>
      <c r="H1852" s="11" t="str">
        <f t="shared" si="116"/>
        <v>-</v>
      </c>
      <c r="I1852" s="11" t="str">
        <f>IF(ISERROR(VLOOKUP(F1852,'[1]Liste bétail'!$A$1:$B$65516,2,FALSE)),"",VLOOKUP(F1852,'[1]Liste bétail'!$A$1:$B$65516,2,FALSE))</f>
        <v>PARIA</v>
      </c>
      <c r="K1852" s="3" t="str">
        <f>IF(_xlfn.XLOOKUP(D1852,'[1]Liste bétail'!A:A,'[1]Liste bétail'!D:D,"")=0,"",_xlfn.XLOOKUP(D1852,'[1]Liste bétail'!A:A,'[1]Liste bétail'!D:D,""))</f>
        <v>2V</v>
      </c>
      <c r="L1852" s="3" t="str">
        <f>IF(_xlfn.XLOOKUP(F1852,'[1]Liste bétail'!A:A,'[1]Liste bétail'!D:D,"")=0,"",_xlfn.XLOOKUP(F1852,'[1]Liste bétail'!A:A,'[1]Liste bétail'!D:D,""))</f>
        <v>2V</v>
      </c>
      <c r="M1852" s="3" t="str">
        <f t="shared" si="118"/>
        <v>2V</v>
      </c>
      <c r="N1852" s="3" t="str">
        <f t="shared" si="117"/>
        <v>2V</v>
      </c>
      <c r="O1852" s="1"/>
      <c r="P1852" s="1" t="str">
        <f t="shared" si="119"/>
        <v>L66_L90</v>
      </c>
    </row>
    <row r="1853" spans="1:16" ht="11" customHeight="1" x14ac:dyDescent="0.45">
      <c r="A1853" s="10">
        <v>1852</v>
      </c>
      <c r="B1853" s="27" t="s">
        <v>23</v>
      </c>
      <c r="C1853" s="27">
        <v>46242</v>
      </c>
      <c r="D1853" s="11">
        <v>6</v>
      </c>
      <c r="E1853" s="12" t="s">
        <v>9</v>
      </c>
      <c r="F1853" s="11">
        <v>84</v>
      </c>
      <c r="G1853" s="11" t="str">
        <f>IF(ISERROR(VLOOKUP(D1853,'[1]Liste bétail'!$A$1:$B$65516,2,FALSE)),"",VLOOKUP(D1853,'[1]Liste bétail'!$A$1:$B$65516,2,FALSE))</f>
        <v>MADRID</v>
      </c>
      <c r="H1853" s="11" t="str">
        <f t="shared" si="116"/>
        <v>-</v>
      </c>
      <c r="I1853" s="11" t="str">
        <f>IF(ISERROR(VLOOKUP(F1853,'[1]Liste bétail'!$A$1:$B$65516,2,FALSE)),"",VLOOKUP(F1853,'[1]Liste bétail'!$A$1:$B$65516,2,FALSE))</f>
        <v>MIRAGE</v>
      </c>
      <c r="K1853" s="3" t="str">
        <f>IF(_xlfn.XLOOKUP(D1853,'[1]Liste bétail'!A:A,'[1]Liste bétail'!D:D,"")=0,"",_xlfn.XLOOKUP(D1853,'[1]Liste bétail'!A:A,'[1]Liste bétail'!D:D,""))</f>
        <v/>
      </c>
      <c r="L1853" s="3" t="str">
        <f>IF(_xlfn.XLOOKUP(F1853,'[1]Liste bétail'!A:A,'[1]Liste bétail'!D:D,"")=0,"",_xlfn.XLOOKUP(F1853,'[1]Liste bétail'!A:A,'[1]Liste bétail'!D:D,""))</f>
        <v/>
      </c>
      <c r="M1853" s="3" t="str">
        <f t="shared" si="118"/>
        <v/>
      </c>
      <c r="N1853" s="3" t="str">
        <f t="shared" si="117"/>
        <v/>
      </c>
      <c r="O1853" s="1"/>
      <c r="P1853" s="1" t="str">
        <f t="shared" si="119"/>
        <v>L6_L84</v>
      </c>
    </row>
    <row r="1854" spans="1:16" ht="11" customHeight="1" x14ac:dyDescent="0.45">
      <c r="A1854" s="10">
        <v>1853</v>
      </c>
      <c r="B1854" s="27" t="s">
        <v>23</v>
      </c>
      <c r="C1854" s="27">
        <v>46242</v>
      </c>
      <c r="D1854" s="11">
        <v>86</v>
      </c>
      <c r="E1854" s="12" t="s">
        <v>9</v>
      </c>
      <c r="F1854" s="11">
        <v>34</v>
      </c>
      <c r="G1854" s="11" t="str">
        <f>IF(ISERROR(VLOOKUP(D1854,'[1]Liste bétail'!$A$1:$B$65516,2,FALSE)),"",VLOOKUP(D1854,'[1]Liste bétail'!$A$1:$B$65516,2,FALSE))</f>
        <v>CELTIS</v>
      </c>
      <c r="H1854" s="11" t="str">
        <f t="shared" si="116"/>
        <v>-</v>
      </c>
      <c r="I1854" s="11" t="str">
        <f>IF(ISERROR(VLOOKUP(F1854,'[1]Liste bétail'!$A$1:$B$65516,2,FALSE)),"",VLOOKUP(F1854,'[1]Liste bétail'!$A$1:$B$65516,2,FALSE))</f>
        <v>CHIQUITA</v>
      </c>
      <c r="K1854" s="3" t="str">
        <f>IF(_xlfn.XLOOKUP(D1854,'[1]Liste bétail'!A:A,'[1]Liste bétail'!D:D,"")=0,"",_xlfn.XLOOKUP(D1854,'[1]Liste bétail'!A:A,'[1]Liste bétail'!D:D,""))</f>
        <v/>
      </c>
      <c r="L1854" s="3" t="str">
        <f>IF(_xlfn.XLOOKUP(F1854,'[1]Liste bétail'!A:A,'[1]Liste bétail'!D:D,"")=0,"",_xlfn.XLOOKUP(F1854,'[1]Liste bétail'!A:A,'[1]Liste bétail'!D:D,""))</f>
        <v/>
      </c>
      <c r="M1854" s="3" t="str">
        <f t="shared" si="118"/>
        <v/>
      </c>
      <c r="N1854" s="3" t="str">
        <f t="shared" si="117"/>
        <v/>
      </c>
      <c r="O1854" s="1"/>
      <c r="P1854" s="1" t="str">
        <f t="shared" si="119"/>
        <v>L34_L86</v>
      </c>
    </row>
    <row r="1855" spans="1:16" ht="11" customHeight="1" x14ac:dyDescent="0.45">
      <c r="A1855" s="10">
        <v>1854</v>
      </c>
      <c r="B1855" s="27" t="s">
        <v>23</v>
      </c>
      <c r="C1855" s="27">
        <v>46242</v>
      </c>
      <c r="D1855" s="11">
        <v>40</v>
      </c>
      <c r="E1855" s="12" t="s">
        <v>9</v>
      </c>
      <c r="F1855" s="11">
        <v>114</v>
      </c>
      <c r="G1855" s="11" t="str">
        <f>IF(ISERROR(VLOOKUP(D1855,'[1]Liste bétail'!$A$1:$B$65516,2,FALSE)),"",VLOOKUP(D1855,'[1]Liste bétail'!$A$1:$B$65516,2,FALSE))</f>
        <v>PEPITE</v>
      </c>
      <c r="H1855" s="11" t="str">
        <f t="shared" si="116"/>
        <v>-</v>
      </c>
      <c r="I1855" s="11" t="str">
        <f>IF(ISERROR(VLOOKUP(F1855,'[1]Liste bétail'!$A$1:$B$65516,2,FALSE)),"",VLOOKUP(F1855,'[1]Liste bétail'!$A$1:$B$65516,2,FALSE))</f>
        <v>BARACUDA</v>
      </c>
      <c r="K1855" s="3" t="str">
        <f>IF(_xlfn.XLOOKUP(D1855,'[1]Liste bétail'!A:A,'[1]Liste bétail'!D:D,"")=0,"",_xlfn.XLOOKUP(D1855,'[1]Liste bétail'!A:A,'[1]Liste bétail'!D:D,""))</f>
        <v>IV</v>
      </c>
      <c r="L1855" s="3" t="str">
        <f>IF(_xlfn.XLOOKUP(F1855,'[1]Liste bétail'!A:A,'[1]Liste bétail'!D:D,"")=0,"",_xlfn.XLOOKUP(F1855,'[1]Liste bétail'!A:A,'[1]Liste bétail'!D:D,""))</f>
        <v>IV</v>
      </c>
      <c r="M1855" s="3" t="str">
        <f t="shared" si="118"/>
        <v>IV</v>
      </c>
      <c r="N1855" s="3" t="str">
        <f t="shared" si="117"/>
        <v>IV</v>
      </c>
      <c r="O1855" s="1"/>
      <c r="P1855" s="1" t="str">
        <f t="shared" si="119"/>
        <v>L40_L114</v>
      </c>
    </row>
    <row r="1856" spans="1:16" ht="11" customHeight="1" x14ac:dyDescent="0.45">
      <c r="A1856" s="10">
        <v>1855</v>
      </c>
      <c r="B1856" s="27" t="s">
        <v>23</v>
      </c>
      <c r="C1856" s="27">
        <v>46242</v>
      </c>
      <c r="D1856" s="11">
        <v>21</v>
      </c>
      <c r="E1856" s="12" t="s">
        <v>12</v>
      </c>
      <c r="F1856" s="11">
        <v>15</v>
      </c>
      <c r="G1856" s="11" t="str">
        <f>IF(ISERROR(VLOOKUP(D1856,'[1]Liste bétail'!$A$1:$B$65516,2,FALSE)),"",VLOOKUP(D1856,'[1]Liste bétail'!$A$1:$B$65516,2,FALSE))</f>
        <v>PANENKA</v>
      </c>
      <c r="H1856" s="11" t="str">
        <f t="shared" si="116"/>
        <v>&gt;</v>
      </c>
      <c r="I1856" s="11" t="str">
        <f>IF(ISERROR(VLOOKUP(F1856,'[1]Liste bétail'!$A$1:$B$65516,2,FALSE)),"",VLOOKUP(F1856,'[1]Liste bétail'!$A$1:$B$65516,2,FALSE))</f>
        <v>ZARA</v>
      </c>
      <c r="K1856" s="3" t="str">
        <f>IF(_xlfn.XLOOKUP(D1856,'[1]Liste bétail'!A:A,'[1]Liste bétail'!D:D,"")=0,"",_xlfn.XLOOKUP(D1856,'[1]Liste bétail'!A:A,'[1]Liste bétail'!D:D,""))</f>
        <v>IV</v>
      </c>
      <c r="L1856" s="3" t="str">
        <f>IF(_xlfn.XLOOKUP(F1856,'[1]Liste bétail'!A:A,'[1]Liste bétail'!D:D,"")=0,"",_xlfn.XLOOKUP(F1856,'[1]Liste bétail'!A:A,'[1]Liste bétail'!D:D,""))</f>
        <v>IV</v>
      </c>
      <c r="M1856" s="3" t="str">
        <f t="shared" si="118"/>
        <v>IV</v>
      </c>
      <c r="N1856" s="3" t="str">
        <f t="shared" si="117"/>
        <v>IV</v>
      </c>
      <c r="O1856" s="1"/>
      <c r="P1856" s="1" t="str">
        <f t="shared" si="119"/>
        <v>L15_L21</v>
      </c>
    </row>
    <row r="1857" spans="1:16" ht="11" customHeight="1" x14ac:dyDescent="0.45">
      <c r="A1857" s="10">
        <v>1856</v>
      </c>
      <c r="B1857" s="27" t="s">
        <v>23</v>
      </c>
      <c r="C1857" s="27">
        <v>46242</v>
      </c>
      <c r="D1857" s="11">
        <v>97</v>
      </c>
      <c r="E1857" s="12" t="s">
        <v>9</v>
      </c>
      <c r="F1857" s="11">
        <v>126</v>
      </c>
      <c r="G1857" s="11" t="str">
        <f>IF(ISERROR(VLOOKUP(D1857,'[1]Liste bétail'!$A$1:$B$65516,2,FALSE)),"",VLOOKUP(D1857,'[1]Liste bétail'!$A$1:$B$65516,2,FALSE))</f>
        <v>FRAGOLA</v>
      </c>
      <c r="H1857" s="11" t="str">
        <f t="shared" si="116"/>
        <v>-</v>
      </c>
      <c r="I1857" s="11" t="str">
        <f>IF(ISERROR(VLOOKUP(F1857,'[1]Liste bétail'!$A$1:$B$65516,2,FALSE)),"",VLOOKUP(F1857,'[1]Liste bétail'!$A$1:$B$65516,2,FALSE))</f>
        <v>BANDIT</v>
      </c>
      <c r="K1857" s="3" t="str">
        <f>IF(_xlfn.XLOOKUP(D1857,'[1]Liste bétail'!A:A,'[1]Liste bétail'!D:D,"")=0,"",_xlfn.XLOOKUP(D1857,'[1]Liste bétail'!A:A,'[1]Liste bétail'!D:D,""))</f>
        <v/>
      </c>
      <c r="L1857" s="3" t="str">
        <f>IF(_xlfn.XLOOKUP(F1857,'[1]Liste bétail'!A:A,'[1]Liste bétail'!D:D,"")=0,"",_xlfn.XLOOKUP(F1857,'[1]Liste bétail'!A:A,'[1]Liste bétail'!D:D,""))</f>
        <v>2V</v>
      </c>
      <c r="M1857" s="3">
        <f t="shared" si="118"/>
        <v>1</v>
      </c>
      <c r="N1857" s="3" t="str">
        <f t="shared" si="117"/>
        <v/>
      </c>
      <c r="O1857" s="1"/>
      <c r="P1857" s="1" t="str">
        <f t="shared" si="119"/>
        <v>L97_L126</v>
      </c>
    </row>
    <row r="1858" spans="1:16" ht="11" customHeight="1" x14ac:dyDescent="0.45">
      <c r="A1858" s="10">
        <v>1857</v>
      </c>
      <c r="B1858" s="27" t="s">
        <v>23</v>
      </c>
      <c r="C1858" s="27">
        <v>46242</v>
      </c>
      <c r="D1858" s="11">
        <v>106</v>
      </c>
      <c r="E1858" s="12" t="s">
        <v>9</v>
      </c>
      <c r="F1858" s="11">
        <v>90</v>
      </c>
      <c r="G1858" s="11" t="str">
        <f>IF(ISERROR(VLOOKUP(D1858,'[1]Liste bétail'!$A$1:$B$65516,2,FALSE)),"",VLOOKUP(D1858,'[1]Liste bétail'!$A$1:$B$65516,2,FALSE))</f>
        <v>MISTRAL</v>
      </c>
      <c r="H1858" s="11" t="str">
        <f t="shared" si="116"/>
        <v>-</v>
      </c>
      <c r="I1858" s="11" t="str">
        <f>IF(ISERROR(VLOOKUP(F1858,'[1]Liste bétail'!$A$1:$B$65516,2,FALSE)),"",VLOOKUP(F1858,'[1]Liste bétail'!$A$1:$B$65516,2,FALSE))</f>
        <v>FLACA</v>
      </c>
      <c r="K1858" s="3" t="str">
        <f>IF(_xlfn.XLOOKUP(D1858,'[1]Liste bétail'!A:A,'[1]Liste bétail'!D:D,"")=0,"",_xlfn.XLOOKUP(D1858,'[1]Liste bétail'!A:A,'[1]Liste bétail'!D:D,""))</f>
        <v>2V</v>
      </c>
      <c r="L1858" s="3" t="str">
        <f>IF(_xlfn.XLOOKUP(F1858,'[1]Liste bétail'!A:A,'[1]Liste bétail'!D:D,"")=0,"",_xlfn.XLOOKUP(F1858,'[1]Liste bétail'!A:A,'[1]Liste bétail'!D:D,""))</f>
        <v>2V</v>
      </c>
      <c r="M1858" s="3" t="str">
        <f t="shared" si="118"/>
        <v>2V</v>
      </c>
      <c r="N1858" s="3" t="str">
        <f t="shared" si="117"/>
        <v>2V</v>
      </c>
      <c r="O1858" s="1"/>
      <c r="P1858" s="1" t="str">
        <f t="shared" si="119"/>
        <v>L90_L106</v>
      </c>
    </row>
    <row r="1859" spans="1:16" ht="11" customHeight="1" x14ac:dyDescent="0.45">
      <c r="A1859" s="10">
        <v>1858</v>
      </c>
      <c r="B1859" s="27" t="s">
        <v>23</v>
      </c>
      <c r="C1859" s="27">
        <v>46242</v>
      </c>
      <c r="D1859" s="11">
        <v>15</v>
      </c>
      <c r="E1859" s="12" t="s">
        <v>9</v>
      </c>
      <c r="F1859" s="11">
        <v>74</v>
      </c>
      <c r="G1859" s="11" t="str">
        <f>IF(ISERROR(VLOOKUP(D1859,'[1]Liste bétail'!$A$1:$B$65516,2,FALSE)),"",VLOOKUP(D1859,'[1]Liste bétail'!$A$1:$B$65516,2,FALSE))</f>
        <v>ZARA</v>
      </c>
      <c r="H1859" s="11" t="str">
        <f t="shared" si="116"/>
        <v>-</v>
      </c>
      <c r="I1859" s="11" t="str">
        <f>IF(ISERROR(VLOOKUP(F1859,'[1]Liste bétail'!$A$1:$B$65516,2,FALSE)),"",VLOOKUP(F1859,'[1]Liste bétail'!$A$1:$B$65516,2,FALSE))</f>
        <v>MAIA</v>
      </c>
      <c r="K1859" s="3" t="str">
        <f>IF(_xlfn.XLOOKUP(D1859,'[1]Liste bétail'!A:A,'[1]Liste bétail'!D:D,"")=0,"",_xlfn.XLOOKUP(D1859,'[1]Liste bétail'!A:A,'[1]Liste bétail'!D:D,""))</f>
        <v>IV</v>
      </c>
      <c r="L1859" s="3" t="str">
        <f>IF(_xlfn.XLOOKUP(F1859,'[1]Liste bétail'!A:A,'[1]Liste bétail'!D:D,"")=0,"",_xlfn.XLOOKUP(F1859,'[1]Liste bétail'!A:A,'[1]Liste bétail'!D:D,""))</f>
        <v>V</v>
      </c>
      <c r="M1859" s="3">
        <f t="shared" si="118"/>
        <v>1</v>
      </c>
      <c r="N1859" s="3" t="str">
        <f t="shared" si="117"/>
        <v/>
      </c>
      <c r="O1859" s="1"/>
      <c r="P1859" s="1" t="str">
        <f t="shared" si="119"/>
        <v>L15_L74</v>
      </c>
    </row>
    <row r="1860" spans="1:16" ht="11" customHeight="1" x14ac:dyDescent="0.45">
      <c r="A1860" s="10">
        <v>1859</v>
      </c>
      <c r="B1860" s="27" t="s">
        <v>23</v>
      </c>
      <c r="C1860" s="27">
        <v>46242</v>
      </c>
      <c r="D1860" s="11">
        <v>24</v>
      </c>
      <c r="E1860" s="12" t="s">
        <v>12</v>
      </c>
      <c r="F1860" s="11">
        <v>126</v>
      </c>
      <c r="G1860" s="11" t="str">
        <f>IF(ISERROR(VLOOKUP(D1860,'[1]Liste bétail'!$A$1:$B$65516,2,FALSE)),"",VLOOKUP(D1860,'[1]Liste bétail'!$A$1:$B$65516,2,FALSE))</f>
        <v>BENKIPIC</v>
      </c>
      <c r="H1860" s="11" t="str">
        <f t="shared" si="116"/>
        <v>&gt;</v>
      </c>
      <c r="I1860" s="11" t="str">
        <f>IF(ISERROR(VLOOKUP(F1860,'[1]Liste bétail'!$A$1:$B$65516,2,FALSE)),"",VLOOKUP(F1860,'[1]Liste bétail'!$A$1:$B$65516,2,FALSE))</f>
        <v>BANDIT</v>
      </c>
      <c r="K1860" s="3" t="str">
        <f>IF(_xlfn.XLOOKUP(D1860,'[1]Liste bétail'!A:A,'[1]Liste bétail'!D:D,"")=0,"",_xlfn.XLOOKUP(D1860,'[1]Liste bétail'!A:A,'[1]Liste bétail'!D:D,""))</f>
        <v>2V</v>
      </c>
      <c r="L1860" s="3" t="str">
        <f>IF(_xlfn.XLOOKUP(F1860,'[1]Liste bétail'!A:A,'[1]Liste bétail'!D:D,"")=0,"",_xlfn.XLOOKUP(F1860,'[1]Liste bétail'!A:A,'[1]Liste bétail'!D:D,""))</f>
        <v>2V</v>
      </c>
      <c r="M1860" s="3" t="str">
        <f t="shared" si="118"/>
        <v>2V</v>
      </c>
      <c r="N1860" s="3" t="str">
        <f t="shared" si="117"/>
        <v>2V</v>
      </c>
      <c r="O1860" s="1"/>
      <c r="P1860" s="1" t="str">
        <f t="shared" si="119"/>
        <v>L24_L126</v>
      </c>
    </row>
    <row r="1861" spans="1:16" ht="11" customHeight="1" x14ac:dyDescent="0.45">
      <c r="A1861" s="10">
        <v>1860</v>
      </c>
      <c r="B1861" s="27" t="s">
        <v>23</v>
      </c>
      <c r="C1861" s="27">
        <v>46242</v>
      </c>
      <c r="D1861" s="11">
        <v>64</v>
      </c>
      <c r="E1861" s="12" t="s">
        <v>9</v>
      </c>
      <c r="F1861" s="11">
        <v>25</v>
      </c>
      <c r="G1861" s="11" t="str">
        <f>IF(ISERROR(VLOOKUP(D1861,'[1]Liste bétail'!$A$1:$B$65516,2,FALSE)),"",VLOOKUP(D1861,'[1]Liste bétail'!$A$1:$B$65516,2,FALSE))</f>
        <v>PYGMEE</v>
      </c>
      <c r="H1861" s="11" t="str">
        <f t="shared" si="116"/>
        <v>-</v>
      </c>
      <c r="I1861" s="11" t="str">
        <f>IF(ISERROR(VLOOKUP(F1861,'[1]Liste bétail'!$A$1:$B$65516,2,FALSE)),"",VLOOKUP(F1861,'[1]Liste bétail'!$A$1:$B$65516,2,FALSE))</f>
        <v>BENDOLLE</v>
      </c>
      <c r="K1861" s="3" t="str">
        <f>IF(_xlfn.XLOOKUP(D1861,'[1]Liste bétail'!A:A,'[1]Liste bétail'!D:D,"")=0,"",_xlfn.XLOOKUP(D1861,'[1]Liste bétail'!A:A,'[1]Liste bétail'!D:D,""))</f>
        <v/>
      </c>
      <c r="L1861" s="3" t="str">
        <f>IF(_xlfn.XLOOKUP(F1861,'[1]Liste bétail'!A:A,'[1]Liste bétail'!D:D,"")=0,"",_xlfn.XLOOKUP(F1861,'[1]Liste bétail'!A:A,'[1]Liste bétail'!D:D,""))</f>
        <v>V</v>
      </c>
      <c r="M1861" s="3">
        <f t="shared" si="118"/>
        <v>1</v>
      </c>
      <c r="N1861" s="3" t="str">
        <f t="shared" si="117"/>
        <v/>
      </c>
      <c r="O1861" s="1"/>
      <c r="P1861" s="1" t="str">
        <f t="shared" si="119"/>
        <v>L25_L64</v>
      </c>
    </row>
    <row r="1862" spans="1:16" ht="11" customHeight="1" x14ac:dyDescent="0.45">
      <c r="A1862" s="10">
        <v>1861</v>
      </c>
      <c r="B1862" s="27" t="s">
        <v>23</v>
      </c>
      <c r="C1862" s="27">
        <v>46242</v>
      </c>
      <c r="D1862" s="11">
        <v>107</v>
      </c>
      <c r="E1862" s="12" t="s">
        <v>9</v>
      </c>
      <c r="F1862" s="11">
        <v>21</v>
      </c>
      <c r="G1862" s="11" t="str">
        <f>IF(ISERROR(VLOOKUP(D1862,'[1]Liste bétail'!$A$1:$B$65516,2,FALSE)),"",VLOOKUP(D1862,'[1]Liste bétail'!$A$1:$B$65516,2,FALSE))</f>
        <v>BAGHERA</v>
      </c>
      <c r="H1862" s="11" t="str">
        <f t="shared" si="116"/>
        <v>-</v>
      </c>
      <c r="I1862" s="11" t="str">
        <f>IF(ISERROR(VLOOKUP(F1862,'[1]Liste bétail'!$A$1:$B$65516,2,FALSE)),"",VLOOKUP(F1862,'[1]Liste bétail'!$A$1:$B$65516,2,FALSE))</f>
        <v>PANENKA</v>
      </c>
      <c r="K1862" s="3" t="str">
        <f>IF(_xlfn.XLOOKUP(D1862,'[1]Liste bétail'!A:A,'[1]Liste bétail'!D:D,"")=0,"",_xlfn.XLOOKUP(D1862,'[1]Liste bétail'!A:A,'[1]Liste bétail'!D:D,""))</f>
        <v/>
      </c>
      <c r="L1862" s="3" t="str">
        <f>IF(_xlfn.XLOOKUP(F1862,'[1]Liste bétail'!A:A,'[1]Liste bétail'!D:D,"")=0,"",_xlfn.XLOOKUP(F1862,'[1]Liste bétail'!A:A,'[1]Liste bétail'!D:D,""))</f>
        <v>IV</v>
      </c>
      <c r="M1862" s="3">
        <f t="shared" si="118"/>
        <v>1</v>
      </c>
      <c r="N1862" s="3" t="str">
        <f t="shared" si="117"/>
        <v/>
      </c>
      <c r="O1862" s="1"/>
      <c r="P1862" s="1" t="str">
        <f t="shared" si="119"/>
        <v>L21_L107</v>
      </c>
    </row>
    <row r="1863" spans="1:16" ht="11" customHeight="1" x14ac:dyDescent="0.45">
      <c r="A1863" s="10">
        <v>1862</v>
      </c>
      <c r="B1863" s="27" t="s">
        <v>23</v>
      </c>
      <c r="C1863" s="27">
        <v>46242</v>
      </c>
      <c r="D1863" s="11">
        <v>129</v>
      </c>
      <c r="E1863" s="12" t="s">
        <v>9</v>
      </c>
      <c r="F1863" s="11">
        <v>9</v>
      </c>
      <c r="G1863" s="11" t="str">
        <f>IF(ISERROR(VLOOKUP(D1863,'[1]Liste bétail'!$A$1:$B$65516,2,FALSE)),"",VLOOKUP(D1863,'[1]Liste bétail'!$A$1:$B$65516,2,FALSE))</f>
        <v>SIMBA</v>
      </c>
      <c r="H1863" s="11" t="str">
        <f t="shared" si="116"/>
        <v>-</v>
      </c>
      <c r="I1863" s="11" t="str">
        <f>IF(ISERROR(VLOOKUP(F1863,'[1]Liste bétail'!$A$1:$B$65516,2,FALSE)),"",VLOOKUP(F1863,'[1]Liste bétail'!$A$1:$B$65516,2,FALSE))</f>
        <v>TYRANNIE</v>
      </c>
      <c r="K1863" s="3" t="str">
        <f>IF(_xlfn.XLOOKUP(D1863,'[1]Liste bétail'!A:A,'[1]Liste bétail'!D:D,"")=0,"",_xlfn.XLOOKUP(D1863,'[1]Liste bétail'!A:A,'[1]Liste bétail'!D:D,""))</f>
        <v>IV</v>
      </c>
      <c r="L1863" s="3" t="str">
        <f>IF(_xlfn.XLOOKUP(F1863,'[1]Liste bétail'!A:A,'[1]Liste bétail'!D:D,"")=0,"",_xlfn.XLOOKUP(F1863,'[1]Liste bétail'!A:A,'[1]Liste bétail'!D:D,""))</f>
        <v/>
      </c>
      <c r="M1863" s="3">
        <f t="shared" si="118"/>
        <v>1</v>
      </c>
      <c r="N1863" s="3" t="str">
        <f t="shared" si="117"/>
        <v/>
      </c>
      <c r="O1863" s="1"/>
      <c r="P1863" s="1" t="str">
        <f t="shared" si="119"/>
        <v>L9_L129</v>
      </c>
    </row>
    <row r="1864" spans="1:16" ht="11" customHeight="1" x14ac:dyDescent="0.45">
      <c r="A1864" s="10">
        <v>1863</v>
      </c>
      <c r="B1864" s="27" t="s">
        <v>23</v>
      </c>
      <c r="C1864" s="27">
        <v>46242</v>
      </c>
      <c r="D1864" s="11">
        <v>21</v>
      </c>
      <c r="E1864" s="12" t="s">
        <v>12</v>
      </c>
      <c r="F1864" s="11">
        <v>103</v>
      </c>
      <c r="G1864" s="11" t="str">
        <f>IF(ISERROR(VLOOKUP(D1864,'[1]Liste bétail'!$A$1:$B$65516,2,FALSE)),"",VLOOKUP(D1864,'[1]Liste bétail'!$A$1:$B$65516,2,FALSE))</f>
        <v>PANENKA</v>
      </c>
      <c r="H1864" s="11" t="str">
        <f t="shared" si="116"/>
        <v>&gt;</v>
      </c>
      <c r="I1864" s="11" t="str">
        <f>IF(ISERROR(VLOOKUP(F1864,'[1]Liste bétail'!$A$1:$B$65516,2,FALSE)),"",VLOOKUP(F1864,'[1]Liste bétail'!$A$1:$B$65516,2,FALSE))</f>
        <v>RAZADE</v>
      </c>
      <c r="K1864" s="3" t="str">
        <f>IF(_xlfn.XLOOKUP(D1864,'[1]Liste bétail'!A:A,'[1]Liste bétail'!D:D,"")=0,"",_xlfn.XLOOKUP(D1864,'[1]Liste bétail'!A:A,'[1]Liste bétail'!D:D,""))</f>
        <v>IV</v>
      </c>
      <c r="L1864" s="3" t="str">
        <f>IF(_xlfn.XLOOKUP(F1864,'[1]Liste bétail'!A:A,'[1]Liste bétail'!D:D,"")=0,"",_xlfn.XLOOKUP(F1864,'[1]Liste bétail'!A:A,'[1]Liste bétail'!D:D,""))</f>
        <v>IV</v>
      </c>
      <c r="M1864" s="3" t="str">
        <f t="shared" si="118"/>
        <v>IV</v>
      </c>
      <c r="N1864" s="3" t="str">
        <f t="shared" si="117"/>
        <v>IV</v>
      </c>
      <c r="O1864" s="1"/>
      <c r="P1864" s="1" t="str">
        <f t="shared" si="119"/>
        <v>L21_L103</v>
      </c>
    </row>
    <row r="1865" spans="1:16" ht="11" customHeight="1" x14ac:dyDescent="0.45">
      <c r="A1865" s="10">
        <v>1864</v>
      </c>
      <c r="B1865" s="27" t="s">
        <v>23</v>
      </c>
      <c r="C1865" s="27">
        <v>46242</v>
      </c>
      <c r="D1865" s="11">
        <v>21</v>
      </c>
      <c r="E1865" s="12" t="s">
        <v>9</v>
      </c>
      <c r="F1865" s="11">
        <v>120</v>
      </c>
      <c r="G1865" s="11" t="str">
        <f>IF(ISERROR(VLOOKUP(D1865,'[1]Liste bétail'!$A$1:$B$65516,2,FALSE)),"",VLOOKUP(D1865,'[1]Liste bétail'!$A$1:$B$65516,2,FALSE))</f>
        <v>PANENKA</v>
      </c>
      <c r="H1865" s="11" t="str">
        <f t="shared" si="116"/>
        <v>-</v>
      </c>
      <c r="I1865" s="11" t="str">
        <f>IF(ISERROR(VLOOKUP(F1865,'[1]Liste bétail'!$A$1:$B$65516,2,FALSE)),"",VLOOKUP(F1865,'[1]Liste bétail'!$A$1:$B$65516,2,FALSE))</f>
        <v>TORNADE</v>
      </c>
      <c r="K1865" s="3" t="str">
        <f>IF(_xlfn.XLOOKUP(D1865,'[1]Liste bétail'!A:A,'[1]Liste bétail'!D:D,"")=0,"",_xlfn.XLOOKUP(D1865,'[1]Liste bétail'!A:A,'[1]Liste bétail'!D:D,""))</f>
        <v>IV</v>
      </c>
      <c r="L1865" s="3" t="str">
        <f>IF(_xlfn.XLOOKUP(F1865,'[1]Liste bétail'!A:A,'[1]Liste bétail'!D:D,"")=0,"",_xlfn.XLOOKUP(F1865,'[1]Liste bétail'!A:A,'[1]Liste bétail'!D:D,""))</f>
        <v>IV</v>
      </c>
      <c r="M1865" s="3" t="str">
        <f t="shared" si="118"/>
        <v>IV</v>
      </c>
      <c r="N1865" s="3" t="str">
        <f t="shared" si="117"/>
        <v>IV</v>
      </c>
      <c r="O1865" s="1"/>
      <c r="P1865" s="1" t="str">
        <f t="shared" si="119"/>
        <v>L21_L120</v>
      </c>
    </row>
    <row r="1866" spans="1:16" ht="11" customHeight="1" x14ac:dyDescent="0.45">
      <c r="A1866" s="10">
        <v>1865</v>
      </c>
      <c r="B1866" s="27" t="s">
        <v>23</v>
      </c>
      <c r="C1866" s="27">
        <v>46242</v>
      </c>
      <c r="D1866" s="11">
        <v>19</v>
      </c>
      <c r="E1866" s="12" t="s">
        <v>12</v>
      </c>
      <c r="F1866" s="11">
        <v>14</v>
      </c>
      <c r="G1866" s="11" t="str">
        <f>IF(ISERROR(VLOOKUP(D1866,'[1]Liste bétail'!$A$1:$B$65516,2,FALSE)),"",VLOOKUP(D1866,'[1]Liste bétail'!$A$1:$B$65516,2,FALSE))</f>
        <v>BENZITA</v>
      </c>
      <c r="H1866" s="11" t="str">
        <f t="shared" si="116"/>
        <v>&gt;</v>
      </c>
      <c r="I1866" s="11" t="str">
        <f>IF(ISERROR(VLOOKUP(F1866,'[1]Liste bétail'!$A$1:$B$65516,2,FALSE)),"",VLOOKUP(F1866,'[1]Liste bétail'!$A$1:$B$65516,2,FALSE))</f>
        <v>NUBIE</v>
      </c>
      <c r="K1866" s="3" t="str">
        <f>IF(_xlfn.XLOOKUP(D1866,'[1]Liste bétail'!A:A,'[1]Liste bétail'!D:D,"")=0,"",_xlfn.XLOOKUP(D1866,'[1]Liste bétail'!A:A,'[1]Liste bétail'!D:D,""))</f>
        <v/>
      </c>
      <c r="L1866" s="3" t="str">
        <f>IF(_xlfn.XLOOKUP(F1866,'[1]Liste bétail'!A:A,'[1]Liste bétail'!D:D,"")=0,"",_xlfn.XLOOKUP(F1866,'[1]Liste bétail'!A:A,'[1]Liste bétail'!D:D,""))</f>
        <v/>
      </c>
      <c r="M1866" s="3" t="str">
        <f t="shared" si="118"/>
        <v/>
      </c>
      <c r="N1866" s="3" t="str">
        <f t="shared" si="117"/>
        <v/>
      </c>
      <c r="O1866" s="1"/>
      <c r="P1866" s="1" t="str">
        <f t="shared" si="119"/>
        <v>L14_L19</v>
      </c>
    </row>
    <row r="1867" spans="1:16" ht="11" customHeight="1" x14ac:dyDescent="0.45">
      <c r="A1867" s="10">
        <v>1866</v>
      </c>
      <c r="B1867" s="28" t="s">
        <v>3</v>
      </c>
      <c r="C1867" s="28">
        <v>46243</v>
      </c>
      <c r="D1867" s="11">
        <v>109</v>
      </c>
      <c r="E1867" s="12" t="s">
        <v>9</v>
      </c>
      <c r="F1867" s="11">
        <v>123</v>
      </c>
      <c r="G1867" s="11" t="str">
        <f>IF(ISERROR(VLOOKUP(D1867,'[1]Liste bétail'!$A$1:$B$65516,2,FALSE)),"",VLOOKUP(D1867,'[1]Liste bétail'!$A$1:$B$65516,2,FALSE))</f>
        <v>BAMBINO III</v>
      </c>
      <c r="H1867" s="11" t="str">
        <f t="shared" si="116"/>
        <v>-</v>
      </c>
      <c r="I1867" s="11" t="str">
        <f>IF(ISERROR(VLOOKUP(F1867,'[1]Liste bétail'!$A$1:$B$65516,2,FALSE)),"",VLOOKUP(F1867,'[1]Liste bétail'!$A$1:$B$65516,2,FALSE))</f>
        <v>LAS VEGAS</v>
      </c>
      <c r="K1867" s="3" t="str">
        <f>IF(_xlfn.XLOOKUP(D1867,'[1]Liste bétail'!A:A,'[1]Liste bétail'!D:D,"")=0,"",_xlfn.XLOOKUP(D1867,'[1]Liste bétail'!A:A,'[1]Liste bétail'!D:D,""))</f>
        <v>2V</v>
      </c>
      <c r="L1867" s="3" t="str">
        <f>IF(_xlfn.XLOOKUP(F1867,'[1]Liste bétail'!A:A,'[1]Liste bétail'!D:D,"")=0,"",_xlfn.XLOOKUP(F1867,'[1]Liste bétail'!A:A,'[1]Liste bétail'!D:D,""))</f>
        <v>2V</v>
      </c>
      <c r="M1867" s="3" t="str">
        <f t="shared" si="118"/>
        <v>2V</v>
      </c>
      <c r="N1867" s="3" t="str">
        <f t="shared" si="117"/>
        <v>2V</v>
      </c>
      <c r="O1867" s="1"/>
      <c r="P1867" s="1" t="str">
        <f t="shared" si="119"/>
        <v>L109_L123</v>
      </c>
    </row>
    <row r="1868" spans="1:16" ht="11" customHeight="1" x14ac:dyDescent="0.45">
      <c r="A1868" s="10">
        <v>1867</v>
      </c>
      <c r="B1868" s="28" t="s">
        <v>3</v>
      </c>
      <c r="C1868" s="28">
        <v>46243</v>
      </c>
      <c r="D1868" s="11">
        <v>8</v>
      </c>
      <c r="E1868" s="12" t="s">
        <v>9</v>
      </c>
      <c r="F1868" s="11">
        <v>129</v>
      </c>
      <c r="G1868" s="11" t="str">
        <f>IF(ISERROR(VLOOKUP(D1868,'[1]Liste bétail'!$A$1:$B$65516,2,FALSE)),"",VLOOKUP(D1868,'[1]Liste bétail'!$A$1:$B$65516,2,FALSE))</f>
        <v>PENSEE</v>
      </c>
      <c r="H1868" s="11" t="str">
        <f t="shared" si="116"/>
        <v>-</v>
      </c>
      <c r="I1868" s="11" t="str">
        <f>IF(ISERROR(VLOOKUP(F1868,'[1]Liste bétail'!$A$1:$B$65516,2,FALSE)),"",VLOOKUP(F1868,'[1]Liste bétail'!$A$1:$B$65516,2,FALSE))</f>
        <v>SIMBA</v>
      </c>
      <c r="K1868" s="3" t="str">
        <f>IF(_xlfn.XLOOKUP(D1868,'[1]Liste bétail'!A:A,'[1]Liste bétail'!D:D,"")=0,"",_xlfn.XLOOKUP(D1868,'[1]Liste bétail'!A:A,'[1]Liste bétail'!D:D,""))</f>
        <v/>
      </c>
      <c r="L1868" s="3" t="str">
        <f>IF(_xlfn.XLOOKUP(F1868,'[1]Liste bétail'!A:A,'[1]Liste bétail'!D:D,"")=0,"",_xlfn.XLOOKUP(F1868,'[1]Liste bétail'!A:A,'[1]Liste bétail'!D:D,""))</f>
        <v>IV</v>
      </c>
      <c r="M1868" s="3">
        <f t="shared" si="118"/>
        <v>1</v>
      </c>
      <c r="N1868" s="3" t="str">
        <f t="shared" si="117"/>
        <v/>
      </c>
      <c r="O1868" s="1"/>
      <c r="P1868" s="1" t="str">
        <f t="shared" si="119"/>
        <v>L8_L129</v>
      </c>
    </row>
    <row r="1869" spans="1:16" ht="11" customHeight="1" x14ac:dyDescent="0.45">
      <c r="A1869" s="10">
        <v>1868</v>
      </c>
      <c r="B1869" s="28" t="s">
        <v>3</v>
      </c>
      <c r="C1869" s="28">
        <v>46243</v>
      </c>
      <c r="D1869" s="11">
        <v>69</v>
      </c>
      <c r="E1869" s="12" t="s">
        <v>9</v>
      </c>
      <c r="F1869" s="11">
        <v>101</v>
      </c>
      <c r="G1869" s="11" t="str">
        <f>IF(ISERROR(VLOOKUP(D1869,'[1]Liste bétail'!$A$1:$B$65516,2,FALSE)),"",VLOOKUP(D1869,'[1]Liste bétail'!$A$1:$B$65516,2,FALSE))</f>
        <v>METIS</v>
      </c>
      <c r="H1869" s="11" t="str">
        <f t="shared" si="116"/>
        <v>-</v>
      </c>
      <c r="I1869" s="11" t="str">
        <f>IF(ISERROR(VLOOKUP(F1869,'[1]Liste bétail'!$A$1:$B$65516,2,FALSE)),"",VLOOKUP(F1869,'[1]Liste bétail'!$A$1:$B$65516,2,FALSE))</f>
        <v>ROTHORN</v>
      </c>
      <c r="K1869" s="3" t="str">
        <f>IF(_xlfn.XLOOKUP(D1869,'[1]Liste bétail'!A:A,'[1]Liste bétail'!D:D,"")=0,"",_xlfn.XLOOKUP(D1869,'[1]Liste bétail'!A:A,'[1]Liste bétail'!D:D,""))</f>
        <v/>
      </c>
      <c r="L1869" s="3" t="str">
        <f>IF(_xlfn.XLOOKUP(F1869,'[1]Liste bétail'!A:A,'[1]Liste bétail'!D:D,"")=0,"",_xlfn.XLOOKUP(F1869,'[1]Liste bétail'!A:A,'[1]Liste bétail'!D:D,""))</f>
        <v/>
      </c>
      <c r="M1869" s="3" t="str">
        <f t="shared" si="118"/>
        <v/>
      </c>
      <c r="N1869" s="3" t="str">
        <f t="shared" si="117"/>
        <v/>
      </c>
      <c r="O1869" s="1"/>
      <c r="P1869" s="1" t="str">
        <f t="shared" si="119"/>
        <v>L69_L101</v>
      </c>
    </row>
    <row r="1870" spans="1:16" ht="11" customHeight="1" x14ac:dyDescent="0.45">
      <c r="A1870" s="10">
        <v>1869</v>
      </c>
      <c r="B1870" s="28" t="s">
        <v>3</v>
      </c>
      <c r="C1870" s="28">
        <v>46243</v>
      </c>
      <c r="D1870" s="11">
        <v>94</v>
      </c>
      <c r="E1870" s="12" t="s">
        <v>9</v>
      </c>
      <c r="F1870" s="11">
        <v>37</v>
      </c>
      <c r="G1870" s="11" t="str">
        <f>IF(ISERROR(VLOOKUP(D1870,'[1]Liste bétail'!$A$1:$B$65516,2,FALSE)),"",VLOOKUP(D1870,'[1]Liste bétail'!$A$1:$B$65516,2,FALSE))</f>
        <v>PANDORE</v>
      </c>
      <c r="H1870" s="11" t="str">
        <f t="shared" si="116"/>
        <v>-</v>
      </c>
      <c r="I1870" s="11" t="str">
        <f>IF(ISERROR(VLOOKUP(F1870,'[1]Liste bétail'!$A$1:$B$65516,2,FALSE)),"",VLOOKUP(F1870,'[1]Liste bétail'!$A$1:$B$65516,2,FALSE))</f>
        <v>NECTARINE</v>
      </c>
      <c r="K1870" s="3" t="str">
        <f>IF(_xlfn.XLOOKUP(D1870,'[1]Liste bétail'!A:A,'[1]Liste bétail'!D:D,"")=0,"",_xlfn.XLOOKUP(D1870,'[1]Liste bétail'!A:A,'[1]Liste bétail'!D:D,""))</f>
        <v>2V</v>
      </c>
      <c r="L1870" s="3" t="str">
        <f>IF(_xlfn.XLOOKUP(F1870,'[1]Liste bétail'!A:A,'[1]Liste bétail'!D:D,"")=0,"",_xlfn.XLOOKUP(F1870,'[1]Liste bétail'!A:A,'[1]Liste bétail'!D:D,""))</f>
        <v>V</v>
      </c>
      <c r="M1870" s="3">
        <f t="shared" si="118"/>
        <v>1</v>
      </c>
      <c r="N1870" s="3" t="str">
        <f t="shared" si="117"/>
        <v/>
      </c>
      <c r="O1870" s="1"/>
      <c r="P1870" s="1" t="str">
        <f t="shared" si="119"/>
        <v>L37_L94</v>
      </c>
    </row>
    <row r="1871" spans="1:16" ht="11" customHeight="1" x14ac:dyDescent="0.45">
      <c r="A1871" s="10">
        <v>1870</v>
      </c>
      <c r="B1871" s="28" t="s">
        <v>3</v>
      </c>
      <c r="C1871" s="28">
        <v>46243</v>
      </c>
      <c r="D1871" s="11">
        <v>86</v>
      </c>
      <c r="E1871" s="12" t="s">
        <v>9</v>
      </c>
      <c r="F1871" s="11">
        <v>101</v>
      </c>
      <c r="G1871" s="11" t="str">
        <f>IF(ISERROR(VLOOKUP(D1871,'[1]Liste bétail'!$A$1:$B$65516,2,FALSE)),"",VLOOKUP(D1871,'[1]Liste bétail'!$A$1:$B$65516,2,FALSE))</f>
        <v>CELTIS</v>
      </c>
      <c r="H1871" s="11" t="str">
        <f t="shared" ref="H1871:H1934" si="120">E1871</f>
        <v>-</v>
      </c>
      <c r="I1871" s="11" t="str">
        <f>IF(ISERROR(VLOOKUP(F1871,'[1]Liste bétail'!$A$1:$B$65516,2,FALSE)),"",VLOOKUP(F1871,'[1]Liste bétail'!$A$1:$B$65516,2,FALSE))</f>
        <v>ROTHORN</v>
      </c>
      <c r="K1871" s="3" t="str">
        <f>IF(_xlfn.XLOOKUP(D1871,'[1]Liste bétail'!A:A,'[1]Liste bétail'!D:D,"")=0,"",_xlfn.XLOOKUP(D1871,'[1]Liste bétail'!A:A,'[1]Liste bétail'!D:D,""))</f>
        <v/>
      </c>
      <c r="L1871" s="3" t="str">
        <f>IF(_xlfn.XLOOKUP(F1871,'[1]Liste bétail'!A:A,'[1]Liste bétail'!D:D,"")=0,"",_xlfn.XLOOKUP(F1871,'[1]Liste bétail'!A:A,'[1]Liste bétail'!D:D,""))</f>
        <v/>
      </c>
      <c r="M1871" s="3" t="str">
        <f t="shared" si="118"/>
        <v/>
      </c>
      <c r="N1871" s="3" t="str">
        <f t="shared" si="117"/>
        <v/>
      </c>
      <c r="O1871" s="1"/>
      <c r="P1871" s="1" t="str">
        <f t="shared" si="119"/>
        <v>L86_L101</v>
      </c>
    </row>
    <row r="1872" spans="1:16" ht="11" customHeight="1" x14ac:dyDescent="0.45">
      <c r="A1872" s="10">
        <v>1871</v>
      </c>
      <c r="B1872" s="28" t="s">
        <v>3</v>
      </c>
      <c r="C1872" s="28">
        <v>46243</v>
      </c>
      <c r="D1872" s="11">
        <v>34</v>
      </c>
      <c r="E1872" s="12" t="s">
        <v>9</v>
      </c>
      <c r="F1872" s="11">
        <v>124</v>
      </c>
      <c r="G1872" s="11" t="str">
        <f>IF(ISERROR(VLOOKUP(D1872,'[1]Liste bétail'!$A$1:$B$65516,2,FALSE)),"",VLOOKUP(D1872,'[1]Liste bétail'!$A$1:$B$65516,2,FALSE))</f>
        <v>CHIQUITA</v>
      </c>
      <c r="H1872" s="11" t="str">
        <f t="shared" si="120"/>
        <v>-</v>
      </c>
      <c r="I1872" s="11" t="str">
        <f>IF(ISERROR(VLOOKUP(F1872,'[1]Liste bétail'!$A$1:$B$65516,2,FALSE)),"",VLOOKUP(F1872,'[1]Liste bétail'!$A$1:$B$65516,2,FALSE))</f>
        <v>COQUINE</v>
      </c>
      <c r="K1872" s="3" t="str">
        <f>IF(_xlfn.XLOOKUP(D1872,'[1]Liste bétail'!A:A,'[1]Liste bétail'!D:D,"")=0,"",_xlfn.XLOOKUP(D1872,'[1]Liste bétail'!A:A,'[1]Liste bétail'!D:D,""))</f>
        <v/>
      </c>
      <c r="L1872" s="3" t="str">
        <f>IF(_xlfn.XLOOKUP(F1872,'[1]Liste bétail'!A:A,'[1]Liste bétail'!D:D,"")=0,"",_xlfn.XLOOKUP(F1872,'[1]Liste bétail'!A:A,'[1]Liste bétail'!D:D,""))</f>
        <v>2V</v>
      </c>
      <c r="M1872" s="3">
        <f t="shared" si="118"/>
        <v>1</v>
      </c>
      <c r="N1872" s="3" t="str">
        <f t="shared" si="117"/>
        <v/>
      </c>
      <c r="O1872" s="1"/>
      <c r="P1872" s="1" t="str">
        <f t="shared" si="119"/>
        <v>L34_L124</v>
      </c>
    </row>
    <row r="1873" spans="1:16" ht="11" customHeight="1" x14ac:dyDescent="0.45">
      <c r="A1873" s="10">
        <v>1872</v>
      </c>
      <c r="B1873" s="28" t="s">
        <v>3</v>
      </c>
      <c r="C1873" s="28">
        <v>46243</v>
      </c>
      <c r="D1873" s="11">
        <v>51</v>
      </c>
      <c r="E1873" s="12" t="s">
        <v>9</v>
      </c>
      <c r="F1873" s="11">
        <v>133</v>
      </c>
      <c r="G1873" s="11" t="str">
        <f>IF(ISERROR(VLOOKUP(D1873,'[1]Liste bétail'!$A$1:$B$65516,2,FALSE)),"",VLOOKUP(D1873,'[1]Liste bétail'!$A$1:$B$65516,2,FALSE))</f>
        <v>LANA</v>
      </c>
      <c r="H1873" s="11" t="str">
        <f t="shared" si="120"/>
        <v>-</v>
      </c>
      <c r="I1873" s="11" t="str">
        <f>IF(ISERROR(VLOOKUP(F1873,'[1]Liste bétail'!$A$1:$B$65516,2,FALSE)),"",VLOOKUP(F1873,'[1]Liste bétail'!$A$1:$B$65516,2,FALSE))</f>
        <v>SURLI</v>
      </c>
      <c r="K1873" s="3" t="str">
        <f>IF(_xlfn.XLOOKUP(D1873,'[1]Liste bétail'!A:A,'[1]Liste bétail'!D:D,"")=0,"",_xlfn.XLOOKUP(D1873,'[1]Liste bétail'!A:A,'[1]Liste bétail'!D:D,""))</f>
        <v>2V</v>
      </c>
      <c r="L1873" s="3" t="str">
        <f>IF(_xlfn.XLOOKUP(F1873,'[1]Liste bétail'!A:A,'[1]Liste bétail'!D:D,"")=0,"",_xlfn.XLOOKUP(F1873,'[1]Liste bétail'!A:A,'[1]Liste bétail'!D:D,""))</f>
        <v>IV</v>
      </c>
      <c r="M1873" s="3">
        <f t="shared" si="118"/>
        <v>1</v>
      </c>
      <c r="N1873" s="3" t="str">
        <f t="shared" si="117"/>
        <v/>
      </c>
      <c r="O1873" s="1"/>
      <c r="P1873" s="1" t="str">
        <f t="shared" si="119"/>
        <v>L51_L133</v>
      </c>
    </row>
    <row r="1874" spans="1:16" ht="11" customHeight="1" x14ac:dyDescent="0.45">
      <c r="A1874" s="10">
        <v>1873</v>
      </c>
      <c r="B1874" s="28" t="s">
        <v>3</v>
      </c>
      <c r="C1874" s="28">
        <v>46243</v>
      </c>
      <c r="D1874" s="11">
        <v>90</v>
      </c>
      <c r="E1874" s="12" t="s">
        <v>12</v>
      </c>
      <c r="F1874" s="11">
        <v>51</v>
      </c>
      <c r="G1874" s="11" t="str">
        <f>IF(ISERROR(VLOOKUP(D1874,'[1]Liste bétail'!$A$1:$B$65516,2,FALSE)),"",VLOOKUP(D1874,'[1]Liste bétail'!$A$1:$B$65516,2,FALSE))</f>
        <v>FLACA</v>
      </c>
      <c r="H1874" s="11" t="str">
        <f t="shared" si="120"/>
        <v>&gt;</v>
      </c>
      <c r="I1874" s="11" t="str">
        <f>IF(ISERROR(VLOOKUP(F1874,'[1]Liste bétail'!$A$1:$B$65516,2,FALSE)),"",VLOOKUP(F1874,'[1]Liste bétail'!$A$1:$B$65516,2,FALSE))</f>
        <v>LANA</v>
      </c>
      <c r="K1874" s="3" t="str">
        <f>IF(_xlfn.XLOOKUP(D1874,'[1]Liste bétail'!A:A,'[1]Liste bétail'!D:D,"")=0,"",_xlfn.XLOOKUP(D1874,'[1]Liste bétail'!A:A,'[1]Liste bétail'!D:D,""))</f>
        <v>2V</v>
      </c>
      <c r="L1874" s="3" t="str">
        <f>IF(_xlfn.XLOOKUP(F1874,'[1]Liste bétail'!A:A,'[1]Liste bétail'!D:D,"")=0,"",_xlfn.XLOOKUP(F1874,'[1]Liste bétail'!A:A,'[1]Liste bétail'!D:D,""))</f>
        <v>2V</v>
      </c>
      <c r="M1874" s="3" t="str">
        <f t="shared" si="118"/>
        <v>2V</v>
      </c>
      <c r="N1874" s="3" t="str">
        <f t="shared" si="117"/>
        <v>2V</v>
      </c>
      <c r="O1874" s="1"/>
      <c r="P1874" s="1" t="str">
        <f t="shared" si="119"/>
        <v>L51_L90</v>
      </c>
    </row>
    <row r="1875" spans="1:16" ht="11" customHeight="1" x14ac:dyDescent="0.45">
      <c r="A1875" s="10">
        <v>1874</v>
      </c>
      <c r="B1875" s="28" t="s">
        <v>3</v>
      </c>
      <c r="C1875" s="28">
        <v>46243</v>
      </c>
      <c r="D1875" s="11">
        <v>21</v>
      </c>
      <c r="E1875" s="12" t="s">
        <v>12</v>
      </c>
      <c r="F1875" s="11">
        <v>129</v>
      </c>
      <c r="G1875" s="11" t="str">
        <f>IF(ISERROR(VLOOKUP(D1875,'[1]Liste bétail'!$A$1:$B$65516,2,FALSE)),"",VLOOKUP(D1875,'[1]Liste bétail'!$A$1:$B$65516,2,FALSE))</f>
        <v>PANENKA</v>
      </c>
      <c r="H1875" s="11" t="str">
        <f t="shared" si="120"/>
        <v>&gt;</v>
      </c>
      <c r="I1875" s="11" t="str">
        <f>IF(ISERROR(VLOOKUP(F1875,'[1]Liste bétail'!$A$1:$B$65516,2,FALSE)),"",VLOOKUP(F1875,'[1]Liste bétail'!$A$1:$B$65516,2,FALSE))</f>
        <v>SIMBA</v>
      </c>
      <c r="K1875" s="3" t="str">
        <f>IF(_xlfn.XLOOKUP(D1875,'[1]Liste bétail'!A:A,'[1]Liste bétail'!D:D,"")=0,"",_xlfn.XLOOKUP(D1875,'[1]Liste bétail'!A:A,'[1]Liste bétail'!D:D,""))</f>
        <v>IV</v>
      </c>
      <c r="L1875" s="3" t="str">
        <f>IF(_xlfn.XLOOKUP(F1875,'[1]Liste bétail'!A:A,'[1]Liste bétail'!D:D,"")=0,"",_xlfn.XLOOKUP(F1875,'[1]Liste bétail'!A:A,'[1]Liste bétail'!D:D,""))</f>
        <v>IV</v>
      </c>
      <c r="M1875" s="3" t="str">
        <f t="shared" si="118"/>
        <v>IV</v>
      </c>
      <c r="N1875" s="3" t="str">
        <f t="shared" si="117"/>
        <v>IV</v>
      </c>
      <c r="O1875" s="1"/>
      <c r="P1875" s="1" t="str">
        <f t="shared" si="119"/>
        <v>L21_L129</v>
      </c>
    </row>
    <row r="1876" spans="1:16" ht="11" customHeight="1" x14ac:dyDescent="0.45">
      <c r="A1876" s="10">
        <v>1875</v>
      </c>
      <c r="B1876" s="28" t="s">
        <v>3</v>
      </c>
      <c r="C1876" s="28">
        <v>46243</v>
      </c>
      <c r="D1876" s="11">
        <v>75</v>
      </c>
      <c r="E1876" s="12" t="s">
        <v>12</v>
      </c>
      <c r="F1876" s="11">
        <v>126</v>
      </c>
      <c r="G1876" s="11" t="str">
        <f>IF(ISERROR(VLOOKUP(D1876,'[1]Liste bétail'!$A$1:$B$65516,2,FALSE)),"",VLOOKUP(D1876,'[1]Liste bétail'!$A$1:$B$65516,2,FALSE))</f>
        <v>MARCIA</v>
      </c>
      <c r="H1876" s="11" t="str">
        <f t="shared" si="120"/>
        <v>&gt;</v>
      </c>
      <c r="I1876" s="11" t="str">
        <f>IF(ISERROR(VLOOKUP(F1876,'[1]Liste bétail'!$A$1:$B$65516,2,FALSE)),"",VLOOKUP(F1876,'[1]Liste bétail'!$A$1:$B$65516,2,FALSE))</f>
        <v>BANDIT</v>
      </c>
      <c r="K1876" s="3" t="str">
        <f>IF(_xlfn.XLOOKUP(D1876,'[1]Liste bétail'!A:A,'[1]Liste bétail'!D:D,"")=0,"",_xlfn.XLOOKUP(D1876,'[1]Liste bétail'!A:A,'[1]Liste bétail'!D:D,""))</f>
        <v/>
      </c>
      <c r="L1876" s="3" t="str">
        <f>IF(_xlfn.XLOOKUP(F1876,'[1]Liste bétail'!A:A,'[1]Liste bétail'!D:D,"")=0,"",_xlfn.XLOOKUP(F1876,'[1]Liste bétail'!A:A,'[1]Liste bétail'!D:D,""))</f>
        <v>2V</v>
      </c>
      <c r="M1876" s="3">
        <f t="shared" si="118"/>
        <v>1</v>
      </c>
      <c r="N1876" s="3" t="str">
        <f t="shared" ref="N1876:N1939" si="121">IF(M1876&lt;2,"",M1876)</f>
        <v/>
      </c>
      <c r="O1876" s="1"/>
      <c r="P1876" s="1" t="str">
        <f t="shared" si="119"/>
        <v>L75_L126</v>
      </c>
    </row>
    <row r="1877" spans="1:16" ht="11" customHeight="1" x14ac:dyDescent="0.45">
      <c r="A1877" s="10">
        <v>1876</v>
      </c>
      <c r="B1877" s="28" t="s">
        <v>3</v>
      </c>
      <c r="C1877" s="28">
        <v>46243</v>
      </c>
      <c r="D1877" s="11">
        <v>108</v>
      </c>
      <c r="E1877" s="12" t="s">
        <v>9</v>
      </c>
      <c r="F1877" s="11">
        <v>101</v>
      </c>
      <c r="G1877" s="11" t="str">
        <f>IF(ISERROR(VLOOKUP(D1877,'[1]Liste bétail'!$A$1:$B$65516,2,FALSE)),"",VLOOKUP(D1877,'[1]Liste bétail'!$A$1:$B$65516,2,FALSE))</f>
        <v>BALOO</v>
      </c>
      <c r="H1877" s="11" t="str">
        <f t="shared" si="120"/>
        <v>-</v>
      </c>
      <c r="I1877" s="11" t="str">
        <f>IF(ISERROR(VLOOKUP(F1877,'[1]Liste bétail'!$A$1:$B$65516,2,FALSE)),"",VLOOKUP(F1877,'[1]Liste bétail'!$A$1:$B$65516,2,FALSE))</f>
        <v>ROTHORN</v>
      </c>
      <c r="K1877" s="3" t="str">
        <f>IF(_xlfn.XLOOKUP(D1877,'[1]Liste bétail'!A:A,'[1]Liste bétail'!D:D,"")=0,"",_xlfn.XLOOKUP(D1877,'[1]Liste bétail'!A:A,'[1]Liste bétail'!D:D,""))</f>
        <v/>
      </c>
      <c r="L1877" s="3" t="str">
        <f>IF(_xlfn.XLOOKUP(F1877,'[1]Liste bétail'!A:A,'[1]Liste bétail'!D:D,"")=0,"",_xlfn.XLOOKUP(F1877,'[1]Liste bétail'!A:A,'[1]Liste bétail'!D:D,""))</f>
        <v/>
      </c>
      <c r="M1877" s="3" t="str">
        <f t="shared" ref="M1877:M1940" si="122">IF(K1877=L1877,L1877,1)</f>
        <v/>
      </c>
      <c r="N1877" s="3" t="str">
        <f t="shared" si="121"/>
        <v/>
      </c>
      <c r="O1877" s="1"/>
      <c r="P1877" s="1" t="str">
        <f t="shared" si="119"/>
        <v>L101_L108</v>
      </c>
    </row>
    <row r="1878" spans="1:16" ht="11" customHeight="1" x14ac:dyDescent="0.45">
      <c r="A1878" s="10">
        <v>1877</v>
      </c>
      <c r="B1878" s="28" t="s">
        <v>3</v>
      </c>
      <c r="C1878" s="28">
        <v>46243</v>
      </c>
      <c r="D1878" s="11">
        <v>32</v>
      </c>
      <c r="E1878" s="12" t="s">
        <v>12</v>
      </c>
      <c r="F1878" s="11">
        <v>50</v>
      </c>
      <c r="G1878" s="11" t="str">
        <f>IF(ISERROR(VLOOKUP(D1878,'[1]Liste bétail'!$A$1:$B$65516,2,FALSE)),"",VLOOKUP(D1878,'[1]Liste bétail'!$A$1:$B$65516,2,FALSE))</f>
        <v>CHATAIGNE</v>
      </c>
      <c r="H1878" s="11" t="str">
        <f t="shared" si="120"/>
        <v>&gt;</v>
      </c>
      <c r="I1878" s="11" t="str">
        <f>IF(ISERROR(VLOOKUP(F1878,'[1]Liste bétail'!$A$1:$B$65516,2,FALSE)),"",VLOOKUP(F1878,'[1]Liste bétail'!$A$1:$B$65516,2,FALSE))</f>
        <v>ASTUCE</v>
      </c>
      <c r="K1878" s="3" t="str">
        <f>IF(_xlfn.XLOOKUP(D1878,'[1]Liste bétail'!A:A,'[1]Liste bétail'!D:D,"")=0,"",_xlfn.XLOOKUP(D1878,'[1]Liste bétail'!A:A,'[1]Liste bétail'!D:D,""))</f>
        <v/>
      </c>
      <c r="L1878" s="3" t="str">
        <f>IF(_xlfn.XLOOKUP(F1878,'[1]Liste bétail'!A:A,'[1]Liste bétail'!D:D,"")=0,"",_xlfn.XLOOKUP(F1878,'[1]Liste bétail'!A:A,'[1]Liste bétail'!D:D,""))</f>
        <v>IV</v>
      </c>
      <c r="M1878" s="3">
        <f t="shared" si="122"/>
        <v>1</v>
      </c>
      <c r="N1878" s="3" t="str">
        <f t="shared" si="121"/>
        <v/>
      </c>
      <c r="O1878" s="1"/>
      <c r="P1878" s="1" t="str">
        <f t="shared" si="119"/>
        <v>L32_L50</v>
      </c>
    </row>
    <row r="1879" spans="1:16" ht="11" customHeight="1" x14ac:dyDescent="0.45">
      <c r="A1879" s="10">
        <v>1878</v>
      </c>
      <c r="B1879" s="28" t="s">
        <v>3</v>
      </c>
      <c r="C1879" s="28">
        <v>46243</v>
      </c>
      <c r="D1879" s="11">
        <v>113</v>
      </c>
      <c r="E1879" s="12" t="s">
        <v>9</v>
      </c>
      <c r="F1879" s="11">
        <v>97</v>
      </c>
      <c r="G1879" s="11" t="str">
        <f>IF(ISERROR(VLOOKUP(D1879,'[1]Liste bétail'!$A$1:$B$65516,2,FALSE)),"",VLOOKUP(D1879,'[1]Liste bétail'!$A$1:$B$65516,2,FALSE))</f>
        <v>BOBA</v>
      </c>
      <c r="H1879" s="11" t="str">
        <f t="shared" si="120"/>
        <v>-</v>
      </c>
      <c r="I1879" s="11" t="str">
        <f>IF(ISERROR(VLOOKUP(F1879,'[1]Liste bétail'!$A$1:$B$65516,2,FALSE)),"",VLOOKUP(F1879,'[1]Liste bétail'!$A$1:$B$65516,2,FALSE))</f>
        <v>FRAGOLA</v>
      </c>
      <c r="K1879" s="3" t="str">
        <f>IF(_xlfn.XLOOKUP(D1879,'[1]Liste bétail'!A:A,'[1]Liste bétail'!D:D,"")=0,"",_xlfn.XLOOKUP(D1879,'[1]Liste bétail'!A:A,'[1]Liste bétail'!D:D,""))</f>
        <v/>
      </c>
      <c r="L1879" s="3" t="str">
        <f>IF(_xlfn.XLOOKUP(F1879,'[1]Liste bétail'!A:A,'[1]Liste bétail'!D:D,"")=0,"",_xlfn.XLOOKUP(F1879,'[1]Liste bétail'!A:A,'[1]Liste bétail'!D:D,""))</f>
        <v/>
      </c>
      <c r="M1879" s="3" t="str">
        <f t="shared" si="122"/>
        <v/>
      </c>
      <c r="N1879" s="3" t="str">
        <f t="shared" si="121"/>
        <v/>
      </c>
      <c r="O1879" s="1"/>
      <c r="P1879" s="1" t="str">
        <f t="shared" si="119"/>
        <v>L97_L113</v>
      </c>
    </row>
    <row r="1880" spans="1:16" ht="11" customHeight="1" x14ac:dyDescent="0.45">
      <c r="A1880" s="10">
        <v>1879</v>
      </c>
      <c r="B1880" s="28" t="s">
        <v>3</v>
      </c>
      <c r="C1880" s="28">
        <v>46243</v>
      </c>
      <c r="D1880" s="11">
        <v>87</v>
      </c>
      <c r="E1880" s="12" t="s">
        <v>9</v>
      </c>
      <c r="F1880" s="11">
        <v>28</v>
      </c>
      <c r="G1880" s="11" t="str">
        <f>IF(ISERROR(VLOOKUP(D1880,'[1]Liste bétail'!$A$1:$B$65516,2,FALSE)),"",VLOOKUP(D1880,'[1]Liste bétail'!$A$1:$B$65516,2,FALSE))</f>
        <v>COMBAT</v>
      </c>
      <c r="H1880" s="11" t="str">
        <f t="shared" si="120"/>
        <v>-</v>
      </c>
      <c r="I1880" s="11" t="str">
        <f>IF(ISERROR(VLOOKUP(F1880,'[1]Liste bétail'!$A$1:$B$65516,2,FALSE)),"",VLOOKUP(F1880,'[1]Liste bétail'!$A$1:$B$65516,2,FALSE))</f>
        <v>CHANEL</v>
      </c>
      <c r="K1880" s="3" t="str">
        <f>IF(_xlfn.XLOOKUP(D1880,'[1]Liste bétail'!A:A,'[1]Liste bétail'!D:D,"")=0,"",_xlfn.XLOOKUP(D1880,'[1]Liste bétail'!A:A,'[1]Liste bétail'!D:D,""))</f>
        <v/>
      </c>
      <c r="L1880" s="3" t="str">
        <f>IF(_xlfn.XLOOKUP(F1880,'[1]Liste bétail'!A:A,'[1]Liste bétail'!D:D,"")=0,"",_xlfn.XLOOKUP(F1880,'[1]Liste bétail'!A:A,'[1]Liste bétail'!D:D,""))</f>
        <v/>
      </c>
      <c r="M1880" s="3" t="str">
        <f t="shared" si="122"/>
        <v/>
      </c>
      <c r="N1880" s="3" t="str">
        <f t="shared" si="121"/>
        <v/>
      </c>
      <c r="O1880" s="1"/>
      <c r="P1880" s="1" t="str">
        <f t="shared" si="119"/>
        <v>L28_L87</v>
      </c>
    </row>
    <row r="1881" spans="1:16" ht="11" customHeight="1" x14ac:dyDescent="0.45">
      <c r="A1881" s="10">
        <v>1880</v>
      </c>
      <c r="B1881" s="28" t="s">
        <v>3</v>
      </c>
      <c r="C1881" s="28">
        <v>46243</v>
      </c>
      <c r="D1881" s="11">
        <v>50</v>
      </c>
      <c r="E1881" s="12" t="s">
        <v>9</v>
      </c>
      <c r="F1881" s="11">
        <v>17</v>
      </c>
      <c r="G1881" s="11" t="str">
        <f>IF(ISERROR(VLOOKUP(D1881,'[1]Liste bétail'!$A$1:$B$65516,2,FALSE)),"",VLOOKUP(D1881,'[1]Liste bétail'!$A$1:$B$65516,2,FALSE))</f>
        <v>ASTUCE</v>
      </c>
      <c r="H1881" s="11" t="str">
        <f t="shared" si="120"/>
        <v>-</v>
      </c>
      <c r="I1881" s="11" t="str">
        <f>IF(ISERROR(VLOOKUP(F1881,'[1]Liste bétail'!$A$1:$B$65516,2,FALSE)),"",VLOOKUP(F1881,'[1]Liste bétail'!$A$1:$B$65516,2,FALSE))</f>
        <v>PANNKIPIC</v>
      </c>
      <c r="K1881" s="3" t="str">
        <f>IF(_xlfn.XLOOKUP(D1881,'[1]Liste bétail'!A:A,'[1]Liste bétail'!D:D,"")=0,"",_xlfn.XLOOKUP(D1881,'[1]Liste bétail'!A:A,'[1]Liste bétail'!D:D,""))</f>
        <v>IV</v>
      </c>
      <c r="L1881" s="3" t="str">
        <f>IF(_xlfn.XLOOKUP(F1881,'[1]Liste bétail'!A:A,'[1]Liste bétail'!D:D,"")=0,"",_xlfn.XLOOKUP(F1881,'[1]Liste bétail'!A:A,'[1]Liste bétail'!D:D,""))</f>
        <v>2V</v>
      </c>
      <c r="M1881" s="3">
        <f t="shared" si="122"/>
        <v>1</v>
      </c>
      <c r="N1881" s="3" t="str">
        <f t="shared" si="121"/>
        <v/>
      </c>
      <c r="O1881" s="1"/>
      <c r="P1881" s="1" t="str">
        <f t="shared" si="119"/>
        <v>L17_L50</v>
      </c>
    </row>
    <row r="1882" spans="1:16" ht="11" customHeight="1" x14ac:dyDescent="0.45">
      <c r="A1882" s="10">
        <v>1881</v>
      </c>
      <c r="B1882" s="28" t="s">
        <v>3</v>
      </c>
      <c r="C1882" s="28">
        <v>46243</v>
      </c>
      <c r="D1882" s="11">
        <v>94</v>
      </c>
      <c r="E1882" s="12" t="s">
        <v>9</v>
      </c>
      <c r="F1882" s="11">
        <v>112</v>
      </c>
      <c r="G1882" s="11" t="str">
        <f>IF(ISERROR(VLOOKUP(D1882,'[1]Liste bétail'!$A$1:$B$65516,2,FALSE)),"",VLOOKUP(D1882,'[1]Liste bétail'!$A$1:$B$65516,2,FALSE))</f>
        <v>PANDORE</v>
      </c>
      <c r="H1882" s="11" t="str">
        <f t="shared" si="120"/>
        <v>-</v>
      </c>
      <c r="I1882" s="11" t="str">
        <f>IF(ISERROR(VLOOKUP(F1882,'[1]Liste bétail'!$A$1:$B$65516,2,FALSE)),"",VLOOKUP(F1882,'[1]Liste bétail'!$A$1:$B$65516,2,FALSE))</f>
        <v>VALENCIA</v>
      </c>
      <c r="K1882" s="3" t="str">
        <f>IF(_xlfn.XLOOKUP(D1882,'[1]Liste bétail'!A:A,'[1]Liste bétail'!D:D,"")=0,"",_xlfn.XLOOKUP(D1882,'[1]Liste bétail'!A:A,'[1]Liste bétail'!D:D,""))</f>
        <v>2V</v>
      </c>
      <c r="L1882" s="3" t="str">
        <f>IF(_xlfn.XLOOKUP(F1882,'[1]Liste bétail'!A:A,'[1]Liste bétail'!D:D,"")=0,"",_xlfn.XLOOKUP(F1882,'[1]Liste bétail'!A:A,'[1]Liste bétail'!D:D,""))</f>
        <v>IV</v>
      </c>
      <c r="M1882" s="3">
        <f t="shared" si="122"/>
        <v>1</v>
      </c>
      <c r="N1882" s="3" t="str">
        <f t="shared" si="121"/>
        <v/>
      </c>
      <c r="O1882" s="1"/>
      <c r="P1882" s="1" t="str">
        <f t="shared" si="119"/>
        <v>L94_L112</v>
      </c>
    </row>
    <row r="1883" spans="1:16" ht="11" customHeight="1" x14ac:dyDescent="0.45">
      <c r="A1883" s="10">
        <v>1882</v>
      </c>
      <c r="B1883" s="28" t="s">
        <v>3</v>
      </c>
      <c r="C1883" s="28">
        <v>46243</v>
      </c>
      <c r="D1883" s="11">
        <v>24</v>
      </c>
      <c r="E1883" s="12" t="s">
        <v>12</v>
      </c>
      <c r="F1883" s="11">
        <v>89</v>
      </c>
      <c r="G1883" s="11" t="str">
        <f>IF(ISERROR(VLOOKUP(D1883,'[1]Liste bétail'!$A$1:$B$65516,2,FALSE)),"",VLOOKUP(D1883,'[1]Liste bétail'!$A$1:$B$65516,2,FALSE))</f>
        <v>BENKIPIC</v>
      </c>
      <c r="H1883" s="11" t="str">
        <f t="shared" si="120"/>
        <v>&gt;</v>
      </c>
      <c r="I1883" s="11" t="str">
        <f>IF(ISERROR(VLOOKUP(F1883,'[1]Liste bétail'!$A$1:$B$65516,2,FALSE)),"",VLOOKUP(F1883,'[1]Liste bétail'!$A$1:$B$65516,2,FALSE))</f>
        <v>MASCARA</v>
      </c>
      <c r="K1883" s="3" t="str">
        <f>IF(_xlfn.XLOOKUP(D1883,'[1]Liste bétail'!A:A,'[1]Liste bétail'!D:D,"")=0,"",_xlfn.XLOOKUP(D1883,'[1]Liste bétail'!A:A,'[1]Liste bétail'!D:D,""))</f>
        <v>2V</v>
      </c>
      <c r="L1883" s="3" t="str">
        <f>IF(_xlfn.XLOOKUP(F1883,'[1]Liste bétail'!A:A,'[1]Liste bétail'!D:D,"")=0,"",_xlfn.XLOOKUP(F1883,'[1]Liste bétail'!A:A,'[1]Liste bétail'!D:D,""))</f>
        <v>2V</v>
      </c>
      <c r="M1883" s="3" t="str">
        <f t="shared" si="122"/>
        <v>2V</v>
      </c>
      <c r="N1883" s="3" t="str">
        <f t="shared" si="121"/>
        <v>2V</v>
      </c>
      <c r="O1883" s="1"/>
      <c r="P1883" s="1" t="str">
        <f t="shared" si="119"/>
        <v>L24_L89</v>
      </c>
    </row>
    <row r="1884" spans="1:16" ht="11" customHeight="1" x14ac:dyDescent="0.45">
      <c r="A1884" s="10">
        <v>1883</v>
      </c>
      <c r="B1884" s="28" t="s">
        <v>3</v>
      </c>
      <c r="C1884" s="28">
        <v>46243</v>
      </c>
      <c r="D1884" s="11">
        <v>75</v>
      </c>
      <c r="E1884" s="12" t="s">
        <v>12</v>
      </c>
      <c r="F1884" s="11">
        <v>23</v>
      </c>
      <c r="G1884" s="11" t="str">
        <f>IF(ISERROR(VLOOKUP(D1884,'[1]Liste bétail'!$A$1:$B$65516,2,FALSE)),"",VLOOKUP(D1884,'[1]Liste bétail'!$A$1:$B$65516,2,FALSE))</f>
        <v>MARCIA</v>
      </c>
      <c r="H1884" s="11" t="str">
        <f t="shared" si="120"/>
        <v>&gt;</v>
      </c>
      <c r="I1884" s="11" t="str">
        <f>IF(ISERROR(VLOOKUP(F1884,'[1]Liste bétail'!$A$1:$B$65516,2,FALSE)),"",VLOOKUP(F1884,'[1]Liste bétail'!$A$1:$B$65516,2,FALSE))</f>
        <v>BENYA</v>
      </c>
      <c r="K1884" s="3" t="str">
        <f>IF(_xlfn.XLOOKUP(D1884,'[1]Liste bétail'!A:A,'[1]Liste bétail'!D:D,"")=0,"",_xlfn.XLOOKUP(D1884,'[1]Liste bétail'!A:A,'[1]Liste bétail'!D:D,""))</f>
        <v/>
      </c>
      <c r="L1884" s="3" t="str">
        <f>IF(_xlfn.XLOOKUP(F1884,'[1]Liste bétail'!A:A,'[1]Liste bétail'!D:D,"")=0,"",_xlfn.XLOOKUP(F1884,'[1]Liste bétail'!A:A,'[1]Liste bétail'!D:D,""))</f>
        <v>2V</v>
      </c>
      <c r="M1884" s="3">
        <f t="shared" si="122"/>
        <v>1</v>
      </c>
      <c r="N1884" s="3" t="str">
        <f t="shared" si="121"/>
        <v/>
      </c>
      <c r="O1884" s="1"/>
      <c r="P1884" s="1" t="str">
        <f t="shared" si="119"/>
        <v>L23_L75</v>
      </c>
    </row>
    <row r="1885" spans="1:16" ht="11" customHeight="1" x14ac:dyDescent="0.45">
      <c r="A1885" s="10">
        <v>1884</v>
      </c>
      <c r="B1885" s="28" t="s">
        <v>3</v>
      </c>
      <c r="C1885" s="28">
        <v>46243</v>
      </c>
      <c r="D1885" s="11">
        <v>101</v>
      </c>
      <c r="E1885" s="12" t="s">
        <v>12</v>
      </c>
      <c r="F1885" s="11">
        <v>31</v>
      </c>
      <c r="G1885" s="11" t="str">
        <f>IF(ISERROR(VLOOKUP(D1885,'[1]Liste bétail'!$A$1:$B$65516,2,FALSE)),"",VLOOKUP(D1885,'[1]Liste bétail'!$A$1:$B$65516,2,FALSE))</f>
        <v>ROTHORN</v>
      </c>
      <c r="H1885" s="11" t="str">
        <f t="shared" si="120"/>
        <v>&gt;</v>
      </c>
      <c r="I1885" s="11" t="str">
        <f>IF(ISERROR(VLOOKUP(F1885,'[1]Liste bétail'!$A$1:$B$65516,2,FALSE)),"",VLOOKUP(F1885,'[1]Liste bétail'!$A$1:$B$65516,2,FALSE))</f>
        <v>PANDORA</v>
      </c>
      <c r="K1885" s="3" t="str">
        <f>IF(_xlfn.XLOOKUP(D1885,'[1]Liste bétail'!A:A,'[1]Liste bétail'!D:D,"")=0,"",_xlfn.XLOOKUP(D1885,'[1]Liste bétail'!A:A,'[1]Liste bétail'!D:D,""))</f>
        <v/>
      </c>
      <c r="L1885" s="3" t="str">
        <f>IF(_xlfn.XLOOKUP(F1885,'[1]Liste bétail'!A:A,'[1]Liste bétail'!D:D,"")=0,"",_xlfn.XLOOKUP(F1885,'[1]Liste bétail'!A:A,'[1]Liste bétail'!D:D,""))</f>
        <v/>
      </c>
      <c r="M1885" s="3" t="str">
        <f t="shared" si="122"/>
        <v/>
      </c>
      <c r="N1885" s="3" t="str">
        <f t="shared" si="121"/>
        <v/>
      </c>
      <c r="O1885" s="1"/>
      <c r="P1885" s="1" t="str">
        <f t="shared" si="119"/>
        <v>L31_L101</v>
      </c>
    </row>
    <row r="1886" spans="1:16" ht="11" customHeight="1" x14ac:dyDescent="0.45">
      <c r="A1886" s="10">
        <v>1885</v>
      </c>
      <c r="B1886" s="28" t="s">
        <v>3</v>
      </c>
      <c r="C1886" s="28">
        <v>46243</v>
      </c>
      <c r="D1886" s="11">
        <v>89</v>
      </c>
      <c r="E1886" s="12" t="s">
        <v>12</v>
      </c>
      <c r="F1886" s="11">
        <v>32</v>
      </c>
      <c r="G1886" s="11" t="str">
        <f>IF(ISERROR(VLOOKUP(D1886,'[1]Liste bétail'!$A$1:$B$65516,2,FALSE)),"",VLOOKUP(D1886,'[1]Liste bétail'!$A$1:$B$65516,2,FALSE))</f>
        <v>MASCARA</v>
      </c>
      <c r="H1886" s="11" t="str">
        <f t="shared" si="120"/>
        <v>&gt;</v>
      </c>
      <c r="I1886" s="11" t="str">
        <f>IF(ISERROR(VLOOKUP(F1886,'[1]Liste bétail'!$A$1:$B$65516,2,FALSE)),"",VLOOKUP(F1886,'[1]Liste bétail'!$A$1:$B$65516,2,FALSE))</f>
        <v>CHATAIGNE</v>
      </c>
      <c r="K1886" s="3" t="str">
        <f>IF(_xlfn.XLOOKUP(D1886,'[1]Liste bétail'!A:A,'[1]Liste bétail'!D:D,"")=0,"",_xlfn.XLOOKUP(D1886,'[1]Liste bétail'!A:A,'[1]Liste bétail'!D:D,""))</f>
        <v>2V</v>
      </c>
      <c r="L1886" s="3" t="str">
        <f>IF(_xlfn.XLOOKUP(F1886,'[1]Liste bétail'!A:A,'[1]Liste bétail'!D:D,"")=0,"",_xlfn.XLOOKUP(F1886,'[1]Liste bétail'!A:A,'[1]Liste bétail'!D:D,""))</f>
        <v/>
      </c>
      <c r="M1886" s="3">
        <f t="shared" si="122"/>
        <v>1</v>
      </c>
      <c r="N1886" s="3" t="str">
        <f t="shared" si="121"/>
        <v/>
      </c>
      <c r="O1886" s="1"/>
      <c r="P1886" s="1" t="str">
        <f t="shared" si="119"/>
        <v>L32_L89</v>
      </c>
    </row>
    <row r="1887" spans="1:16" ht="11" customHeight="1" x14ac:dyDescent="0.45">
      <c r="A1887" s="10">
        <v>1886</v>
      </c>
      <c r="B1887" s="28" t="s">
        <v>3</v>
      </c>
      <c r="C1887" s="28">
        <v>46243</v>
      </c>
      <c r="D1887" s="11">
        <v>34</v>
      </c>
      <c r="E1887" s="12" t="s">
        <v>9</v>
      </c>
      <c r="F1887" s="11">
        <v>119</v>
      </c>
      <c r="G1887" s="11" t="str">
        <f>IF(ISERROR(VLOOKUP(D1887,'[1]Liste bétail'!$A$1:$B$65516,2,FALSE)),"",VLOOKUP(D1887,'[1]Liste bétail'!$A$1:$B$65516,2,FALSE))</f>
        <v>CHIQUITA</v>
      </c>
      <c r="H1887" s="11" t="str">
        <f t="shared" si="120"/>
        <v>-</v>
      </c>
      <c r="I1887" s="11" t="str">
        <f>IF(ISERROR(VLOOKUP(F1887,'[1]Liste bétail'!$A$1:$B$65516,2,FALSE)),"",VLOOKUP(F1887,'[1]Liste bétail'!$A$1:$B$65516,2,FALSE))</f>
        <v>CALCUTTA</v>
      </c>
      <c r="K1887" s="3" t="str">
        <f>IF(_xlfn.XLOOKUP(D1887,'[1]Liste bétail'!A:A,'[1]Liste bétail'!D:D,"")=0,"",_xlfn.XLOOKUP(D1887,'[1]Liste bétail'!A:A,'[1]Liste bétail'!D:D,""))</f>
        <v/>
      </c>
      <c r="L1887" s="3" t="str">
        <f>IF(_xlfn.XLOOKUP(F1887,'[1]Liste bétail'!A:A,'[1]Liste bétail'!D:D,"")=0,"",_xlfn.XLOOKUP(F1887,'[1]Liste bétail'!A:A,'[1]Liste bétail'!D:D,""))</f>
        <v/>
      </c>
      <c r="M1887" s="3" t="str">
        <f t="shared" si="122"/>
        <v/>
      </c>
      <c r="N1887" s="3" t="str">
        <f t="shared" si="121"/>
        <v/>
      </c>
      <c r="O1887" s="1"/>
      <c r="P1887" s="1" t="str">
        <f t="shared" si="119"/>
        <v>L34_L119</v>
      </c>
    </row>
    <row r="1888" spans="1:16" ht="11" customHeight="1" x14ac:dyDescent="0.45">
      <c r="A1888" s="10">
        <v>1887</v>
      </c>
      <c r="B1888" s="15" t="s">
        <v>2</v>
      </c>
      <c r="C1888" s="15">
        <v>46244</v>
      </c>
      <c r="D1888" s="11">
        <v>95</v>
      </c>
      <c r="E1888" s="12" t="s">
        <v>9</v>
      </c>
      <c r="F1888" s="11">
        <v>52</v>
      </c>
      <c r="G1888" s="11" t="str">
        <f>IF(ISERROR(VLOOKUP(D1888,'[1]Liste bétail'!$A$1:$B$65516,2,FALSE)),"",VLOOKUP(D1888,'[1]Liste bétail'!$A$1:$B$65516,2,FALSE))</f>
        <v>CAPRICE</v>
      </c>
      <c r="H1888" s="11" t="str">
        <f t="shared" si="120"/>
        <v>-</v>
      </c>
      <c r="I1888" s="11" t="str">
        <f>IF(ISERROR(VLOOKUP(F1888,'[1]Liste bétail'!$A$1:$B$65516,2,FALSE)),"",VLOOKUP(F1888,'[1]Liste bétail'!$A$1:$B$65516,2,FALSE))</f>
        <v>PHRISTMAS</v>
      </c>
      <c r="K1888" s="3" t="str">
        <f>IF(_xlfn.XLOOKUP(D1888,'[1]Liste bétail'!A:A,'[1]Liste bétail'!D:D,"")=0,"",_xlfn.XLOOKUP(D1888,'[1]Liste bétail'!A:A,'[1]Liste bétail'!D:D,""))</f>
        <v>2V</v>
      </c>
      <c r="L1888" s="3" t="str">
        <f>IF(_xlfn.XLOOKUP(F1888,'[1]Liste bétail'!A:A,'[1]Liste bétail'!D:D,"")=0,"",_xlfn.XLOOKUP(F1888,'[1]Liste bétail'!A:A,'[1]Liste bétail'!D:D,""))</f>
        <v>IV</v>
      </c>
      <c r="M1888" s="3">
        <f t="shared" si="122"/>
        <v>1</v>
      </c>
      <c r="N1888" s="3" t="str">
        <f t="shared" si="121"/>
        <v/>
      </c>
      <c r="O1888" s="1"/>
      <c r="P1888" s="1" t="str">
        <f t="shared" si="119"/>
        <v>L52_L95</v>
      </c>
    </row>
    <row r="1889" spans="1:16" ht="11" customHeight="1" x14ac:dyDescent="0.45">
      <c r="A1889" s="10">
        <v>1888</v>
      </c>
      <c r="B1889" s="15" t="s">
        <v>2</v>
      </c>
      <c r="C1889" s="15">
        <v>46244</v>
      </c>
      <c r="D1889" s="11">
        <v>52</v>
      </c>
      <c r="E1889" s="12" t="s">
        <v>9</v>
      </c>
      <c r="F1889" s="11">
        <v>71</v>
      </c>
      <c r="G1889" s="11" t="str">
        <f>IF(ISERROR(VLOOKUP(D1889,'[1]Liste bétail'!$A$1:$B$65516,2,FALSE)),"",VLOOKUP(D1889,'[1]Liste bétail'!$A$1:$B$65516,2,FALSE))</f>
        <v>PHRISTMAS</v>
      </c>
      <c r="H1889" s="11" t="str">
        <f t="shared" si="120"/>
        <v>-</v>
      </c>
      <c r="I1889" s="11" t="str">
        <f>IF(ISERROR(VLOOKUP(F1889,'[1]Liste bétail'!$A$1:$B$65516,2,FALSE)),"",VLOOKUP(F1889,'[1]Liste bétail'!$A$1:$B$65516,2,FALSE))</f>
        <v>SAUVAGE</v>
      </c>
      <c r="K1889" s="3" t="str">
        <f>IF(_xlfn.XLOOKUP(D1889,'[1]Liste bétail'!A:A,'[1]Liste bétail'!D:D,"")=0,"",_xlfn.XLOOKUP(D1889,'[1]Liste bétail'!A:A,'[1]Liste bétail'!D:D,""))</f>
        <v>IV</v>
      </c>
      <c r="L1889" s="3" t="str">
        <f>IF(_xlfn.XLOOKUP(F1889,'[1]Liste bétail'!A:A,'[1]Liste bétail'!D:D,"")=0,"",_xlfn.XLOOKUP(F1889,'[1]Liste bétail'!A:A,'[1]Liste bétail'!D:D,""))</f>
        <v>V</v>
      </c>
      <c r="M1889" s="3">
        <f t="shared" si="122"/>
        <v>1</v>
      </c>
      <c r="N1889" s="3" t="str">
        <f t="shared" si="121"/>
        <v/>
      </c>
      <c r="O1889" s="1"/>
      <c r="P1889" s="1" t="str">
        <f t="shared" si="119"/>
        <v>L52_L71</v>
      </c>
    </row>
    <row r="1890" spans="1:16" ht="11" customHeight="1" x14ac:dyDescent="0.45">
      <c r="A1890" s="10">
        <v>1889</v>
      </c>
      <c r="B1890" s="15" t="s">
        <v>2</v>
      </c>
      <c r="C1890" s="15">
        <v>46244</v>
      </c>
      <c r="D1890" s="11">
        <v>66</v>
      </c>
      <c r="E1890" s="12" t="s">
        <v>9</v>
      </c>
      <c r="F1890" s="11">
        <v>50</v>
      </c>
      <c r="G1890" s="11" t="str">
        <f>IF(ISERROR(VLOOKUP(D1890,'[1]Liste bétail'!$A$1:$B$65516,2,FALSE)),"",VLOOKUP(D1890,'[1]Liste bétail'!$A$1:$B$65516,2,FALSE))</f>
        <v>PARIA</v>
      </c>
      <c r="H1890" s="11" t="str">
        <f t="shared" si="120"/>
        <v>-</v>
      </c>
      <c r="I1890" s="11" t="str">
        <f>IF(ISERROR(VLOOKUP(F1890,'[1]Liste bétail'!$A$1:$B$65516,2,FALSE)),"",VLOOKUP(F1890,'[1]Liste bétail'!$A$1:$B$65516,2,FALSE))</f>
        <v>ASTUCE</v>
      </c>
      <c r="K1890" s="3" t="str">
        <f>IF(_xlfn.XLOOKUP(D1890,'[1]Liste bétail'!A:A,'[1]Liste bétail'!D:D,"")=0,"",_xlfn.XLOOKUP(D1890,'[1]Liste bétail'!A:A,'[1]Liste bétail'!D:D,""))</f>
        <v>2V</v>
      </c>
      <c r="L1890" s="3" t="str">
        <f>IF(_xlfn.XLOOKUP(F1890,'[1]Liste bétail'!A:A,'[1]Liste bétail'!D:D,"")=0,"",_xlfn.XLOOKUP(F1890,'[1]Liste bétail'!A:A,'[1]Liste bétail'!D:D,""))</f>
        <v>IV</v>
      </c>
      <c r="M1890" s="3">
        <f t="shared" si="122"/>
        <v>1</v>
      </c>
      <c r="N1890" s="3" t="str">
        <f t="shared" si="121"/>
        <v/>
      </c>
      <c r="O1890" s="1"/>
      <c r="P1890" s="1" t="str">
        <f t="shared" si="119"/>
        <v>L50_L66</v>
      </c>
    </row>
    <row r="1891" spans="1:16" ht="11" customHeight="1" x14ac:dyDescent="0.45">
      <c r="A1891" s="10">
        <v>1890</v>
      </c>
      <c r="B1891" s="15" t="s">
        <v>2</v>
      </c>
      <c r="C1891" s="15">
        <v>46244</v>
      </c>
      <c r="D1891" s="11">
        <v>12</v>
      </c>
      <c r="E1891" s="12" t="s">
        <v>9</v>
      </c>
      <c r="F1891" s="11">
        <v>100</v>
      </c>
      <c r="G1891" s="11" t="str">
        <f>IF(ISERROR(VLOOKUP(D1891,'[1]Liste bétail'!$A$1:$B$65516,2,FALSE)),"",VLOOKUP(D1891,'[1]Liste bétail'!$A$1:$B$65516,2,FALSE))</f>
        <v>KORONA</v>
      </c>
      <c r="H1891" s="11" t="str">
        <f t="shared" si="120"/>
        <v>-</v>
      </c>
      <c r="I1891" s="11" t="str">
        <f>IF(ISERROR(VLOOKUP(F1891,'[1]Liste bétail'!$A$1:$B$65516,2,FALSE)),"",VLOOKUP(F1891,'[1]Liste bétail'!$A$1:$B$65516,2,FALSE))</f>
        <v>RHÔNE</v>
      </c>
      <c r="K1891" s="3" t="str">
        <f>IF(_xlfn.XLOOKUP(D1891,'[1]Liste bétail'!A:A,'[1]Liste bétail'!D:D,"")=0,"",_xlfn.XLOOKUP(D1891,'[1]Liste bétail'!A:A,'[1]Liste bétail'!D:D,""))</f>
        <v/>
      </c>
      <c r="L1891" s="3" t="str">
        <f>IF(_xlfn.XLOOKUP(F1891,'[1]Liste bétail'!A:A,'[1]Liste bétail'!D:D,"")=0,"",_xlfn.XLOOKUP(F1891,'[1]Liste bétail'!A:A,'[1]Liste bétail'!D:D,""))</f>
        <v/>
      </c>
      <c r="M1891" s="3" t="str">
        <f t="shared" si="122"/>
        <v/>
      </c>
      <c r="N1891" s="3" t="str">
        <f t="shared" si="121"/>
        <v/>
      </c>
      <c r="O1891" s="1"/>
      <c r="P1891" s="1" t="str">
        <f t="shared" si="119"/>
        <v>L12_L100</v>
      </c>
    </row>
    <row r="1892" spans="1:16" ht="11" customHeight="1" x14ac:dyDescent="0.45">
      <c r="A1892" s="10">
        <v>1891</v>
      </c>
      <c r="B1892" s="15" t="s">
        <v>2</v>
      </c>
      <c r="C1892" s="15">
        <v>46244</v>
      </c>
      <c r="D1892" s="11">
        <v>35</v>
      </c>
      <c r="E1892" s="12" t="s">
        <v>9</v>
      </c>
      <c r="F1892" s="11">
        <v>111</v>
      </c>
      <c r="G1892" s="11" t="str">
        <f>IF(ISERROR(VLOOKUP(D1892,'[1]Liste bétail'!$A$1:$B$65516,2,FALSE)),"",VLOOKUP(D1892,'[1]Liste bétail'!$A$1:$B$65516,2,FALSE))</f>
        <v>CHARLINE</v>
      </c>
      <c r="H1892" s="11" t="str">
        <f t="shared" si="120"/>
        <v>-</v>
      </c>
      <c r="I1892" s="11" t="str">
        <f>IF(ISERROR(VLOOKUP(F1892,'[1]Liste bétail'!$A$1:$B$65516,2,FALSE)),"",VLOOKUP(F1892,'[1]Liste bétail'!$A$1:$B$65516,2,FALSE))</f>
        <v>TEXAS</v>
      </c>
      <c r="K1892" s="3" t="str">
        <f>IF(_xlfn.XLOOKUP(D1892,'[1]Liste bétail'!A:A,'[1]Liste bétail'!D:D,"")=0,"",_xlfn.XLOOKUP(D1892,'[1]Liste bétail'!A:A,'[1]Liste bétail'!D:D,""))</f>
        <v>V</v>
      </c>
      <c r="L1892" s="3" t="str">
        <f>IF(_xlfn.XLOOKUP(F1892,'[1]Liste bétail'!A:A,'[1]Liste bétail'!D:D,"")=0,"",_xlfn.XLOOKUP(F1892,'[1]Liste bétail'!A:A,'[1]Liste bétail'!D:D,""))</f>
        <v>IV</v>
      </c>
      <c r="M1892" s="3">
        <f t="shared" si="122"/>
        <v>1</v>
      </c>
      <c r="N1892" s="3" t="str">
        <f t="shared" si="121"/>
        <v/>
      </c>
      <c r="O1892" s="1"/>
      <c r="P1892" s="1" t="str">
        <f t="shared" si="119"/>
        <v>L35_L111</v>
      </c>
    </row>
    <row r="1893" spans="1:16" ht="11" customHeight="1" x14ac:dyDescent="0.45">
      <c r="A1893" s="10">
        <v>1892</v>
      </c>
      <c r="B1893" s="15" t="s">
        <v>2</v>
      </c>
      <c r="C1893" s="15">
        <v>46244</v>
      </c>
      <c r="D1893" s="11">
        <v>97</v>
      </c>
      <c r="E1893" s="12" t="s">
        <v>9</v>
      </c>
      <c r="F1893" s="11">
        <v>79</v>
      </c>
      <c r="G1893" s="11" t="str">
        <f>IF(ISERROR(VLOOKUP(D1893,'[1]Liste bétail'!$A$1:$B$65516,2,FALSE)),"",VLOOKUP(D1893,'[1]Liste bétail'!$A$1:$B$65516,2,FALSE))</f>
        <v>FRAGOLA</v>
      </c>
      <c r="H1893" s="11" t="str">
        <f t="shared" si="120"/>
        <v>-</v>
      </c>
      <c r="I1893" s="11" t="str">
        <f>IF(ISERROR(VLOOKUP(F1893,'[1]Liste bétail'!$A$1:$B$65516,2,FALSE)),"",VLOOKUP(F1893,'[1]Liste bétail'!$A$1:$B$65516,2,FALSE))</f>
        <v>VACARME</v>
      </c>
      <c r="K1893" s="3" t="str">
        <f>IF(_xlfn.XLOOKUP(D1893,'[1]Liste bétail'!A:A,'[1]Liste bétail'!D:D,"")=0,"",_xlfn.XLOOKUP(D1893,'[1]Liste bétail'!A:A,'[1]Liste bétail'!D:D,""))</f>
        <v/>
      </c>
      <c r="L1893" s="3" t="str">
        <f>IF(_xlfn.XLOOKUP(F1893,'[1]Liste bétail'!A:A,'[1]Liste bétail'!D:D,"")=0,"",_xlfn.XLOOKUP(F1893,'[1]Liste bétail'!A:A,'[1]Liste bétail'!D:D,""))</f>
        <v>2V</v>
      </c>
      <c r="M1893" s="3">
        <f t="shared" si="122"/>
        <v>1</v>
      </c>
      <c r="N1893" s="3" t="str">
        <f t="shared" si="121"/>
        <v/>
      </c>
      <c r="O1893" s="1"/>
      <c r="P1893" s="1" t="str">
        <f t="shared" si="119"/>
        <v>L79_L97</v>
      </c>
    </row>
    <row r="1894" spans="1:16" ht="11" customHeight="1" x14ac:dyDescent="0.45">
      <c r="A1894" s="10">
        <v>1893</v>
      </c>
      <c r="B1894" s="15" t="s">
        <v>2</v>
      </c>
      <c r="C1894" s="15">
        <v>46244</v>
      </c>
      <c r="D1894" s="11">
        <v>107</v>
      </c>
      <c r="E1894" s="12" t="s">
        <v>12</v>
      </c>
      <c r="F1894" s="11">
        <v>24</v>
      </c>
      <c r="G1894" s="11" t="str">
        <f>IF(ISERROR(VLOOKUP(D1894,'[1]Liste bétail'!$A$1:$B$65516,2,FALSE)),"",VLOOKUP(D1894,'[1]Liste bétail'!$A$1:$B$65516,2,FALSE))</f>
        <v>BAGHERA</v>
      </c>
      <c r="H1894" s="11" t="str">
        <f t="shared" si="120"/>
        <v>&gt;</v>
      </c>
      <c r="I1894" s="11" t="str">
        <f>IF(ISERROR(VLOOKUP(F1894,'[1]Liste bétail'!$A$1:$B$65516,2,FALSE)),"",VLOOKUP(F1894,'[1]Liste bétail'!$A$1:$B$65516,2,FALSE))</f>
        <v>BENKIPIC</v>
      </c>
      <c r="K1894" s="3" t="str">
        <f>IF(_xlfn.XLOOKUP(D1894,'[1]Liste bétail'!A:A,'[1]Liste bétail'!D:D,"")=0,"",_xlfn.XLOOKUP(D1894,'[1]Liste bétail'!A:A,'[1]Liste bétail'!D:D,""))</f>
        <v/>
      </c>
      <c r="L1894" s="3" t="str">
        <f>IF(_xlfn.XLOOKUP(F1894,'[1]Liste bétail'!A:A,'[1]Liste bétail'!D:D,"")=0,"",_xlfn.XLOOKUP(F1894,'[1]Liste bétail'!A:A,'[1]Liste bétail'!D:D,""))</f>
        <v>2V</v>
      </c>
      <c r="M1894" s="3">
        <f t="shared" si="122"/>
        <v>1</v>
      </c>
      <c r="N1894" s="3" t="str">
        <f t="shared" si="121"/>
        <v/>
      </c>
      <c r="O1894" s="1"/>
      <c r="P1894" s="1" t="str">
        <f t="shared" si="119"/>
        <v>L24_L107</v>
      </c>
    </row>
    <row r="1895" spans="1:16" ht="11" customHeight="1" x14ac:dyDescent="0.45">
      <c r="A1895" s="10">
        <v>1894</v>
      </c>
      <c r="B1895" s="15" t="s">
        <v>2</v>
      </c>
      <c r="C1895" s="15">
        <v>46244</v>
      </c>
      <c r="D1895" s="11">
        <v>84</v>
      </c>
      <c r="E1895" s="12" t="s">
        <v>12</v>
      </c>
      <c r="F1895" s="11">
        <v>4</v>
      </c>
      <c r="G1895" s="11" t="str">
        <f>IF(ISERROR(VLOOKUP(D1895,'[1]Liste bétail'!$A$1:$B$65516,2,FALSE)),"",VLOOKUP(D1895,'[1]Liste bétail'!$A$1:$B$65516,2,FALSE))</f>
        <v>MIRAGE</v>
      </c>
      <c r="H1895" s="11" t="str">
        <f t="shared" si="120"/>
        <v>&gt;</v>
      </c>
      <c r="I1895" s="11" t="str">
        <f>IF(ISERROR(VLOOKUP(F1895,'[1]Liste bétail'!$A$1:$B$65516,2,FALSE)),"",VLOOKUP(F1895,'[1]Liste bétail'!$A$1:$B$65516,2,FALSE))</f>
        <v>JAHL</v>
      </c>
      <c r="K1895" s="3" t="str">
        <f>IF(_xlfn.XLOOKUP(D1895,'[1]Liste bétail'!A:A,'[1]Liste bétail'!D:D,"")=0,"",_xlfn.XLOOKUP(D1895,'[1]Liste bétail'!A:A,'[1]Liste bétail'!D:D,""))</f>
        <v/>
      </c>
      <c r="L1895" s="3" t="str">
        <f>IF(_xlfn.XLOOKUP(F1895,'[1]Liste bétail'!A:A,'[1]Liste bétail'!D:D,"")=0,"",_xlfn.XLOOKUP(F1895,'[1]Liste bétail'!A:A,'[1]Liste bétail'!D:D,""))</f>
        <v>2V</v>
      </c>
      <c r="M1895" s="3">
        <f t="shared" si="122"/>
        <v>1</v>
      </c>
      <c r="N1895" s="3" t="str">
        <f t="shared" si="121"/>
        <v/>
      </c>
      <c r="O1895" s="1"/>
      <c r="P1895" s="1" t="str">
        <f t="shared" si="119"/>
        <v>L4_L84</v>
      </c>
    </row>
    <row r="1896" spans="1:16" ht="11" customHeight="1" x14ac:dyDescent="0.45">
      <c r="A1896" s="10">
        <v>1895</v>
      </c>
      <c r="B1896" s="15" t="s">
        <v>2</v>
      </c>
      <c r="C1896" s="15">
        <v>46244</v>
      </c>
      <c r="D1896" s="11">
        <v>50</v>
      </c>
      <c r="E1896" s="12" t="s">
        <v>9</v>
      </c>
      <c r="F1896" s="11">
        <v>112</v>
      </c>
      <c r="G1896" s="11" t="str">
        <f>IF(ISERROR(VLOOKUP(D1896,'[1]Liste bétail'!$A$1:$B$65516,2,FALSE)),"",VLOOKUP(D1896,'[1]Liste bétail'!$A$1:$B$65516,2,FALSE))</f>
        <v>ASTUCE</v>
      </c>
      <c r="H1896" s="11" t="str">
        <f t="shared" si="120"/>
        <v>-</v>
      </c>
      <c r="I1896" s="11" t="str">
        <f>IF(ISERROR(VLOOKUP(F1896,'[1]Liste bétail'!$A$1:$B$65516,2,FALSE)),"",VLOOKUP(F1896,'[1]Liste bétail'!$A$1:$B$65516,2,FALSE))</f>
        <v>VALENCIA</v>
      </c>
      <c r="K1896" s="3" t="str">
        <f>IF(_xlfn.XLOOKUP(D1896,'[1]Liste bétail'!A:A,'[1]Liste bétail'!D:D,"")=0,"",_xlfn.XLOOKUP(D1896,'[1]Liste bétail'!A:A,'[1]Liste bétail'!D:D,""))</f>
        <v>IV</v>
      </c>
      <c r="L1896" s="3" t="str">
        <f>IF(_xlfn.XLOOKUP(F1896,'[1]Liste bétail'!A:A,'[1]Liste bétail'!D:D,"")=0,"",_xlfn.XLOOKUP(F1896,'[1]Liste bétail'!A:A,'[1]Liste bétail'!D:D,""))</f>
        <v>IV</v>
      </c>
      <c r="M1896" s="3" t="str">
        <f t="shared" si="122"/>
        <v>IV</v>
      </c>
      <c r="N1896" s="3" t="str">
        <f t="shared" si="121"/>
        <v>IV</v>
      </c>
      <c r="O1896" s="1"/>
      <c r="P1896" s="1" t="str">
        <f t="shared" si="119"/>
        <v>L50_L112</v>
      </c>
    </row>
    <row r="1897" spans="1:16" ht="11" customHeight="1" x14ac:dyDescent="0.45">
      <c r="A1897" s="10">
        <v>1896</v>
      </c>
      <c r="B1897" s="15" t="s">
        <v>2</v>
      </c>
      <c r="C1897" s="15">
        <v>46244</v>
      </c>
      <c r="D1897" s="11">
        <v>122</v>
      </c>
      <c r="E1897" s="12" t="s">
        <v>9</v>
      </c>
      <c r="F1897" s="11">
        <v>74</v>
      </c>
      <c r="G1897" s="11" t="str">
        <f>IF(ISERROR(VLOOKUP(D1897,'[1]Liste bétail'!$A$1:$B$65516,2,FALSE)),"",VLOOKUP(D1897,'[1]Liste bétail'!$A$1:$B$65516,2,FALSE))</f>
        <v>NINA</v>
      </c>
      <c r="H1897" s="11" t="str">
        <f t="shared" si="120"/>
        <v>-</v>
      </c>
      <c r="I1897" s="11" t="str">
        <f>IF(ISERROR(VLOOKUP(F1897,'[1]Liste bétail'!$A$1:$B$65516,2,FALSE)),"",VLOOKUP(F1897,'[1]Liste bétail'!$A$1:$B$65516,2,FALSE))</f>
        <v>MAIA</v>
      </c>
      <c r="K1897" s="3" t="str">
        <f>IF(_xlfn.XLOOKUP(D1897,'[1]Liste bétail'!A:A,'[1]Liste bétail'!D:D,"")=0,"",_xlfn.XLOOKUP(D1897,'[1]Liste bétail'!A:A,'[1]Liste bétail'!D:D,""))</f>
        <v>2V</v>
      </c>
      <c r="L1897" s="3" t="str">
        <f>IF(_xlfn.XLOOKUP(F1897,'[1]Liste bétail'!A:A,'[1]Liste bétail'!D:D,"")=0,"",_xlfn.XLOOKUP(F1897,'[1]Liste bétail'!A:A,'[1]Liste bétail'!D:D,""))</f>
        <v>V</v>
      </c>
      <c r="M1897" s="3">
        <f t="shared" si="122"/>
        <v>1</v>
      </c>
      <c r="N1897" s="3" t="str">
        <f t="shared" si="121"/>
        <v/>
      </c>
      <c r="O1897" s="1"/>
      <c r="P1897" s="1" t="str">
        <f t="shared" si="119"/>
        <v>L74_L122</v>
      </c>
    </row>
    <row r="1898" spans="1:16" ht="11" customHeight="1" x14ac:dyDescent="0.45">
      <c r="A1898" s="10">
        <v>1897</v>
      </c>
      <c r="B1898" s="15" t="s">
        <v>2</v>
      </c>
      <c r="C1898" s="15">
        <v>46244</v>
      </c>
      <c r="D1898" s="11">
        <v>23</v>
      </c>
      <c r="E1898" s="12" t="s">
        <v>12</v>
      </c>
      <c r="F1898" s="11">
        <v>126</v>
      </c>
      <c r="G1898" s="11" t="str">
        <f>IF(ISERROR(VLOOKUP(D1898,'[1]Liste bétail'!$A$1:$B$65516,2,FALSE)),"",VLOOKUP(D1898,'[1]Liste bétail'!$A$1:$B$65516,2,FALSE))</f>
        <v>BENYA</v>
      </c>
      <c r="H1898" s="11" t="str">
        <f t="shared" si="120"/>
        <v>&gt;</v>
      </c>
      <c r="I1898" s="11" t="str">
        <f>IF(ISERROR(VLOOKUP(F1898,'[1]Liste bétail'!$A$1:$B$65516,2,FALSE)),"",VLOOKUP(F1898,'[1]Liste bétail'!$A$1:$B$65516,2,FALSE))</f>
        <v>BANDIT</v>
      </c>
      <c r="K1898" s="3" t="str">
        <f>IF(_xlfn.XLOOKUP(D1898,'[1]Liste bétail'!A:A,'[1]Liste bétail'!D:D,"")=0,"",_xlfn.XLOOKUP(D1898,'[1]Liste bétail'!A:A,'[1]Liste bétail'!D:D,""))</f>
        <v>2V</v>
      </c>
      <c r="L1898" s="3" t="str">
        <f>IF(_xlfn.XLOOKUP(F1898,'[1]Liste bétail'!A:A,'[1]Liste bétail'!D:D,"")=0,"",_xlfn.XLOOKUP(F1898,'[1]Liste bétail'!A:A,'[1]Liste bétail'!D:D,""))</f>
        <v>2V</v>
      </c>
      <c r="M1898" s="3" t="str">
        <f t="shared" si="122"/>
        <v>2V</v>
      </c>
      <c r="N1898" s="3" t="str">
        <f t="shared" si="121"/>
        <v>2V</v>
      </c>
      <c r="O1898" s="1"/>
      <c r="P1898" s="1" t="str">
        <f t="shared" si="119"/>
        <v>L23_L126</v>
      </c>
    </row>
    <row r="1899" spans="1:16" ht="11" customHeight="1" x14ac:dyDescent="0.45">
      <c r="A1899" s="10">
        <v>1898</v>
      </c>
      <c r="B1899" s="15" t="s">
        <v>2</v>
      </c>
      <c r="C1899" s="15">
        <v>46244</v>
      </c>
      <c r="D1899" s="11">
        <v>8</v>
      </c>
      <c r="E1899" s="12" t="s">
        <v>9</v>
      </c>
      <c r="F1899" s="11">
        <v>130</v>
      </c>
      <c r="G1899" s="11" t="str">
        <f>IF(ISERROR(VLOOKUP(D1899,'[1]Liste bétail'!$A$1:$B$65516,2,FALSE)),"",VLOOKUP(D1899,'[1]Liste bétail'!$A$1:$B$65516,2,FALSE))</f>
        <v>PENSEE</v>
      </c>
      <c r="H1899" s="11" t="str">
        <f t="shared" si="120"/>
        <v>-</v>
      </c>
      <c r="I1899" s="11" t="str">
        <f>IF(ISERROR(VLOOKUP(F1899,'[1]Liste bétail'!$A$1:$B$65516,2,FALSE)),"",VLOOKUP(F1899,'[1]Liste bétail'!$A$1:$B$65516,2,FALSE))</f>
        <v>MARQUISE</v>
      </c>
      <c r="K1899" s="3" t="str">
        <f>IF(_xlfn.XLOOKUP(D1899,'[1]Liste bétail'!A:A,'[1]Liste bétail'!D:D,"")=0,"",_xlfn.XLOOKUP(D1899,'[1]Liste bétail'!A:A,'[1]Liste bétail'!D:D,""))</f>
        <v/>
      </c>
      <c r="L1899" s="3" t="str">
        <f>IF(_xlfn.XLOOKUP(F1899,'[1]Liste bétail'!A:A,'[1]Liste bétail'!D:D,"")=0,"",_xlfn.XLOOKUP(F1899,'[1]Liste bétail'!A:A,'[1]Liste bétail'!D:D,""))</f>
        <v>IV</v>
      </c>
      <c r="M1899" s="3">
        <f t="shared" si="122"/>
        <v>1</v>
      </c>
      <c r="N1899" s="3" t="str">
        <f t="shared" si="121"/>
        <v/>
      </c>
      <c r="O1899" s="1"/>
      <c r="P1899" s="1" t="str">
        <f t="shared" si="119"/>
        <v>L8_L130</v>
      </c>
    </row>
    <row r="1900" spans="1:16" ht="11" customHeight="1" x14ac:dyDescent="0.45">
      <c r="A1900" s="10">
        <v>1899</v>
      </c>
      <c r="B1900" s="15" t="s">
        <v>2</v>
      </c>
      <c r="C1900" s="15">
        <v>46244</v>
      </c>
      <c r="D1900" s="11">
        <v>73</v>
      </c>
      <c r="E1900" s="12" t="s">
        <v>9</v>
      </c>
      <c r="F1900" s="11">
        <v>9</v>
      </c>
      <c r="G1900" s="11" t="str">
        <f>IF(ISERROR(VLOOKUP(D1900,'[1]Liste bétail'!$A$1:$B$65516,2,FALSE)),"",VLOOKUP(D1900,'[1]Liste bétail'!$A$1:$B$65516,2,FALSE))</f>
        <v>DORA</v>
      </c>
      <c r="H1900" s="11" t="str">
        <f t="shared" si="120"/>
        <v>-</v>
      </c>
      <c r="I1900" s="11" t="str">
        <f>IF(ISERROR(VLOOKUP(F1900,'[1]Liste bétail'!$A$1:$B$65516,2,FALSE)),"",VLOOKUP(F1900,'[1]Liste bétail'!$A$1:$B$65516,2,FALSE))</f>
        <v>TYRANNIE</v>
      </c>
      <c r="K1900" s="3" t="str">
        <f>IF(_xlfn.XLOOKUP(D1900,'[1]Liste bétail'!A:A,'[1]Liste bétail'!D:D,"")=0,"",_xlfn.XLOOKUP(D1900,'[1]Liste bétail'!A:A,'[1]Liste bétail'!D:D,""))</f>
        <v>V</v>
      </c>
      <c r="L1900" s="3" t="str">
        <f>IF(_xlfn.XLOOKUP(F1900,'[1]Liste bétail'!A:A,'[1]Liste bétail'!D:D,"")=0,"",_xlfn.XLOOKUP(F1900,'[1]Liste bétail'!A:A,'[1]Liste bétail'!D:D,""))</f>
        <v/>
      </c>
      <c r="M1900" s="3">
        <f t="shared" si="122"/>
        <v>1</v>
      </c>
      <c r="N1900" s="3" t="str">
        <f t="shared" si="121"/>
        <v/>
      </c>
      <c r="O1900" s="1"/>
      <c r="P1900" s="1" t="str">
        <f t="shared" si="119"/>
        <v>L9_L73</v>
      </c>
    </row>
    <row r="1901" spans="1:16" ht="11" customHeight="1" x14ac:dyDescent="0.45">
      <c r="A1901" s="10">
        <v>1900</v>
      </c>
      <c r="B1901" s="15" t="s">
        <v>2</v>
      </c>
      <c r="C1901" s="15">
        <v>46244</v>
      </c>
      <c r="D1901" s="11">
        <v>56</v>
      </c>
      <c r="E1901" s="12" t="s">
        <v>9</v>
      </c>
      <c r="F1901" s="11">
        <v>31</v>
      </c>
      <c r="G1901" s="11" t="str">
        <f>IF(ISERROR(VLOOKUP(D1901,'[1]Liste bétail'!$A$1:$B$65516,2,FALSE)),"",VLOOKUP(D1901,'[1]Liste bétail'!$A$1:$B$65516,2,FALSE))</f>
        <v>ALOUETTE</v>
      </c>
      <c r="H1901" s="11" t="str">
        <f t="shared" si="120"/>
        <v>-</v>
      </c>
      <c r="I1901" s="11" t="str">
        <f>IF(ISERROR(VLOOKUP(F1901,'[1]Liste bétail'!$A$1:$B$65516,2,FALSE)),"",VLOOKUP(F1901,'[1]Liste bétail'!$A$1:$B$65516,2,FALSE))</f>
        <v>PANDORA</v>
      </c>
      <c r="K1901" s="3" t="str">
        <f>IF(_xlfn.XLOOKUP(D1901,'[1]Liste bétail'!A:A,'[1]Liste bétail'!D:D,"")=0,"",_xlfn.XLOOKUP(D1901,'[1]Liste bétail'!A:A,'[1]Liste bétail'!D:D,""))</f>
        <v>2V</v>
      </c>
      <c r="L1901" s="3" t="str">
        <f>IF(_xlfn.XLOOKUP(F1901,'[1]Liste bétail'!A:A,'[1]Liste bétail'!D:D,"")=0,"",_xlfn.XLOOKUP(F1901,'[1]Liste bétail'!A:A,'[1]Liste bétail'!D:D,""))</f>
        <v/>
      </c>
      <c r="M1901" s="3">
        <f t="shared" si="122"/>
        <v>1</v>
      </c>
      <c r="N1901" s="3" t="str">
        <f t="shared" si="121"/>
        <v/>
      </c>
      <c r="O1901" s="1"/>
      <c r="P1901" s="1" t="str">
        <f t="shared" si="119"/>
        <v>L31_L56</v>
      </c>
    </row>
    <row r="1902" spans="1:16" ht="11" customHeight="1" x14ac:dyDescent="0.45">
      <c r="A1902" s="10">
        <v>1901</v>
      </c>
      <c r="B1902" s="16" t="s">
        <v>8</v>
      </c>
      <c r="C1902" s="16">
        <v>46245</v>
      </c>
      <c r="D1902" s="11">
        <v>15</v>
      </c>
      <c r="E1902" s="12" t="s">
        <v>12</v>
      </c>
      <c r="F1902" s="11">
        <v>98</v>
      </c>
      <c r="G1902" s="11" t="str">
        <f>IF(ISERROR(VLOOKUP(D1902,'[1]Liste bétail'!$A$1:$B$65516,2,FALSE)),"",VLOOKUP(D1902,'[1]Liste bétail'!$A$1:$B$65516,2,FALSE))</f>
        <v>ZARA</v>
      </c>
      <c r="H1902" s="11" t="str">
        <f t="shared" si="120"/>
        <v>&gt;</v>
      </c>
      <c r="I1902" s="11" t="str">
        <f>IF(ISERROR(VLOOKUP(F1902,'[1]Liste bétail'!$A$1:$B$65516,2,FALSE)),"",VLOOKUP(F1902,'[1]Liste bétail'!$A$1:$B$65516,2,FALSE))</f>
        <v>PEPITA</v>
      </c>
      <c r="K1902" s="3" t="str">
        <f>IF(_xlfn.XLOOKUP(D1902,'[1]Liste bétail'!A:A,'[1]Liste bétail'!D:D,"")=0,"",_xlfn.XLOOKUP(D1902,'[1]Liste bétail'!A:A,'[1]Liste bétail'!D:D,""))</f>
        <v>IV</v>
      </c>
      <c r="L1902" s="3" t="str">
        <f>IF(_xlfn.XLOOKUP(F1902,'[1]Liste bétail'!A:A,'[1]Liste bétail'!D:D,"")=0,"",_xlfn.XLOOKUP(F1902,'[1]Liste bétail'!A:A,'[1]Liste bétail'!D:D,""))</f>
        <v>V</v>
      </c>
      <c r="M1902" s="3">
        <f t="shared" si="122"/>
        <v>1</v>
      </c>
      <c r="N1902" s="3" t="str">
        <f t="shared" si="121"/>
        <v/>
      </c>
      <c r="O1902" s="1"/>
      <c r="P1902" s="1" t="str">
        <f t="shared" si="119"/>
        <v>L15_L98</v>
      </c>
    </row>
    <row r="1903" spans="1:16" ht="11" customHeight="1" x14ac:dyDescent="0.45">
      <c r="A1903" s="10">
        <v>1902</v>
      </c>
      <c r="B1903" s="16" t="s">
        <v>8</v>
      </c>
      <c r="C1903" s="16">
        <v>46245</v>
      </c>
      <c r="D1903" s="11">
        <v>89</v>
      </c>
      <c r="E1903" s="12" t="s">
        <v>9</v>
      </c>
      <c r="F1903" s="11">
        <v>103</v>
      </c>
      <c r="G1903" s="11" t="str">
        <f>IF(ISERROR(VLOOKUP(D1903,'[1]Liste bétail'!$A$1:$B$65516,2,FALSE)),"",VLOOKUP(D1903,'[1]Liste bétail'!$A$1:$B$65516,2,FALSE))</f>
        <v>MASCARA</v>
      </c>
      <c r="H1903" s="11" t="str">
        <f t="shared" si="120"/>
        <v>-</v>
      </c>
      <c r="I1903" s="11" t="str">
        <f>IF(ISERROR(VLOOKUP(F1903,'[1]Liste bétail'!$A$1:$B$65516,2,FALSE)),"",VLOOKUP(F1903,'[1]Liste bétail'!$A$1:$B$65516,2,FALSE))</f>
        <v>RAZADE</v>
      </c>
      <c r="K1903" s="3" t="str">
        <f>IF(_xlfn.XLOOKUP(D1903,'[1]Liste bétail'!A:A,'[1]Liste bétail'!D:D,"")=0,"",_xlfn.XLOOKUP(D1903,'[1]Liste bétail'!A:A,'[1]Liste bétail'!D:D,""))</f>
        <v>2V</v>
      </c>
      <c r="L1903" s="3" t="str">
        <f>IF(_xlfn.XLOOKUP(F1903,'[1]Liste bétail'!A:A,'[1]Liste bétail'!D:D,"")=0,"",_xlfn.XLOOKUP(F1903,'[1]Liste bétail'!A:A,'[1]Liste bétail'!D:D,""))</f>
        <v>IV</v>
      </c>
      <c r="M1903" s="3">
        <f t="shared" si="122"/>
        <v>1</v>
      </c>
      <c r="N1903" s="3" t="str">
        <f t="shared" si="121"/>
        <v/>
      </c>
      <c r="O1903" s="1"/>
      <c r="P1903" s="1" t="str">
        <f t="shared" si="119"/>
        <v>L89_L103</v>
      </c>
    </row>
    <row r="1904" spans="1:16" ht="11" customHeight="1" x14ac:dyDescent="0.45">
      <c r="A1904" s="10">
        <v>1903</v>
      </c>
      <c r="B1904" s="16" t="s">
        <v>8</v>
      </c>
      <c r="C1904" s="16">
        <v>46245</v>
      </c>
      <c r="D1904" s="11">
        <v>102</v>
      </c>
      <c r="E1904" s="12" t="s">
        <v>9</v>
      </c>
      <c r="F1904" s="11">
        <v>66</v>
      </c>
      <c r="G1904" s="11" t="str">
        <f>IF(ISERROR(VLOOKUP(D1904,'[1]Liste bétail'!$A$1:$B$65516,2,FALSE)),"",VLOOKUP(D1904,'[1]Liste bétail'!$A$1:$B$65516,2,FALSE))</f>
        <v>RASPILLE</v>
      </c>
      <c r="H1904" s="11" t="str">
        <f t="shared" si="120"/>
        <v>-</v>
      </c>
      <c r="I1904" s="11" t="str">
        <f>IF(ISERROR(VLOOKUP(F1904,'[1]Liste bétail'!$A$1:$B$65516,2,FALSE)),"",VLOOKUP(F1904,'[1]Liste bétail'!$A$1:$B$65516,2,FALSE))</f>
        <v>PARIA</v>
      </c>
      <c r="K1904" s="3" t="str">
        <f>IF(_xlfn.XLOOKUP(D1904,'[1]Liste bétail'!A:A,'[1]Liste bétail'!D:D,"")=0,"",_xlfn.XLOOKUP(D1904,'[1]Liste bétail'!A:A,'[1]Liste bétail'!D:D,""))</f>
        <v/>
      </c>
      <c r="L1904" s="3" t="str">
        <f>IF(_xlfn.XLOOKUP(F1904,'[1]Liste bétail'!A:A,'[1]Liste bétail'!D:D,"")=0,"",_xlfn.XLOOKUP(F1904,'[1]Liste bétail'!A:A,'[1]Liste bétail'!D:D,""))</f>
        <v>2V</v>
      </c>
      <c r="M1904" s="3">
        <f t="shared" si="122"/>
        <v>1</v>
      </c>
      <c r="N1904" s="3" t="str">
        <f t="shared" si="121"/>
        <v/>
      </c>
      <c r="O1904" s="1"/>
      <c r="P1904" s="1" t="str">
        <f t="shared" si="119"/>
        <v>L66_L102</v>
      </c>
    </row>
    <row r="1905" spans="1:16" ht="11" customHeight="1" x14ac:dyDescent="0.45">
      <c r="A1905" s="10">
        <v>1904</v>
      </c>
      <c r="B1905" s="16" t="s">
        <v>8</v>
      </c>
      <c r="C1905" s="16">
        <v>46245</v>
      </c>
      <c r="D1905" s="11">
        <v>56</v>
      </c>
      <c r="E1905" s="12" t="s">
        <v>9</v>
      </c>
      <c r="F1905" s="11">
        <v>17</v>
      </c>
      <c r="G1905" s="11" t="str">
        <f>IF(ISERROR(VLOOKUP(D1905,'[1]Liste bétail'!$A$1:$B$65516,2,FALSE)),"",VLOOKUP(D1905,'[1]Liste bétail'!$A$1:$B$65516,2,FALSE))</f>
        <v>ALOUETTE</v>
      </c>
      <c r="H1905" s="11" t="str">
        <f t="shared" si="120"/>
        <v>-</v>
      </c>
      <c r="I1905" s="11" t="str">
        <f>IF(ISERROR(VLOOKUP(F1905,'[1]Liste bétail'!$A$1:$B$65516,2,FALSE)),"",VLOOKUP(F1905,'[1]Liste bétail'!$A$1:$B$65516,2,FALSE))</f>
        <v>PANNKIPIC</v>
      </c>
      <c r="K1905" s="3" t="str">
        <f>IF(_xlfn.XLOOKUP(D1905,'[1]Liste bétail'!A:A,'[1]Liste bétail'!D:D,"")=0,"",_xlfn.XLOOKUP(D1905,'[1]Liste bétail'!A:A,'[1]Liste bétail'!D:D,""))</f>
        <v>2V</v>
      </c>
      <c r="L1905" s="3" t="str">
        <f>IF(_xlfn.XLOOKUP(F1905,'[1]Liste bétail'!A:A,'[1]Liste bétail'!D:D,"")=0,"",_xlfn.XLOOKUP(F1905,'[1]Liste bétail'!A:A,'[1]Liste bétail'!D:D,""))</f>
        <v>2V</v>
      </c>
      <c r="M1905" s="3" t="str">
        <f t="shared" si="122"/>
        <v>2V</v>
      </c>
      <c r="N1905" s="3" t="str">
        <f t="shared" si="121"/>
        <v>2V</v>
      </c>
      <c r="O1905" s="1"/>
      <c r="P1905" s="1" t="str">
        <f t="shared" si="119"/>
        <v>L17_L56</v>
      </c>
    </row>
    <row r="1906" spans="1:16" ht="11" customHeight="1" x14ac:dyDescent="0.45">
      <c r="A1906" s="10">
        <v>1905</v>
      </c>
      <c r="B1906" s="16" t="s">
        <v>8</v>
      </c>
      <c r="C1906" s="16">
        <v>46245</v>
      </c>
      <c r="D1906" s="11">
        <v>120</v>
      </c>
      <c r="E1906" s="12" t="s">
        <v>9</v>
      </c>
      <c r="F1906" s="11">
        <v>95</v>
      </c>
      <c r="G1906" s="11" t="str">
        <f>IF(ISERROR(VLOOKUP(D1906,'[1]Liste bétail'!$A$1:$B$65516,2,FALSE)),"",VLOOKUP(D1906,'[1]Liste bétail'!$A$1:$B$65516,2,FALSE))</f>
        <v>TORNADE</v>
      </c>
      <c r="H1906" s="11" t="str">
        <f t="shared" si="120"/>
        <v>-</v>
      </c>
      <c r="I1906" s="11" t="str">
        <f>IF(ISERROR(VLOOKUP(F1906,'[1]Liste bétail'!$A$1:$B$65516,2,FALSE)),"",VLOOKUP(F1906,'[1]Liste bétail'!$A$1:$B$65516,2,FALSE))</f>
        <v>CAPRICE</v>
      </c>
      <c r="K1906" s="3" t="str">
        <f>IF(_xlfn.XLOOKUP(D1906,'[1]Liste bétail'!A:A,'[1]Liste bétail'!D:D,"")=0,"",_xlfn.XLOOKUP(D1906,'[1]Liste bétail'!A:A,'[1]Liste bétail'!D:D,""))</f>
        <v>IV</v>
      </c>
      <c r="L1906" s="3" t="str">
        <f>IF(_xlfn.XLOOKUP(F1906,'[1]Liste bétail'!A:A,'[1]Liste bétail'!D:D,"")=0,"",_xlfn.XLOOKUP(F1906,'[1]Liste bétail'!A:A,'[1]Liste bétail'!D:D,""))</f>
        <v>2V</v>
      </c>
      <c r="M1906" s="3">
        <f t="shared" si="122"/>
        <v>1</v>
      </c>
      <c r="N1906" s="3" t="str">
        <f t="shared" si="121"/>
        <v/>
      </c>
      <c r="O1906" s="1"/>
      <c r="P1906" s="1" t="str">
        <f t="shared" si="119"/>
        <v>L95_L120</v>
      </c>
    </row>
    <row r="1907" spans="1:16" ht="11" customHeight="1" x14ac:dyDescent="0.45">
      <c r="A1907" s="10">
        <v>1906</v>
      </c>
      <c r="B1907" s="16" t="s">
        <v>8</v>
      </c>
      <c r="C1907" s="16">
        <v>46245</v>
      </c>
      <c r="D1907" s="11">
        <v>15</v>
      </c>
      <c r="E1907" s="12" t="s">
        <v>9</v>
      </c>
      <c r="F1907" s="11">
        <v>29</v>
      </c>
      <c r="G1907" s="11" t="str">
        <f>IF(ISERROR(VLOOKUP(D1907,'[1]Liste bétail'!$A$1:$B$65516,2,FALSE)),"",VLOOKUP(D1907,'[1]Liste bétail'!$A$1:$B$65516,2,FALSE))</f>
        <v>ZARA</v>
      </c>
      <c r="H1907" s="11" t="str">
        <f t="shared" si="120"/>
        <v>-</v>
      </c>
      <c r="I1907" s="11" t="str">
        <f>IF(ISERROR(VLOOKUP(F1907,'[1]Liste bétail'!$A$1:$B$65516,2,FALSE)),"",VLOOKUP(F1907,'[1]Liste bétail'!$A$1:$B$65516,2,FALSE))</f>
        <v>CEVENNES</v>
      </c>
      <c r="K1907" s="3" t="str">
        <f>IF(_xlfn.XLOOKUP(D1907,'[1]Liste bétail'!A:A,'[1]Liste bétail'!D:D,"")=0,"",_xlfn.XLOOKUP(D1907,'[1]Liste bétail'!A:A,'[1]Liste bétail'!D:D,""))</f>
        <v>IV</v>
      </c>
      <c r="L1907" s="3" t="str">
        <f>IF(_xlfn.XLOOKUP(F1907,'[1]Liste bétail'!A:A,'[1]Liste bétail'!D:D,"")=0,"",_xlfn.XLOOKUP(F1907,'[1]Liste bétail'!A:A,'[1]Liste bétail'!D:D,""))</f>
        <v/>
      </c>
      <c r="M1907" s="3">
        <f t="shared" si="122"/>
        <v>1</v>
      </c>
      <c r="N1907" s="3" t="str">
        <f t="shared" si="121"/>
        <v/>
      </c>
      <c r="O1907" s="1"/>
      <c r="P1907" s="1" t="str">
        <f t="shared" si="119"/>
        <v>L15_L29</v>
      </c>
    </row>
    <row r="1908" spans="1:16" ht="11" customHeight="1" x14ac:dyDescent="0.45">
      <c r="A1908" s="10">
        <v>1907</v>
      </c>
      <c r="B1908" s="16" t="s">
        <v>8</v>
      </c>
      <c r="C1908" s="16">
        <v>46245</v>
      </c>
      <c r="D1908" s="11">
        <v>50</v>
      </c>
      <c r="E1908" s="12" t="s">
        <v>9</v>
      </c>
      <c r="F1908" s="11">
        <v>71</v>
      </c>
      <c r="G1908" s="11" t="str">
        <f>IF(ISERROR(VLOOKUP(D1908,'[1]Liste bétail'!$A$1:$B$65516,2,FALSE)),"",VLOOKUP(D1908,'[1]Liste bétail'!$A$1:$B$65516,2,FALSE))</f>
        <v>ASTUCE</v>
      </c>
      <c r="H1908" s="11" t="str">
        <f t="shared" si="120"/>
        <v>-</v>
      </c>
      <c r="I1908" s="11" t="str">
        <f>IF(ISERROR(VLOOKUP(F1908,'[1]Liste bétail'!$A$1:$B$65516,2,FALSE)),"",VLOOKUP(F1908,'[1]Liste bétail'!$A$1:$B$65516,2,FALSE))</f>
        <v>SAUVAGE</v>
      </c>
      <c r="K1908" s="3" t="str">
        <f>IF(_xlfn.XLOOKUP(D1908,'[1]Liste bétail'!A:A,'[1]Liste bétail'!D:D,"")=0,"",_xlfn.XLOOKUP(D1908,'[1]Liste bétail'!A:A,'[1]Liste bétail'!D:D,""))</f>
        <v>IV</v>
      </c>
      <c r="L1908" s="3" t="str">
        <f>IF(_xlfn.XLOOKUP(F1908,'[1]Liste bétail'!A:A,'[1]Liste bétail'!D:D,"")=0,"",_xlfn.XLOOKUP(F1908,'[1]Liste bétail'!A:A,'[1]Liste bétail'!D:D,""))</f>
        <v>V</v>
      </c>
      <c r="M1908" s="3">
        <f t="shared" si="122"/>
        <v>1</v>
      </c>
      <c r="N1908" s="3" t="str">
        <f t="shared" si="121"/>
        <v/>
      </c>
      <c r="O1908" s="1"/>
      <c r="P1908" s="1" t="str">
        <f t="shared" si="119"/>
        <v>L50_L71</v>
      </c>
    </row>
    <row r="1909" spans="1:16" ht="11" customHeight="1" x14ac:dyDescent="0.45">
      <c r="A1909" s="10">
        <v>1908</v>
      </c>
      <c r="B1909" s="16" t="s">
        <v>8</v>
      </c>
      <c r="C1909" s="16">
        <v>46245</v>
      </c>
      <c r="D1909" s="11">
        <v>28</v>
      </c>
      <c r="E1909" s="12" t="s">
        <v>9</v>
      </c>
      <c r="F1909" s="11">
        <v>8</v>
      </c>
      <c r="G1909" s="11" t="str">
        <f>IF(ISERROR(VLOOKUP(D1909,'[1]Liste bétail'!$A$1:$B$65516,2,FALSE)),"",VLOOKUP(D1909,'[1]Liste bétail'!$A$1:$B$65516,2,FALSE))</f>
        <v>CHANEL</v>
      </c>
      <c r="H1909" s="11" t="str">
        <f t="shared" si="120"/>
        <v>-</v>
      </c>
      <c r="I1909" s="11" t="str">
        <f>IF(ISERROR(VLOOKUP(F1909,'[1]Liste bétail'!$A$1:$B$65516,2,FALSE)),"",VLOOKUP(F1909,'[1]Liste bétail'!$A$1:$B$65516,2,FALSE))</f>
        <v>PENSEE</v>
      </c>
      <c r="K1909" s="3" t="str">
        <f>IF(_xlfn.XLOOKUP(D1909,'[1]Liste bétail'!A:A,'[1]Liste bétail'!D:D,"")=0,"",_xlfn.XLOOKUP(D1909,'[1]Liste bétail'!A:A,'[1]Liste bétail'!D:D,""))</f>
        <v/>
      </c>
      <c r="L1909" s="3" t="str">
        <f>IF(_xlfn.XLOOKUP(F1909,'[1]Liste bétail'!A:A,'[1]Liste bétail'!D:D,"")=0,"",_xlfn.XLOOKUP(F1909,'[1]Liste bétail'!A:A,'[1]Liste bétail'!D:D,""))</f>
        <v/>
      </c>
      <c r="M1909" s="3" t="str">
        <f t="shared" si="122"/>
        <v/>
      </c>
      <c r="N1909" s="3" t="str">
        <f t="shared" si="121"/>
        <v/>
      </c>
      <c r="O1909" s="1"/>
      <c r="P1909" s="1" t="str">
        <f t="shared" si="119"/>
        <v>L8_L28</v>
      </c>
    </row>
    <row r="1910" spans="1:16" ht="11" customHeight="1" x14ac:dyDescent="0.45">
      <c r="A1910" s="10">
        <v>1909</v>
      </c>
      <c r="B1910" s="16" t="s">
        <v>8</v>
      </c>
      <c r="C1910" s="16">
        <v>46245</v>
      </c>
      <c r="D1910" s="11">
        <v>31</v>
      </c>
      <c r="E1910" s="12" t="s">
        <v>9</v>
      </c>
      <c r="F1910" s="11">
        <v>118</v>
      </c>
      <c r="G1910" s="11" t="str">
        <f>IF(ISERROR(VLOOKUP(D1910,'[1]Liste bétail'!$A$1:$B$65516,2,FALSE)),"",VLOOKUP(D1910,'[1]Liste bétail'!$A$1:$B$65516,2,FALSE))</f>
        <v>PANDORA</v>
      </c>
      <c r="H1910" s="11" t="str">
        <f t="shared" si="120"/>
        <v>-</v>
      </c>
      <c r="I1910" s="11" t="str">
        <f>IF(ISERROR(VLOOKUP(F1910,'[1]Liste bétail'!$A$1:$B$65516,2,FALSE)),"",VLOOKUP(F1910,'[1]Liste bétail'!$A$1:$B$65516,2,FALSE))</f>
        <v>LORELEI</v>
      </c>
      <c r="K1910" s="3" t="str">
        <f>IF(_xlfn.XLOOKUP(D1910,'[1]Liste bétail'!A:A,'[1]Liste bétail'!D:D,"")=0,"",_xlfn.XLOOKUP(D1910,'[1]Liste bétail'!A:A,'[1]Liste bétail'!D:D,""))</f>
        <v/>
      </c>
      <c r="L1910" s="3" t="str">
        <f>IF(_xlfn.XLOOKUP(F1910,'[1]Liste bétail'!A:A,'[1]Liste bétail'!D:D,"")=0,"",_xlfn.XLOOKUP(F1910,'[1]Liste bétail'!A:A,'[1]Liste bétail'!D:D,""))</f>
        <v>V</v>
      </c>
      <c r="M1910" s="3">
        <f t="shared" si="122"/>
        <v>1</v>
      </c>
      <c r="N1910" s="3" t="str">
        <f t="shared" si="121"/>
        <v/>
      </c>
      <c r="O1910" s="1"/>
      <c r="P1910" s="1" t="str">
        <f t="shared" si="119"/>
        <v>L31_L118</v>
      </c>
    </row>
    <row r="1911" spans="1:16" ht="11" customHeight="1" x14ac:dyDescent="0.45">
      <c r="A1911" s="10">
        <v>1910</v>
      </c>
      <c r="B1911" s="16" t="s">
        <v>8</v>
      </c>
      <c r="C1911" s="16">
        <v>46245</v>
      </c>
      <c r="D1911" s="11">
        <v>8</v>
      </c>
      <c r="E1911" s="12" t="s">
        <v>9</v>
      </c>
      <c r="F1911" s="11">
        <v>32</v>
      </c>
      <c r="G1911" s="11" t="str">
        <f>IF(ISERROR(VLOOKUP(D1911,'[1]Liste bétail'!$A$1:$B$65516,2,FALSE)),"",VLOOKUP(D1911,'[1]Liste bétail'!$A$1:$B$65516,2,FALSE))</f>
        <v>PENSEE</v>
      </c>
      <c r="H1911" s="11" t="str">
        <f t="shared" si="120"/>
        <v>-</v>
      </c>
      <c r="I1911" s="11" t="str">
        <f>IF(ISERROR(VLOOKUP(F1911,'[1]Liste bétail'!$A$1:$B$65516,2,FALSE)),"",VLOOKUP(F1911,'[1]Liste bétail'!$A$1:$B$65516,2,FALSE))</f>
        <v>CHATAIGNE</v>
      </c>
      <c r="K1911" s="3" t="str">
        <f>IF(_xlfn.XLOOKUP(D1911,'[1]Liste bétail'!A:A,'[1]Liste bétail'!D:D,"")=0,"",_xlfn.XLOOKUP(D1911,'[1]Liste bétail'!A:A,'[1]Liste bétail'!D:D,""))</f>
        <v/>
      </c>
      <c r="L1911" s="3" t="str">
        <f>IF(_xlfn.XLOOKUP(F1911,'[1]Liste bétail'!A:A,'[1]Liste bétail'!D:D,"")=0,"",_xlfn.XLOOKUP(F1911,'[1]Liste bétail'!A:A,'[1]Liste bétail'!D:D,""))</f>
        <v/>
      </c>
      <c r="M1911" s="3" t="str">
        <f t="shared" si="122"/>
        <v/>
      </c>
      <c r="N1911" s="3" t="str">
        <f t="shared" si="121"/>
        <v/>
      </c>
      <c r="O1911" s="1"/>
      <c r="P1911" s="1" t="str">
        <f t="shared" ref="P1911:P1974" si="123">"L"&amp;TEXT(MIN(D1911,F1911),"0")&amp;"_L"&amp;TEXT(MAX(D1911,F1911),"0")</f>
        <v>L8_L32</v>
      </c>
    </row>
    <row r="1912" spans="1:16" ht="11" customHeight="1" x14ac:dyDescent="0.45">
      <c r="A1912" s="10">
        <v>1911</v>
      </c>
      <c r="B1912" s="16" t="s">
        <v>8</v>
      </c>
      <c r="C1912" s="16">
        <v>46245</v>
      </c>
      <c r="D1912" s="11">
        <v>51</v>
      </c>
      <c r="E1912" s="12" t="s">
        <v>9</v>
      </c>
      <c r="F1912" s="11">
        <v>1</v>
      </c>
      <c r="G1912" s="11" t="str">
        <f>IF(ISERROR(VLOOKUP(D1912,'[1]Liste bétail'!$A$1:$B$65516,2,FALSE)),"",VLOOKUP(D1912,'[1]Liste bétail'!$A$1:$B$65516,2,FALSE))</f>
        <v>LANA</v>
      </c>
      <c r="H1912" s="11" t="str">
        <f t="shared" si="120"/>
        <v>-</v>
      </c>
      <c r="I1912" s="11" t="str">
        <f>IF(ISERROR(VLOOKUP(F1912,'[1]Liste bétail'!$A$1:$B$65516,2,FALSE)),"",VLOOKUP(F1912,'[1]Liste bétail'!$A$1:$B$65516,2,FALSE))</f>
        <v>BACARA</v>
      </c>
      <c r="K1912" s="3" t="str">
        <f>IF(_xlfn.XLOOKUP(D1912,'[1]Liste bétail'!A:A,'[1]Liste bétail'!D:D,"")=0,"",_xlfn.XLOOKUP(D1912,'[1]Liste bétail'!A:A,'[1]Liste bétail'!D:D,""))</f>
        <v>2V</v>
      </c>
      <c r="L1912" s="3" t="str">
        <f>IF(_xlfn.XLOOKUP(F1912,'[1]Liste bétail'!A:A,'[1]Liste bétail'!D:D,"")=0,"",_xlfn.XLOOKUP(F1912,'[1]Liste bétail'!A:A,'[1]Liste bétail'!D:D,""))</f>
        <v/>
      </c>
      <c r="M1912" s="3">
        <f t="shared" si="122"/>
        <v>1</v>
      </c>
      <c r="N1912" s="3" t="str">
        <f t="shared" si="121"/>
        <v/>
      </c>
      <c r="O1912" s="1"/>
      <c r="P1912" s="1" t="str">
        <f t="shared" si="123"/>
        <v>L1_L51</v>
      </c>
    </row>
    <row r="1913" spans="1:16" ht="11" customHeight="1" x14ac:dyDescent="0.45">
      <c r="A1913" s="10">
        <v>1912</v>
      </c>
      <c r="B1913" s="17" t="s">
        <v>20</v>
      </c>
      <c r="C1913" s="17">
        <v>46246</v>
      </c>
      <c r="D1913" s="11">
        <v>21</v>
      </c>
      <c r="E1913" s="12" t="s">
        <v>9</v>
      </c>
      <c r="F1913" s="11">
        <v>49</v>
      </c>
      <c r="G1913" s="11" t="str">
        <f>IF(ISERROR(VLOOKUP(D1913,'[1]Liste bétail'!$A$1:$B$65516,2,FALSE)),"",VLOOKUP(D1913,'[1]Liste bétail'!$A$1:$B$65516,2,FALSE))</f>
        <v>PANENKA</v>
      </c>
      <c r="H1913" s="11" t="str">
        <f t="shared" si="120"/>
        <v>-</v>
      </c>
      <c r="I1913" s="11" t="str">
        <f>IF(ISERROR(VLOOKUP(F1913,'[1]Liste bétail'!$A$1:$B$65516,2,FALSE)),"",VLOOKUP(F1913,'[1]Liste bétail'!$A$1:$B$65516,2,FALSE))</f>
        <v>GANACHE</v>
      </c>
      <c r="K1913" s="3" t="str">
        <f>IF(_xlfn.XLOOKUP(D1913,'[1]Liste bétail'!A:A,'[1]Liste bétail'!D:D,"")=0,"",_xlfn.XLOOKUP(D1913,'[1]Liste bétail'!A:A,'[1]Liste bétail'!D:D,""))</f>
        <v>IV</v>
      </c>
      <c r="L1913" s="3" t="str">
        <f>IF(_xlfn.XLOOKUP(F1913,'[1]Liste bétail'!A:A,'[1]Liste bétail'!D:D,"")=0,"",_xlfn.XLOOKUP(F1913,'[1]Liste bétail'!A:A,'[1]Liste bétail'!D:D,""))</f>
        <v>IV</v>
      </c>
      <c r="M1913" s="3" t="str">
        <f t="shared" si="122"/>
        <v>IV</v>
      </c>
      <c r="N1913" s="3" t="str">
        <f t="shared" si="121"/>
        <v>IV</v>
      </c>
      <c r="O1913" s="1"/>
      <c r="P1913" s="1" t="str">
        <f t="shared" si="123"/>
        <v>L21_L49</v>
      </c>
    </row>
    <row r="1914" spans="1:16" ht="11" customHeight="1" x14ac:dyDescent="0.45">
      <c r="A1914" s="10">
        <v>1913</v>
      </c>
      <c r="B1914" s="17" t="s">
        <v>20</v>
      </c>
      <c r="C1914" s="17">
        <v>46246</v>
      </c>
      <c r="D1914" s="11">
        <v>50</v>
      </c>
      <c r="E1914" s="12" t="s">
        <v>12</v>
      </c>
      <c r="F1914" s="11">
        <v>103</v>
      </c>
      <c r="G1914" s="11" t="str">
        <f>IF(ISERROR(VLOOKUP(D1914,'[1]Liste bétail'!$A$1:$B$65516,2,FALSE)),"",VLOOKUP(D1914,'[1]Liste bétail'!$A$1:$B$65516,2,FALSE))</f>
        <v>ASTUCE</v>
      </c>
      <c r="H1914" s="11" t="str">
        <f t="shared" si="120"/>
        <v>&gt;</v>
      </c>
      <c r="I1914" s="11" t="str">
        <f>IF(ISERROR(VLOOKUP(F1914,'[1]Liste bétail'!$A$1:$B$65516,2,FALSE)),"",VLOOKUP(F1914,'[1]Liste bétail'!$A$1:$B$65516,2,FALSE))</f>
        <v>RAZADE</v>
      </c>
      <c r="K1914" s="3" t="str">
        <f>IF(_xlfn.XLOOKUP(D1914,'[1]Liste bétail'!A:A,'[1]Liste bétail'!D:D,"")=0,"",_xlfn.XLOOKUP(D1914,'[1]Liste bétail'!A:A,'[1]Liste bétail'!D:D,""))</f>
        <v>IV</v>
      </c>
      <c r="L1914" s="3" t="str">
        <f>IF(_xlfn.XLOOKUP(F1914,'[1]Liste bétail'!A:A,'[1]Liste bétail'!D:D,"")=0,"",_xlfn.XLOOKUP(F1914,'[1]Liste bétail'!A:A,'[1]Liste bétail'!D:D,""))</f>
        <v>IV</v>
      </c>
      <c r="M1914" s="3" t="str">
        <f t="shared" si="122"/>
        <v>IV</v>
      </c>
      <c r="N1914" s="3" t="str">
        <f t="shared" si="121"/>
        <v>IV</v>
      </c>
      <c r="O1914" s="1"/>
      <c r="P1914" s="1" t="str">
        <f t="shared" si="123"/>
        <v>L50_L103</v>
      </c>
    </row>
    <row r="1915" spans="1:16" ht="11" customHeight="1" x14ac:dyDescent="0.45">
      <c r="A1915" s="10">
        <v>1914</v>
      </c>
      <c r="B1915" s="17" t="s">
        <v>20</v>
      </c>
      <c r="C1915" s="17">
        <v>46246</v>
      </c>
      <c r="D1915" s="11">
        <v>49</v>
      </c>
      <c r="E1915" s="12" t="s">
        <v>12</v>
      </c>
      <c r="F1915" s="11">
        <v>5</v>
      </c>
      <c r="G1915" s="11" t="str">
        <f>IF(ISERROR(VLOOKUP(D1915,'[1]Liste bétail'!$A$1:$B$65516,2,FALSE)),"",VLOOKUP(D1915,'[1]Liste bétail'!$A$1:$B$65516,2,FALSE))</f>
        <v>GANACHE</v>
      </c>
      <c r="H1915" s="11" t="str">
        <f t="shared" si="120"/>
        <v>&gt;</v>
      </c>
      <c r="I1915" s="11" t="str">
        <f>IF(ISERROR(VLOOKUP(F1915,'[1]Liste bétail'!$A$1:$B$65516,2,FALSE)),"",VLOOKUP(F1915,'[1]Liste bétail'!$A$1:$B$65516,2,FALSE))</f>
        <v>BARQUETTE</v>
      </c>
      <c r="K1915" s="3" t="str">
        <f>IF(_xlfn.XLOOKUP(D1915,'[1]Liste bétail'!A:A,'[1]Liste bétail'!D:D,"")=0,"",_xlfn.XLOOKUP(D1915,'[1]Liste bétail'!A:A,'[1]Liste bétail'!D:D,""))</f>
        <v>IV</v>
      </c>
      <c r="L1915" s="3" t="str">
        <f>IF(_xlfn.XLOOKUP(F1915,'[1]Liste bétail'!A:A,'[1]Liste bétail'!D:D,"")=0,"",_xlfn.XLOOKUP(F1915,'[1]Liste bétail'!A:A,'[1]Liste bétail'!D:D,""))</f>
        <v>IV</v>
      </c>
      <c r="M1915" s="3" t="str">
        <f t="shared" si="122"/>
        <v>IV</v>
      </c>
      <c r="N1915" s="3" t="str">
        <f t="shared" si="121"/>
        <v>IV</v>
      </c>
      <c r="O1915" s="1"/>
      <c r="P1915" s="1" t="str">
        <f t="shared" si="123"/>
        <v>L5_L49</v>
      </c>
    </row>
    <row r="1916" spans="1:16" ht="11" customHeight="1" x14ac:dyDescent="0.45">
      <c r="A1916" s="10">
        <v>1915</v>
      </c>
      <c r="B1916" s="17" t="s">
        <v>20</v>
      </c>
      <c r="C1916" s="17">
        <v>46246</v>
      </c>
      <c r="D1916" s="11">
        <v>21</v>
      </c>
      <c r="E1916" s="12" t="s">
        <v>12</v>
      </c>
      <c r="F1916" s="11">
        <v>40</v>
      </c>
      <c r="G1916" s="11" t="str">
        <f>IF(ISERROR(VLOOKUP(D1916,'[1]Liste bétail'!$A$1:$B$65516,2,FALSE)),"",VLOOKUP(D1916,'[1]Liste bétail'!$A$1:$B$65516,2,FALSE))</f>
        <v>PANENKA</v>
      </c>
      <c r="H1916" s="11" t="str">
        <f t="shared" si="120"/>
        <v>&gt;</v>
      </c>
      <c r="I1916" s="11" t="str">
        <f>IF(ISERROR(VLOOKUP(F1916,'[1]Liste bétail'!$A$1:$B$65516,2,FALSE)),"",VLOOKUP(F1916,'[1]Liste bétail'!$A$1:$B$65516,2,FALSE))</f>
        <v>PEPITE</v>
      </c>
      <c r="K1916" s="3" t="str">
        <f>IF(_xlfn.XLOOKUP(D1916,'[1]Liste bétail'!A:A,'[1]Liste bétail'!D:D,"")=0,"",_xlfn.XLOOKUP(D1916,'[1]Liste bétail'!A:A,'[1]Liste bétail'!D:D,""))</f>
        <v>IV</v>
      </c>
      <c r="L1916" s="3" t="str">
        <f>IF(_xlfn.XLOOKUP(F1916,'[1]Liste bétail'!A:A,'[1]Liste bétail'!D:D,"")=0,"",_xlfn.XLOOKUP(F1916,'[1]Liste bétail'!A:A,'[1]Liste bétail'!D:D,""))</f>
        <v>IV</v>
      </c>
      <c r="M1916" s="3" t="str">
        <f t="shared" si="122"/>
        <v>IV</v>
      </c>
      <c r="N1916" s="3" t="str">
        <f t="shared" si="121"/>
        <v>IV</v>
      </c>
      <c r="O1916" s="1"/>
      <c r="P1916" s="1" t="str">
        <f t="shared" si="123"/>
        <v>L21_L40</v>
      </c>
    </row>
    <row r="1917" spans="1:16" ht="11" customHeight="1" x14ac:dyDescent="0.45">
      <c r="A1917" s="10">
        <v>1916</v>
      </c>
      <c r="B1917" s="17" t="s">
        <v>20</v>
      </c>
      <c r="C1917" s="17">
        <v>46246</v>
      </c>
      <c r="D1917" s="11">
        <v>129</v>
      </c>
      <c r="E1917" s="12" t="s">
        <v>9</v>
      </c>
      <c r="F1917" s="11">
        <v>53</v>
      </c>
      <c r="G1917" s="11" t="str">
        <f>IF(ISERROR(VLOOKUP(D1917,'[1]Liste bétail'!$A$1:$B$65516,2,FALSE)),"",VLOOKUP(D1917,'[1]Liste bétail'!$A$1:$B$65516,2,FALSE))</f>
        <v>SIMBA</v>
      </c>
      <c r="H1917" s="11" t="str">
        <f t="shared" si="120"/>
        <v>-</v>
      </c>
      <c r="I1917" s="11" t="str">
        <f>IF(ISERROR(VLOOKUP(F1917,'[1]Liste bétail'!$A$1:$B$65516,2,FALSE)),"",VLOOKUP(F1917,'[1]Liste bétail'!$A$1:$B$65516,2,FALSE))</f>
        <v>DANETTE</v>
      </c>
      <c r="K1917" s="3" t="str">
        <f>IF(_xlfn.XLOOKUP(D1917,'[1]Liste bétail'!A:A,'[1]Liste bétail'!D:D,"")=0,"",_xlfn.XLOOKUP(D1917,'[1]Liste bétail'!A:A,'[1]Liste bétail'!D:D,""))</f>
        <v>IV</v>
      </c>
      <c r="L1917" s="3" t="str">
        <f>IF(_xlfn.XLOOKUP(F1917,'[1]Liste bétail'!A:A,'[1]Liste bétail'!D:D,"")=0,"",_xlfn.XLOOKUP(F1917,'[1]Liste bétail'!A:A,'[1]Liste bétail'!D:D,""))</f>
        <v>IV</v>
      </c>
      <c r="M1917" s="3" t="str">
        <f t="shared" si="122"/>
        <v>IV</v>
      </c>
      <c r="N1917" s="3" t="str">
        <f t="shared" si="121"/>
        <v>IV</v>
      </c>
      <c r="O1917" s="1"/>
      <c r="P1917" s="1" t="str">
        <f t="shared" si="123"/>
        <v>L53_L129</v>
      </c>
    </row>
    <row r="1918" spans="1:16" ht="11" customHeight="1" x14ac:dyDescent="0.45">
      <c r="A1918" s="10">
        <v>1917</v>
      </c>
      <c r="B1918" s="17" t="s">
        <v>20</v>
      </c>
      <c r="C1918" s="17">
        <v>46246</v>
      </c>
      <c r="D1918" s="11">
        <v>21</v>
      </c>
      <c r="E1918" s="12" t="s">
        <v>12</v>
      </c>
      <c r="F1918" s="11">
        <v>50</v>
      </c>
      <c r="G1918" s="11" t="str">
        <f>IF(ISERROR(VLOOKUP(D1918,'[1]Liste bétail'!$A$1:$B$65516,2,FALSE)),"",VLOOKUP(D1918,'[1]Liste bétail'!$A$1:$B$65516,2,FALSE))</f>
        <v>PANENKA</v>
      </c>
      <c r="H1918" s="11" t="str">
        <f t="shared" si="120"/>
        <v>&gt;</v>
      </c>
      <c r="I1918" s="11" t="str">
        <f>IF(ISERROR(VLOOKUP(F1918,'[1]Liste bétail'!$A$1:$B$65516,2,FALSE)),"",VLOOKUP(F1918,'[1]Liste bétail'!$A$1:$B$65516,2,FALSE))</f>
        <v>ASTUCE</v>
      </c>
      <c r="K1918" s="3" t="str">
        <f>IF(_xlfn.XLOOKUP(D1918,'[1]Liste bétail'!A:A,'[1]Liste bétail'!D:D,"")=0,"",_xlfn.XLOOKUP(D1918,'[1]Liste bétail'!A:A,'[1]Liste bétail'!D:D,""))</f>
        <v>IV</v>
      </c>
      <c r="L1918" s="3" t="str">
        <f>IF(_xlfn.XLOOKUP(F1918,'[1]Liste bétail'!A:A,'[1]Liste bétail'!D:D,"")=0,"",_xlfn.XLOOKUP(F1918,'[1]Liste bétail'!A:A,'[1]Liste bétail'!D:D,""))</f>
        <v>IV</v>
      </c>
      <c r="M1918" s="3" t="str">
        <f t="shared" si="122"/>
        <v>IV</v>
      </c>
      <c r="N1918" s="3" t="str">
        <f t="shared" si="121"/>
        <v>IV</v>
      </c>
      <c r="O1918" s="1"/>
      <c r="P1918" s="1" t="str">
        <f t="shared" si="123"/>
        <v>L21_L50</v>
      </c>
    </row>
    <row r="1919" spans="1:16" ht="11" customHeight="1" x14ac:dyDescent="0.45">
      <c r="A1919" s="10">
        <v>1918</v>
      </c>
      <c r="B1919" s="17" t="s">
        <v>20</v>
      </c>
      <c r="C1919" s="17">
        <v>46246</v>
      </c>
      <c r="D1919" s="11">
        <v>21</v>
      </c>
      <c r="E1919" s="12" t="s">
        <v>9</v>
      </c>
      <c r="F1919" s="11">
        <v>6</v>
      </c>
      <c r="G1919" s="11" t="str">
        <f>IF(ISERROR(VLOOKUP(D1919,'[1]Liste bétail'!$A$1:$B$65516,2,FALSE)),"",VLOOKUP(D1919,'[1]Liste bétail'!$A$1:$B$65516,2,FALSE))</f>
        <v>PANENKA</v>
      </c>
      <c r="H1919" s="11" t="str">
        <f t="shared" si="120"/>
        <v>-</v>
      </c>
      <c r="I1919" s="11" t="str">
        <f>IF(ISERROR(VLOOKUP(F1919,'[1]Liste bétail'!$A$1:$B$65516,2,FALSE)),"",VLOOKUP(F1919,'[1]Liste bétail'!$A$1:$B$65516,2,FALSE))</f>
        <v>MADRID</v>
      </c>
      <c r="K1919" s="3" t="str">
        <f>IF(_xlfn.XLOOKUP(D1919,'[1]Liste bétail'!A:A,'[1]Liste bétail'!D:D,"")=0,"",_xlfn.XLOOKUP(D1919,'[1]Liste bétail'!A:A,'[1]Liste bétail'!D:D,""))</f>
        <v>IV</v>
      </c>
      <c r="L1919" s="3" t="str">
        <f>IF(_xlfn.XLOOKUP(F1919,'[1]Liste bétail'!A:A,'[1]Liste bétail'!D:D,"")=0,"",_xlfn.XLOOKUP(F1919,'[1]Liste bétail'!A:A,'[1]Liste bétail'!D:D,""))</f>
        <v/>
      </c>
      <c r="M1919" s="3">
        <f t="shared" si="122"/>
        <v>1</v>
      </c>
      <c r="N1919" s="3" t="str">
        <f t="shared" si="121"/>
        <v/>
      </c>
      <c r="O1919" s="1"/>
      <c r="P1919" s="1" t="str">
        <f t="shared" si="123"/>
        <v>L6_L21</v>
      </c>
    </row>
    <row r="1920" spans="1:16" ht="11" customHeight="1" x14ac:dyDescent="0.45">
      <c r="A1920" s="10">
        <v>1919</v>
      </c>
      <c r="B1920" s="17" t="s">
        <v>20</v>
      </c>
      <c r="C1920" s="17">
        <v>46246</v>
      </c>
      <c r="D1920" s="11">
        <v>114</v>
      </c>
      <c r="E1920" s="12" t="s">
        <v>9</v>
      </c>
      <c r="F1920" s="11">
        <v>73</v>
      </c>
      <c r="G1920" s="11" t="str">
        <f>IF(ISERROR(VLOOKUP(D1920,'[1]Liste bétail'!$A$1:$B$65516,2,FALSE)),"",VLOOKUP(D1920,'[1]Liste bétail'!$A$1:$B$65516,2,FALSE))</f>
        <v>BARACUDA</v>
      </c>
      <c r="H1920" s="11" t="str">
        <f t="shared" si="120"/>
        <v>-</v>
      </c>
      <c r="I1920" s="11" t="str">
        <f>IF(ISERROR(VLOOKUP(F1920,'[1]Liste bétail'!$A$1:$B$65516,2,FALSE)),"",VLOOKUP(F1920,'[1]Liste bétail'!$A$1:$B$65516,2,FALSE))</f>
        <v>DORA</v>
      </c>
      <c r="K1920" s="3" t="str">
        <f>IF(_xlfn.XLOOKUP(D1920,'[1]Liste bétail'!A:A,'[1]Liste bétail'!D:D,"")=0,"",_xlfn.XLOOKUP(D1920,'[1]Liste bétail'!A:A,'[1]Liste bétail'!D:D,""))</f>
        <v>IV</v>
      </c>
      <c r="L1920" s="3" t="str">
        <f>IF(_xlfn.XLOOKUP(F1920,'[1]Liste bétail'!A:A,'[1]Liste bétail'!D:D,"")=0,"",_xlfn.XLOOKUP(F1920,'[1]Liste bétail'!A:A,'[1]Liste bétail'!D:D,""))</f>
        <v>V</v>
      </c>
      <c r="M1920" s="3">
        <f t="shared" si="122"/>
        <v>1</v>
      </c>
      <c r="N1920" s="3" t="str">
        <f t="shared" si="121"/>
        <v/>
      </c>
      <c r="O1920" s="1"/>
      <c r="P1920" s="1" t="str">
        <f t="shared" si="123"/>
        <v>L73_L114</v>
      </c>
    </row>
    <row r="1921" spans="1:16" ht="11" customHeight="1" x14ac:dyDescent="0.45">
      <c r="A1921" s="10">
        <v>1920</v>
      </c>
      <c r="B1921" s="17" t="s">
        <v>20</v>
      </c>
      <c r="C1921" s="17">
        <v>46246</v>
      </c>
      <c r="D1921" s="11">
        <v>23</v>
      </c>
      <c r="E1921" s="12" t="s">
        <v>9</v>
      </c>
      <c r="F1921" s="11">
        <v>124</v>
      </c>
      <c r="G1921" s="11" t="str">
        <f>IF(ISERROR(VLOOKUP(D1921,'[1]Liste bétail'!$A$1:$B$65516,2,FALSE)),"",VLOOKUP(D1921,'[1]Liste bétail'!$A$1:$B$65516,2,FALSE))</f>
        <v>BENYA</v>
      </c>
      <c r="H1921" s="11" t="str">
        <f t="shared" si="120"/>
        <v>-</v>
      </c>
      <c r="I1921" s="11" t="str">
        <f>IF(ISERROR(VLOOKUP(F1921,'[1]Liste bétail'!$A$1:$B$65516,2,FALSE)),"",VLOOKUP(F1921,'[1]Liste bétail'!$A$1:$B$65516,2,FALSE))</f>
        <v>COQUINE</v>
      </c>
      <c r="K1921" s="3" t="str">
        <f>IF(_xlfn.XLOOKUP(D1921,'[1]Liste bétail'!A:A,'[1]Liste bétail'!D:D,"")=0,"",_xlfn.XLOOKUP(D1921,'[1]Liste bétail'!A:A,'[1]Liste bétail'!D:D,""))</f>
        <v>2V</v>
      </c>
      <c r="L1921" s="3" t="str">
        <f>IF(_xlfn.XLOOKUP(F1921,'[1]Liste bétail'!A:A,'[1]Liste bétail'!D:D,"")=0,"",_xlfn.XLOOKUP(F1921,'[1]Liste bétail'!A:A,'[1]Liste bétail'!D:D,""))</f>
        <v>2V</v>
      </c>
      <c r="M1921" s="3" t="str">
        <f t="shared" si="122"/>
        <v>2V</v>
      </c>
      <c r="N1921" s="3" t="str">
        <f t="shared" si="121"/>
        <v>2V</v>
      </c>
      <c r="O1921" s="1"/>
      <c r="P1921" s="1" t="str">
        <f t="shared" si="123"/>
        <v>L23_L124</v>
      </c>
    </row>
    <row r="1922" spans="1:16" ht="11" customHeight="1" x14ac:dyDescent="0.45">
      <c r="A1922" s="10">
        <v>1921</v>
      </c>
      <c r="B1922" s="17" t="s">
        <v>20</v>
      </c>
      <c r="C1922" s="17">
        <v>46246</v>
      </c>
      <c r="D1922" s="11">
        <v>21</v>
      </c>
      <c r="E1922" s="12" t="s">
        <v>9</v>
      </c>
      <c r="F1922" s="11">
        <v>130</v>
      </c>
      <c r="G1922" s="11" t="str">
        <f>IF(ISERROR(VLOOKUP(D1922,'[1]Liste bétail'!$A$1:$B$65516,2,FALSE)),"",VLOOKUP(D1922,'[1]Liste bétail'!$A$1:$B$65516,2,FALSE))</f>
        <v>PANENKA</v>
      </c>
      <c r="H1922" s="11" t="str">
        <f t="shared" si="120"/>
        <v>-</v>
      </c>
      <c r="I1922" s="11" t="str">
        <f>IF(ISERROR(VLOOKUP(F1922,'[1]Liste bétail'!$A$1:$B$65516,2,FALSE)),"",VLOOKUP(F1922,'[1]Liste bétail'!$A$1:$B$65516,2,FALSE))</f>
        <v>MARQUISE</v>
      </c>
      <c r="K1922" s="3" t="str">
        <f>IF(_xlfn.XLOOKUP(D1922,'[1]Liste bétail'!A:A,'[1]Liste bétail'!D:D,"")=0,"",_xlfn.XLOOKUP(D1922,'[1]Liste bétail'!A:A,'[1]Liste bétail'!D:D,""))</f>
        <v>IV</v>
      </c>
      <c r="L1922" s="3" t="str">
        <f>IF(_xlfn.XLOOKUP(F1922,'[1]Liste bétail'!A:A,'[1]Liste bétail'!D:D,"")=0,"",_xlfn.XLOOKUP(F1922,'[1]Liste bétail'!A:A,'[1]Liste bétail'!D:D,""))</f>
        <v>IV</v>
      </c>
      <c r="M1922" s="3" t="str">
        <f t="shared" si="122"/>
        <v>IV</v>
      </c>
      <c r="N1922" s="3" t="str">
        <f t="shared" si="121"/>
        <v>IV</v>
      </c>
      <c r="O1922" s="1"/>
      <c r="P1922" s="1" t="str">
        <f t="shared" si="123"/>
        <v>L21_L130</v>
      </c>
    </row>
    <row r="1923" spans="1:16" ht="11" customHeight="1" x14ac:dyDescent="0.45">
      <c r="A1923" s="10">
        <v>1922</v>
      </c>
      <c r="B1923" s="17" t="s">
        <v>20</v>
      </c>
      <c r="C1923" s="17">
        <v>46246</v>
      </c>
      <c r="D1923" s="11">
        <v>71</v>
      </c>
      <c r="E1923" s="12" t="s">
        <v>9</v>
      </c>
      <c r="F1923" s="11">
        <v>97</v>
      </c>
      <c r="G1923" s="11" t="str">
        <f>IF(ISERROR(VLOOKUP(D1923,'[1]Liste bétail'!$A$1:$B$65516,2,FALSE)),"",VLOOKUP(D1923,'[1]Liste bétail'!$A$1:$B$65516,2,FALSE))</f>
        <v>SAUVAGE</v>
      </c>
      <c r="H1923" s="11" t="str">
        <f t="shared" si="120"/>
        <v>-</v>
      </c>
      <c r="I1923" s="11" t="str">
        <f>IF(ISERROR(VLOOKUP(F1923,'[1]Liste bétail'!$A$1:$B$65516,2,FALSE)),"",VLOOKUP(F1923,'[1]Liste bétail'!$A$1:$B$65516,2,FALSE))</f>
        <v>FRAGOLA</v>
      </c>
      <c r="K1923" s="3" t="str">
        <f>IF(_xlfn.XLOOKUP(D1923,'[1]Liste bétail'!A:A,'[1]Liste bétail'!D:D,"")=0,"",_xlfn.XLOOKUP(D1923,'[1]Liste bétail'!A:A,'[1]Liste bétail'!D:D,""))</f>
        <v>V</v>
      </c>
      <c r="L1923" s="3" t="str">
        <f>IF(_xlfn.XLOOKUP(F1923,'[1]Liste bétail'!A:A,'[1]Liste bétail'!D:D,"")=0,"",_xlfn.XLOOKUP(F1923,'[1]Liste bétail'!A:A,'[1]Liste bétail'!D:D,""))</f>
        <v/>
      </c>
      <c r="M1923" s="3">
        <f t="shared" si="122"/>
        <v>1</v>
      </c>
      <c r="N1923" s="3" t="str">
        <f t="shared" si="121"/>
        <v/>
      </c>
      <c r="O1923" s="1"/>
      <c r="P1923" s="1" t="str">
        <f t="shared" si="123"/>
        <v>L71_L97</v>
      </c>
    </row>
    <row r="1924" spans="1:16" ht="11" customHeight="1" x14ac:dyDescent="0.45">
      <c r="A1924" s="10">
        <v>1923</v>
      </c>
      <c r="B1924" s="17" t="s">
        <v>20</v>
      </c>
      <c r="C1924" s="17">
        <v>46246</v>
      </c>
      <c r="D1924" s="11">
        <v>6</v>
      </c>
      <c r="E1924" s="12" t="s">
        <v>9</v>
      </c>
      <c r="F1924" s="11">
        <v>89</v>
      </c>
      <c r="G1924" s="11" t="str">
        <f>IF(ISERROR(VLOOKUP(D1924,'[1]Liste bétail'!$A$1:$B$65516,2,FALSE)),"",VLOOKUP(D1924,'[1]Liste bétail'!$A$1:$B$65516,2,FALSE))</f>
        <v>MADRID</v>
      </c>
      <c r="H1924" s="11" t="str">
        <f t="shared" si="120"/>
        <v>-</v>
      </c>
      <c r="I1924" s="11" t="str">
        <f>IF(ISERROR(VLOOKUP(F1924,'[1]Liste bétail'!$A$1:$B$65516,2,FALSE)),"",VLOOKUP(F1924,'[1]Liste bétail'!$A$1:$B$65516,2,FALSE))</f>
        <v>MASCARA</v>
      </c>
      <c r="K1924" s="3" t="str">
        <f>IF(_xlfn.XLOOKUP(D1924,'[1]Liste bétail'!A:A,'[1]Liste bétail'!D:D,"")=0,"",_xlfn.XLOOKUP(D1924,'[1]Liste bétail'!A:A,'[1]Liste bétail'!D:D,""))</f>
        <v/>
      </c>
      <c r="L1924" s="3" t="str">
        <f>IF(_xlfn.XLOOKUP(F1924,'[1]Liste bétail'!A:A,'[1]Liste bétail'!D:D,"")=0,"",_xlfn.XLOOKUP(F1924,'[1]Liste bétail'!A:A,'[1]Liste bétail'!D:D,""))</f>
        <v>2V</v>
      </c>
      <c r="M1924" s="3">
        <f t="shared" si="122"/>
        <v>1</v>
      </c>
      <c r="N1924" s="3" t="str">
        <f t="shared" si="121"/>
        <v/>
      </c>
      <c r="O1924" s="1"/>
      <c r="P1924" s="1" t="str">
        <f t="shared" si="123"/>
        <v>L6_L89</v>
      </c>
    </row>
    <row r="1925" spans="1:16" ht="11" customHeight="1" x14ac:dyDescent="0.45">
      <c r="A1925" s="10">
        <v>1924</v>
      </c>
      <c r="B1925" s="17" t="s">
        <v>20</v>
      </c>
      <c r="C1925" s="17">
        <v>46246</v>
      </c>
      <c r="D1925" s="11">
        <v>56</v>
      </c>
      <c r="E1925" s="12" t="s">
        <v>9</v>
      </c>
      <c r="F1925" s="11">
        <v>31</v>
      </c>
      <c r="G1925" s="11" t="str">
        <f>IF(ISERROR(VLOOKUP(D1925,'[1]Liste bétail'!$A$1:$B$65516,2,FALSE)),"",VLOOKUP(D1925,'[1]Liste bétail'!$A$1:$B$65516,2,FALSE))</f>
        <v>ALOUETTE</v>
      </c>
      <c r="H1925" s="11" t="str">
        <f t="shared" si="120"/>
        <v>-</v>
      </c>
      <c r="I1925" s="11" t="str">
        <f>IF(ISERROR(VLOOKUP(F1925,'[1]Liste bétail'!$A$1:$B$65516,2,FALSE)),"",VLOOKUP(F1925,'[1]Liste bétail'!$A$1:$B$65516,2,FALSE))</f>
        <v>PANDORA</v>
      </c>
      <c r="K1925" s="3" t="str">
        <f>IF(_xlfn.XLOOKUP(D1925,'[1]Liste bétail'!A:A,'[1]Liste bétail'!D:D,"")=0,"",_xlfn.XLOOKUP(D1925,'[1]Liste bétail'!A:A,'[1]Liste bétail'!D:D,""))</f>
        <v>2V</v>
      </c>
      <c r="L1925" s="3" t="str">
        <f>IF(_xlfn.XLOOKUP(F1925,'[1]Liste bétail'!A:A,'[1]Liste bétail'!D:D,"")=0,"",_xlfn.XLOOKUP(F1925,'[1]Liste bétail'!A:A,'[1]Liste bétail'!D:D,""))</f>
        <v/>
      </c>
      <c r="M1925" s="3">
        <f t="shared" si="122"/>
        <v>1</v>
      </c>
      <c r="N1925" s="3" t="str">
        <f t="shared" si="121"/>
        <v/>
      </c>
      <c r="O1925" s="1"/>
      <c r="P1925" s="1" t="str">
        <f t="shared" si="123"/>
        <v>L31_L56</v>
      </c>
    </row>
    <row r="1926" spans="1:16" ht="11" customHeight="1" x14ac:dyDescent="0.45">
      <c r="A1926" s="10">
        <v>1925</v>
      </c>
      <c r="B1926" s="17" t="s">
        <v>20</v>
      </c>
      <c r="C1926" s="17">
        <v>46246</v>
      </c>
      <c r="D1926" s="11">
        <v>122</v>
      </c>
      <c r="E1926" s="12" t="s">
        <v>9</v>
      </c>
      <c r="F1926" s="11">
        <v>103</v>
      </c>
      <c r="G1926" s="11" t="str">
        <f>IF(ISERROR(VLOOKUP(D1926,'[1]Liste bétail'!$A$1:$B$65516,2,FALSE)),"",VLOOKUP(D1926,'[1]Liste bétail'!$A$1:$B$65516,2,FALSE))</f>
        <v>NINA</v>
      </c>
      <c r="H1926" s="11" t="str">
        <f t="shared" si="120"/>
        <v>-</v>
      </c>
      <c r="I1926" s="11" t="str">
        <f>IF(ISERROR(VLOOKUP(F1926,'[1]Liste bétail'!$A$1:$B$65516,2,FALSE)),"",VLOOKUP(F1926,'[1]Liste bétail'!$A$1:$B$65516,2,FALSE))</f>
        <v>RAZADE</v>
      </c>
      <c r="K1926" s="3" t="str">
        <f>IF(_xlfn.XLOOKUP(D1926,'[1]Liste bétail'!A:A,'[1]Liste bétail'!D:D,"")=0,"",_xlfn.XLOOKUP(D1926,'[1]Liste bétail'!A:A,'[1]Liste bétail'!D:D,""))</f>
        <v>2V</v>
      </c>
      <c r="L1926" s="3" t="str">
        <f>IF(_xlfn.XLOOKUP(F1926,'[1]Liste bétail'!A:A,'[1]Liste bétail'!D:D,"")=0,"",_xlfn.XLOOKUP(F1926,'[1]Liste bétail'!A:A,'[1]Liste bétail'!D:D,""))</f>
        <v>IV</v>
      </c>
      <c r="M1926" s="3">
        <f t="shared" si="122"/>
        <v>1</v>
      </c>
      <c r="N1926" s="3" t="str">
        <f t="shared" si="121"/>
        <v/>
      </c>
      <c r="O1926" s="1"/>
      <c r="P1926" s="1" t="str">
        <f t="shared" si="123"/>
        <v>L103_L122</v>
      </c>
    </row>
    <row r="1927" spans="1:16" ht="11" customHeight="1" x14ac:dyDescent="0.45">
      <c r="A1927" s="10">
        <v>1926</v>
      </c>
      <c r="B1927" s="17" t="s">
        <v>20</v>
      </c>
      <c r="C1927" s="17">
        <v>46246</v>
      </c>
      <c r="D1927" s="11">
        <v>26</v>
      </c>
      <c r="E1927" s="12" t="s">
        <v>12</v>
      </c>
      <c r="F1927" s="11">
        <v>12</v>
      </c>
      <c r="G1927" s="11" t="str">
        <f>IF(ISERROR(VLOOKUP(D1927,'[1]Liste bétail'!$A$1:$B$65516,2,FALSE)),"",VLOOKUP(D1927,'[1]Liste bétail'!$A$1:$B$65516,2,FALSE))</f>
        <v>BENZÉBÉ</v>
      </c>
      <c r="H1927" s="11" t="str">
        <f t="shared" si="120"/>
        <v>&gt;</v>
      </c>
      <c r="I1927" s="11" t="str">
        <f>IF(ISERROR(VLOOKUP(F1927,'[1]Liste bétail'!$A$1:$B$65516,2,FALSE)),"",VLOOKUP(F1927,'[1]Liste bétail'!$A$1:$B$65516,2,FALSE))</f>
        <v>KORONA</v>
      </c>
      <c r="K1927" s="3" t="str">
        <f>IF(_xlfn.XLOOKUP(D1927,'[1]Liste bétail'!A:A,'[1]Liste bétail'!D:D,"")=0,"",_xlfn.XLOOKUP(D1927,'[1]Liste bétail'!A:A,'[1]Liste bétail'!D:D,""))</f>
        <v/>
      </c>
      <c r="L1927" s="3" t="str">
        <f>IF(_xlfn.XLOOKUP(F1927,'[1]Liste bétail'!A:A,'[1]Liste bétail'!D:D,"")=0,"",_xlfn.XLOOKUP(F1927,'[1]Liste bétail'!A:A,'[1]Liste bétail'!D:D,""))</f>
        <v/>
      </c>
      <c r="M1927" s="3" t="str">
        <f t="shared" si="122"/>
        <v/>
      </c>
      <c r="N1927" s="3" t="str">
        <f t="shared" si="121"/>
        <v/>
      </c>
      <c r="O1927" s="1"/>
      <c r="P1927" s="1" t="str">
        <f t="shared" si="123"/>
        <v>L12_L26</v>
      </c>
    </row>
    <row r="1928" spans="1:16" ht="11" customHeight="1" x14ac:dyDescent="0.45">
      <c r="A1928" s="10">
        <v>1927</v>
      </c>
      <c r="B1928" s="17" t="s">
        <v>20</v>
      </c>
      <c r="C1928" s="17">
        <v>46246</v>
      </c>
      <c r="D1928" s="11">
        <v>115</v>
      </c>
      <c r="E1928" s="12" t="s">
        <v>12</v>
      </c>
      <c r="F1928" s="11">
        <v>52</v>
      </c>
      <c r="G1928" s="11" t="str">
        <f>IF(ISERROR(VLOOKUP(D1928,'[1]Liste bétail'!$A$1:$B$65516,2,FALSE)),"",VLOOKUP(D1928,'[1]Liste bétail'!$A$1:$B$65516,2,FALSE))</f>
        <v>BARBADOS</v>
      </c>
      <c r="H1928" s="11" t="str">
        <f t="shared" si="120"/>
        <v>&gt;</v>
      </c>
      <c r="I1928" s="11" t="str">
        <f>IF(ISERROR(VLOOKUP(F1928,'[1]Liste bétail'!$A$1:$B$65516,2,FALSE)),"",VLOOKUP(F1928,'[1]Liste bétail'!$A$1:$B$65516,2,FALSE))</f>
        <v>PHRISTMAS</v>
      </c>
      <c r="K1928" s="3" t="str">
        <f>IF(_xlfn.XLOOKUP(D1928,'[1]Liste bétail'!A:A,'[1]Liste bétail'!D:D,"")=0,"",_xlfn.XLOOKUP(D1928,'[1]Liste bétail'!A:A,'[1]Liste bétail'!D:D,""))</f>
        <v>2V</v>
      </c>
      <c r="L1928" s="3" t="str">
        <f>IF(_xlfn.XLOOKUP(F1928,'[1]Liste bétail'!A:A,'[1]Liste bétail'!D:D,"")=0,"",_xlfn.XLOOKUP(F1928,'[1]Liste bétail'!A:A,'[1]Liste bétail'!D:D,""))</f>
        <v>IV</v>
      </c>
      <c r="M1928" s="3">
        <f t="shared" si="122"/>
        <v>1</v>
      </c>
      <c r="N1928" s="3" t="str">
        <f t="shared" si="121"/>
        <v/>
      </c>
      <c r="O1928" s="1"/>
      <c r="P1928" s="1" t="str">
        <f t="shared" si="123"/>
        <v>L52_L115</v>
      </c>
    </row>
    <row r="1929" spans="1:16" ht="11" customHeight="1" x14ac:dyDescent="0.45">
      <c r="A1929" s="10">
        <v>1928</v>
      </c>
      <c r="B1929" s="17" t="s">
        <v>20</v>
      </c>
      <c r="C1929" s="17">
        <v>46246</v>
      </c>
      <c r="D1929" s="11">
        <v>79</v>
      </c>
      <c r="E1929" s="12" t="s">
        <v>9</v>
      </c>
      <c r="F1929" s="11">
        <v>21</v>
      </c>
      <c r="G1929" s="11" t="str">
        <f>IF(ISERROR(VLOOKUP(D1929,'[1]Liste bétail'!$A$1:$B$65516,2,FALSE)),"",VLOOKUP(D1929,'[1]Liste bétail'!$A$1:$B$65516,2,FALSE))</f>
        <v>VACARME</v>
      </c>
      <c r="H1929" s="11" t="str">
        <f t="shared" si="120"/>
        <v>-</v>
      </c>
      <c r="I1929" s="11" t="str">
        <f>IF(ISERROR(VLOOKUP(F1929,'[1]Liste bétail'!$A$1:$B$65516,2,FALSE)),"",VLOOKUP(F1929,'[1]Liste bétail'!$A$1:$B$65516,2,FALSE))</f>
        <v>PANENKA</v>
      </c>
      <c r="K1929" s="3" t="str">
        <f>IF(_xlfn.XLOOKUP(D1929,'[1]Liste bétail'!A:A,'[1]Liste bétail'!D:D,"")=0,"",_xlfn.XLOOKUP(D1929,'[1]Liste bétail'!A:A,'[1]Liste bétail'!D:D,""))</f>
        <v>2V</v>
      </c>
      <c r="L1929" s="3" t="str">
        <f>IF(_xlfn.XLOOKUP(F1929,'[1]Liste bétail'!A:A,'[1]Liste bétail'!D:D,"")=0,"",_xlfn.XLOOKUP(F1929,'[1]Liste bétail'!A:A,'[1]Liste bétail'!D:D,""))</f>
        <v>IV</v>
      </c>
      <c r="M1929" s="3">
        <f t="shared" si="122"/>
        <v>1</v>
      </c>
      <c r="N1929" s="3" t="str">
        <f t="shared" si="121"/>
        <v/>
      </c>
      <c r="O1929" s="1"/>
      <c r="P1929" s="1" t="str">
        <f t="shared" si="123"/>
        <v>L21_L79</v>
      </c>
    </row>
    <row r="1930" spans="1:16" ht="11" customHeight="1" x14ac:dyDescent="0.45">
      <c r="A1930" s="10">
        <v>1929</v>
      </c>
      <c r="B1930" s="17" t="s">
        <v>20</v>
      </c>
      <c r="C1930" s="17">
        <v>46246</v>
      </c>
      <c r="D1930" s="11">
        <v>97</v>
      </c>
      <c r="E1930" s="12" t="s">
        <v>9</v>
      </c>
      <c r="F1930" s="11">
        <v>29</v>
      </c>
      <c r="G1930" s="11" t="str">
        <f>IF(ISERROR(VLOOKUP(D1930,'[1]Liste bétail'!$A$1:$B$65516,2,FALSE)),"",VLOOKUP(D1930,'[1]Liste bétail'!$A$1:$B$65516,2,FALSE))</f>
        <v>FRAGOLA</v>
      </c>
      <c r="H1930" s="11" t="str">
        <f t="shared" si="120"/>
        <v>-</v>
      </c>
      <c r="I1930" s="11" t="str">
        <f>IF(ISERROR(VLOOKUP(F1930,'[1]Liste bétail'!$A$1:$B$65516,2,FALSE)),"",VLOOKUP(F1930,'[1]Liste bétail'!$A$1:$B$65516,2,FALSE))</f>
        <v>CEVENNES</v>
      </c>
      <c r="K1930" s="3" t="str">
        <f>IF(_xlfn.XLOOKUP(D1930,'[1]Liste bétail'!A:A,'[1]Liste bétail'!D:D,"")=0,"",_xlfn.XLOOKUP(D1930,'[1]Liste bétail'!A:A,'[1]Liste bétail'!D:D,""))</f>
        <v/>
      </c>
      <c r="L1930" s="3" t="str">
        <f>IF(_xlfn.XLOOKUP(F1930,'[1]Liste bétail'!A:A,'[1]Liste bétail'!D:D,"")=0,"",_xlfn.XLOOKUP(F1930,'[1]Liste bétail'!A:A,'[1]Liste bétail'!D:D,""))</f>
        <v/>
      </c>
      <c r="M1930" s="3" t="str">
        <f t="shared" si="122"/>
        <v/>
      </c>
      <c r="N1930" s="3" t="str">
        <f t="shared" si="121"/>
        <v/>
      </c>
      <c r="O1930" s="1"/>
      <c r="P1930" s="1" t="str">
        <f t="shared" si="123"/>
        <v>L29_L97</v>
      </c>
    </row>
    <row r="1931" spans="1:16" ht="11" customHeight="1" x14ac:dyDescent="0.45">
      <c r="A1931" s="10">
        <v>1930</v>
      </c>
      <c r="B1931" s="17" t="s">
        <v>20</v>
      </c>
      <c r="C1931" s="17">
        <v>46246</v>
      </c>
      <c r="D1931" s="11">
        <v>28</v>
      </c>
      <c r="E1931" s="12" t="s">
        <v>9</v>
      </c>
      <c r="F1931" s="11">
        <v>6</v>
      </c>
      <c r="G1931" s="11" t="str">
        <f>IF(ISERROR(VLOOKUP(D1931,'[1]Liste bétail'!$A$1:$B$65516,2,FALSE)),"",VLOOKUP(D1931,'[1]Liste bétail'!$A$1:$B$65516,2,FALSE))</f>
        <v>CHANEL</v>
      </c>
      <c r="H1931" s="11" t="str">
        <f t="shared" si="120"/>
        <v>-</v>
      </c>
      <c r="I1931" s="11" t="str">
        <f>IF(ISERROR(VLOOKUP(F1931,'[1]Liste bétail'!$A$1:$B$65516,2,FALSE)),"",VLOOKUP(F1931,'[1]Liste bétail'!$A$1:$B$65516,2,FALSE))</f>
        <v>MADRID</v>
      </c>
      <c r="K1931" s="3" t="str">
        <f>IF(_xlfn.XLOOKUP(D1931,'[1]Liste bétail'!A:A,'[1]Liste bétail'!D:D,"")=0,"",_xlfn.XLOOKUP(D1931,'[1]Liste bétail'!A:A,'[1]Liste bétail'!D:D,""))</f>
        <v/>
      </c>
      <c r="L1931" s="3" t="str">
        <f>IF(_xlfn.XLOOKUP(F1931,'[1]Liste bétail'!A:A,'[1]Liste bétail'!D:D,"")=0,"",_xlfn.XLOOKUP(F1931,'[1]Liste bétail'!A:A,'[1]Liste bétail'!D:D,""))</f>
        <v/>
      </c>
      <c r="M1931" s="3" t="str">
        <f t="shared" si="122"/>
        <v/>
      </c>
      <c r="N1931" s="3" t="str">
        <f t="shared" si="121"/>
        <v/>
      </c>
      <c r="O1931" s="1"/>
      <c r="P1931" s="1" t="str">
        <f t="shared" si="123"/>
        <v>L6_L28</v>
      </c>
    </row>
    <row r="1932" spans="1:16" ht="11" customHeight="1" x14ac:dyDescent="0.45">
      <c r="A1932" s="10">
        <v>1931</v>
      </c>
      <c r="B1932" s="17" t="s">
        <v>20</v>
      </c>
      <c r="C1932" s="17">
        <v>46246</v>
      </c>
      <c r="D1932" s="11">
        <v>118</v>
      </c>
      <c r="E1932" s="12" t="s">
        <v>9</v>
      </c>
      <c r="F1932" s="11">
        <v>81</v>
      </c>
      <c r="G1932" s="11" t="str">
        <f>IF(ISERROR(VLOOKUP(D1932,'[1]Liste bétail'!$A$1:$B$65516,2,FALSE)),"",VLOOKUP(D1932,'[1]Liste bétail'!$A$1:$B$65516,2,FALSE))</f>
        <v>LORELEI</v>
      </c>
      <c r="H1932" s="11" t="str">
        <f t="shared" si="120"/>
        <v>-</v>
      </c>
      <c r="I1932" s="11" t="str">
        <f>IF(ISERROR(VLOOKUP(F1932,'[1]Liste bétail'!$A$1:$B$65516,2,FALSE)),"",VLOOKUP(F1932,'[1]Liste bétail'!$A$1:$B$65516,2,FALSE))</f>
        <v>VOLENE</v>
      </c>
      <c r="K1932" s="3" t="str">
        <f>IF(_xlfn.XLOOKUP(D1932,'[1]Liste bétail'!A:A,'[1]Liste bétail'!D:D,"")=0,"",_xlfn.XLOOKUP(D1932,'[1]Liste bétail'!A:A,'[1]Liste bétail'!D:D,""))</f>
        <v>V</v>
      </c>
      <c r="L1932" s="3" t="str">
        <f>IF(_xlfn.XLOOKUP(F1932,'[1]Liste bétail'!A:A,'[1]Liste bétail'!D:D,"")=0,"",_xlfn.XLOOKUP(F1932,'[1]Liste bétail'!A:A,'[1]Liste bétail'!D:D,""))</f>
        <v>IV</v>
      </c>
      <c r="M1932" s="3">
        <f t="shared" si="122"/>
        <v>1</v>
      </c>
      <c r="N1932" s="3" t="str">
        <f t="shared" si="121"/>
        <v/>
      </c>
      <c r="O1932" s="1"/>
      <c r="P1932" s="1" t="str">
        <f t="shared" si="123"/>
        <v>L81_L118</v>
      </c>
    </row>
    <row r="1933" spans="1:16" ht="11" customHeight="1" x14ac:dyDescent="0.45">
      <c r="A1933" s="10">
        <v>1932</v>
      </c>
      <c r="B1933" s="17" t="s">
        <v>20</v>
      </c>
      <c r="C1933" s="17">
        <v>46246</v>
      </c>
      <c r="D1933" s="11">
        <v>6</v>
      </c>
      <c r="E1933" s="12" t="s">
        <v>12</v>
      </c>
      <c r="F1933" s="11">
        <v>115</v>
      </c>
      <c r="G1933" s="11" t="str">
        <f>IF(ISERROR(VLOOKUP(D1933,'[1]Liste bétail'!$A$1:$B$65516,2,FALSE)),"",VLOOKUP(D1933,'[1]Liste bétail'!$A$1:$B$65516,2,FALSE))</f>
        <v>MADRID</v>
      </c>
      <c r="H1933" s="11" t="str">
        <f t="shared" si="120"/>
        <v>&gt;</v>
      </c>
      <c r="I1933" s="11" t="str">
        <f>IF(ISERROR(VLOOKUP(F1933,'[1]Liste bétail'!$A$1:$B$65516,2,FALSE)),"",VLOOKUP(F1933,'[1]Liste bétail'!$A$1:$B$65516,2,FALSE))</f>
        <v>BARBADOS</v>
      </c>
      <c r="K1933" s="3" t="str">
        <f>IF(_xlfn.XLOOKUP(D1933,'[1]Liste bétail'!A:A,'[1]Liste bétail'!D:D,"")=0,"",_xlfn.XLOOKUP(D1933,'[1]Liste bétail'!A:A,'[1]Liste bétail'!D:D,""))</f>
        <v/>
      </c>
      <c r="L1933" s="3" t="str">
        <f>IF(_xlfn.XLOOKUP(F1933,'[1]Liste bétail'!A:A,'[1]Liste bétail'!D:D,"")=0,"",_xlfn.XLOOKUP(F1933,'[1]Liste bétail'!A:A,'[1]Liste bétail'!D:D,""))</f>
        <v>2V</v>
      </c>
      <c r="M1933" s="3">
        <f t="shared" si="122"/>
        <v>1</v>
      </c>
      <c r="N1933" s="3" t="str">
        <f t="shared" si="121"/>
        <v/>
      </c>
      <c r="O1933" s="1"/>
      <c r="P1933" s="1" t="str">
        <f t="shared" si="123"/>
        <v>L6_L115</v>
      </c>
    </row>
    <row r="1934" spans="1:16" ht="11" customHeight="1" x14ac:dyDescent="0.45">
      <c r="A1934" s="10">
        <v>1933</v>
      </c>
      <c r="B1934" s="17" t="s">
        <v>20</v>
      </c>
      <c r="C1934" s="17">
        <v>46246</v>
      </c>
      <c r="D1934" s="11">
        <v>7</v>
      </c>
      <c r="E1934" s="12" t="s">
        <v>9</v>
      </c>
      <c r="F1934" s="11">
        <v>28</v>
      </c>
      <c r="G1934" s="11" t="str">
        <f>IF(ISERROR(VLOOKUP(D1934,'[1]Liste bétail'!$A$1:$B$65516,2,FALSE)),"",VLOOKUP(D1934,'[1]Liste bétail'!$A$1:$B$65516,2,FALSE))</f>
        <v>NAIROBI</v>
      </c>
      <c r="H1934" s="11" t="str">
        <f t="shared" si="120"/>
        <v>-</v>
      </c>
      <c r="I1934" s="11" t="str">
        <f>IF(ISERROR(VLOOKUP(F1934,'[1]Liste bétail'!$A$1:$B$65516,2,FALSE)),"",VLOOKUP(F1934,'[1]Liste bétail'!$A$1:$B$65516,2,FALSE))</f>
        <v>CHANEL</v>
      </c>
      <c r="K1934" s="3" t="str">
        <f>IF(_xlfn.XLOOKUP(D1934,'[1]Liste bétail'!A:A,'[1]Liste bétail'!D:D,"")=0,"",_xlfn.XLOOKUP(D1934,'[1]Liste bétail'!A:A,'[1]Liste bétail'!D:D,""))</f>
        <v/>
      </c>
      <c r="L1934" s="3" t="str">
        <f>IF(_xlfn.XLOOKUP(F1934,'[1]Liste bétail'!A:A,'[1]Liste bétail'!D:D,"")=0,"",_xlfn.XLOOKUP(F1934,'[1]Liste bétail'!A:A,'[1]Liste bétail'!D:D,""))</f>
        <v/>
      </c>
      <c r="M1934" s="3" t="str">
        <f t="shared" si="122"/>
        <v/>
      </c>
      <c r="N1934" s="3" t="str">
        <f t="shared" si="121"/>
        <v/>
      </c>
      <c r="O1934" s="1"/>
      <c r="P1934" s="1" t="str">
        <f t="shared" si="123"/>
        <v>L7_L28</v>
      </c>
    </row>
    <row r="1935" spans="1:16" ht="11" customHeight="1" x14ac:dyDescent="0.45">
      <c r="A1935" s="10">
        <v>1934</v>
      </c>
      <c r="B1935" s="17" t="s">
        <v>20</v>
      </c>
      <c r="C1935" s="17">
        <v>46246</v>
      </c>
      <c r="D1935" s="11">
        <v>86</v>
      </c>
      <c r="E1935" s="12" t="s">
        <v>9</v>
      </c>
      <c r="F1935" s="11">
        <v>102</v>
      </c>
      <c r="G1935" s="11" t="str">
        <f>IF(ISERROR(VLOOKUP(D1935,'[1]Liste bétail'!$A$1:$B$65516,2,FALSE)),"",VLOOKUP(D1935,'[1]Liste bétail'!$A$1:$B$65516,2,FALSE))</f>
        <v>CELTIS</v>
      </c>
      <c r="H1935" s="11" t="str">
        <f t="shared" ref="H1935:H1998" si="124">E1935</f>
        <v>-</v>
      </c>
      <c r="I1935" s="11" t="str">
        <f>IF(ISERROR(VLOOKUP(F1935,'[1]Liste bétail'!$A$1:$B$65516,2,FALSE)),"",VLOOKUP(F1935,'[1]Liste bétail'!$A$1:$B$65516,2,FALSE))</f>
        <v>RASPILLE</v>
      </c>
      <c r="K1935" s="3" t="str">
        <f>IF(_xlfn.XLOOKUP(D1935,'[1]Liste bétail'!A:A,'[1]Liste bétail'!D:D,"")=0,"",_xlfn.XLOOKUP(D1935,'[1]Liste bétail'!A:A,'[1]Liste bétail'!D:D,""))</f>
        <v/>
      </c>
      <c r="L1935" s="3" t="str">
        <f>IF(_xlfn.XLOOKUP(F1935,'[1]Liste bétail'!A:A,'[1]Liste bétail'!D:D,"")=0,"",_xlfn.XLOOKUP(F1935,'[1]Liste bétail'!A:A,'[1]Liste bétail'!D:D,""))</f>
        <v/>
      </c>
      <c r="M1935" s="3" t="str">
        <f t="shared" si="122"/>
        <v/>
      </c>
      <c r="N1935" s="3" t="str">
        <f t="shared" si="121"/>
        <v/>
      </c>
      <c r="O1935" s="1"/>
      <c r="P1935" s="1" t="str">
        <f t="shared" si="123"/>
        <v>L86_L102</v>
      </c>
    </row>
    <row r="1936" spans="1:16" ht="11" customHeight="1" x14ac:dyDescent="0.45">
      <c r="A1936" s="10">
        <v>1935</v>
      </c>
      <c r="B1936" s="25" t="s">
        <v>21</v>
      </c>
      <c r="C1936" s="25">
        <v>46247</v>
      </c>
      <c r="D1936" s="11">
        <v>17</v>
      </c>
      <c r="E1936" s="12" t="s">
        <v>9</v>
      </c>
      <c r="F1936" s="11">
        <v>70</v>
      </c>
      <c r="G1936" s="11" t="str">
        <f>IF(ISERROR(VLOOKUP(D1936,'[1]Liste bétail'!$A$1:$B$65516,2,FALSE)),"",VLOOKUP(D1936,'[1]Liste bétail'!$A$1:$B$65516,2,FALSE))</f>
        <v>PANNKIPIC</v>
      </c>
      <c r="H1936" s="11" t="str">
        <f t="shared" si="124"/>
        <v>-</v>
      </c>
      <c r="I1936" s="11" t="str">
        <f>IF(ISERROR(VLOOKUP(F1936,'[1]Liste bétail'!$A$1:$B$65516,2,FALSE)),"",VLOOKUP(F1936,'[1]Liste bétail'!$A$1:$B$65516,2,FALSE))</f>
        <v>DAESY</v>
      </c>
      <c r="K1936" s="3" t="str">
        <f>IF(_xlfn.XLOOKUP(D1936,'[1]Liste bétail'!A:A,'[1]Liste bétail'!D:D,"")=0,"",_xlfn.XLOOKUP(D1936,'[1]Liste bétail'!A:A,'[1]Liste bétail'!D:D,""))</f>
        <v>2V</v>
      </c>
      <c r="L1936" s="3" t="str">
        <f>IF(_xlfn.XLOOKUP(F1936,'[1]Liste bétail'!A:A,'[1]Liste bétail'!D:D,"")=0,"",_xlfn.XLOOKUP(F1936,'[1]Liste bétail'!A:A,'[1]Liste bétail'!D:D,""))</f>
        <v/>
      </c>
      <c r="M1936" s="3">
        <f t="shared" si="122"/>
        <v>1</v>
      </c>
      <c r="N1936" s="3" t="str">
        <f t="shared" si="121"/>
        <v/>
      </c>
      <c r="O1936" s="1"/>
      <c r="P1936" s="1" t="str">
        <f t="shared" si="123"/>
        <v>L17_L70</v>
      </c>
    </row>
    <row r="1937" spans="1:16" ht="11" customHeight="1" x14ac:dyDescent="0.45">
      <c r="A1937" s="10">
        <v>1936</v>
      </c>
      <c r="B1937" s="25" t="s">
        <v>21</v>
      </c>
      <c r="C1937" s="25">
        <v>46247</v>
      </c>
      <c r="D1937" s="11">
        <v>103</v>
      </c>
      <c r="E1937" s="12" t="s">
        <v>9</v>
      </c>
      <c r="F1937" s="11">
        <v>25</v>
      </c>
      <c r="G1937" s="11" t="str">
        <f>IF(ISERROR(VLOOKUP(D1937,'[1]Liste bétail'!$A$1:$B$65516,2,FALSE)),"",VLOOKUP(D1937,'[1]Liste bétail'!$A$1:$B$65516,2,FALSE))</f>
        <v>RAZADE</v>
      </c>
      <c r="H1937" s="11" t="str">
        <f t="shared" si="124"/>
        <v>-</v>
      </c>
      <c r="I1937" s="11" t="str">
        <f>IF(ISERROR(VLOOKUP(F1937,'[1]Liste bétail'!$A$1:$B$65516,2,FALSE)),"",VLOOKUP(F1937,'[1]Liste bétail'!$A$1:$B$65516,2,FALSE))</f>
        <v>BENDOLLE</v>
      </c>
      <c r="K1937" s="3" t="str">
        <f>IF(_xlfn.XLOOKUP(D1937,'[1]Liste bétail'!A:A,'[1]Liste bétail'!D:D,"")=0,"",_xlfn.XLOOKUP(D1937,'[1]Liste bétail'!A:A,'[1]Liste bétail'!D:D,""))</f>
        <v>IV</v>
      </c>
      <c r="L1937" s="3" t="str">
        <f>IF(_xlfn.XLOOKUP(F1937,'[1]Liste bétail'!A:A,'[1]Liste bétail'!D:D,"")=0,"",_xlfn.XLOOKUP(F1937,'[1]Liste bétail'!A:A,'[1]Liste bétail'!D:D,""))</f>
        <v>V</v>
      </c>
      <c r="M1937" s="3">
        <f t="shared" si="122"/>
        <v>1</v>
      </c>
      <c r="N1937" s="3" t="str">
        <f t="shared" si="121"/>
        <v/>
      </c>
      <c r="O1937" s="1"/>
      <c r="P1937" s="1" t="str">
        <f t="shared" si="123"/>
        <v>L25_L103</v>
      </c>
    </row>
    <row r="1938" spans="1:16" ht="11" customHeight="1" x14ac:dyDescent="0.45">
      <c r="A1938" s="10">
        <v>1937</v>
      </c>
      <c r="B1938" s="25" t="s">
        <v>21</v>
      </c>
      <c r="C1938" s="25">
        <v>46247</v>
      </c>
      <c r="D1938" s="11">
        <v>21</v>
      </c>
      <c r="E1938" s="12" t="s">
        <v>12</v>
      </c>
      <c r="F1938" s="11">
        <v>133</v>
      </c>
      <c r="G1938" s="11" t="str">
        <f>IF(ISERROR(VLOOKUP(D1938,'[1]Liste bétail'!$A$1:$B$65516,2,FALSE)),"",VLOOKUP(D1938,'[1]Liste bétail'!$A$1:$B$65516,2,FALSE))</f>
        <v>PANENKA</v>
      </c>
      <c r="H1938" s="11" t="str">
        <f t="shared" si="124"/>
        <v>&gt;</v>
      </c>
      <c r="I1938" s="11" t="str">
        <f>IF(ISERROR(VLOOKUP(F1938,'[1]Liste bétail'!$A$1:$B$65516,2,FALSE)),"",VLOOKUP(F1938,'[1]Liste bétail'!$A$1:$B$65516,2,FALSE))</f>
        <v>SURLI</v>
      </c>
      <c r="K1938" s="3" t="str">
        <f>IF(_xlfn.XLOOKUP(D1938,'[1]Liste bétail'!A:A,'[1]Liste bétail'!D:D,"")=0,"",_xlfn.XLOOKUP(D1938,'[1]Liste bétail'!A:A,'[1]Liste bétail'!D:D,""))</f>
        <v>IV</v>
      </c>
      <c r="L1938" s="3" t="str">
        <f>IF(_xlfn.XLOOKUP(F1938,'[1]Liste bétail'!A:A,'[1]Liste bétail'!D:D,"")=0,"",_xlfn.XLOOKUP(F1938,'[1]Liste bétail'!A:A,'[1]Liste bétail'!D:D,""))</f>
        <v>IV</v>
      </c>
      <c r="M1938" s="3" t="str">
        <f t="shared" si="122"/>
        <v>IV</v>
      </c>
      <c r="N1938" s="3" t="str">
        <f t="shared" si="121"/>
        <v>IV</v>
      </c>
      <c r="O1938" s="1"/>
      <c r="P1938" s="1" t="str">
        <f t="shared" si="123"/>
        <v>L21_L133</v>
      </c>
    </row>
    <row r="1939" spans="1:16" ht="11" customHeight="1" x14ac:dyDescent="0.45">
      <c r="A1939" s="10">
        <v>1938</v>
      </c>
      <c r="B1939" s="25" t="s">
        <v>21</v>
      </c>
      <c r="C1939" s="25">
        <v>46247</v>
      </c>
      <c r="D1939" s="11">
        <v>102</v>
      </c>
      <c r="E1939" s="12" t="s">
        <v>12</v>
      </c>
      <c r="F1939" s="11">
        <v>86</v>
      </c>
      <c r="G1939" s="11" t="str">
        <f>IF(ISERROR(VLOOKUP(D1939,'[1]Liste bétail'!$A$1:$B$65516,2,FALSE)),"",VLOOKUP(D1939,'[1]Liste bétail'!$A$1:$B$65516,2,FALSE))</f>
        <v>RASPILLE</v>
      </c>
      <c r="H1939" s="11" t="str">
        <f t="shared" si="124"/>
        <v>&gt;</v>
      </c>
      <c r="I1939" s="11" t="str">
        <f>IF(ISERROR(VLOOKUP(F1939,'[1]Liste bétail'!$A$1:$B$65516,2,FALSE)),"",VLOOKUP(F1939,'[1]Liste bétail'!$A$1:$B$65516,2,FALSE))</f>
        <v>CELTIS</v>
      </c>
      <c r="K1939" s="3" t="str">
        <f>IF(_xlfn.XLOOKUP(D1939,'[1]Liste bétail'!A:A,'[1]Liste bétail'!D:D,"")=0,"",_xlfn.XLOOKUP(D1939,'[1]Liste bétail'!A:A,'[1]Liste bétail'!D:D,""))</f>
        <v/>
      </c>
      <c r="L1939" s="3" t="str">
        <f>IF(_xlfn.XLOOKUP(F1939,'[1]Liste bétail'!A:A,'[1]Liste bétail'!D:D,"")=0,"",_xlfn.XLOOKUP(F1939,'[1]Liste bétail'!A:A,'[1]Liste bétail'!D:D,""))</f>
        <v/>
      </c>
      <c r="M1939" s="3" t="str">
        <f t="shared" si="122"/>
        <v/>
      </c>
      <c r="N1939" s="3" t="str">
        <f t="shared" si="121"/>
        <v/>
      </c>
      <c r="O1939" s="1"/>
      <c r="P1939" s="1" t="str">
        <f t="shared" si="123"/>
        <v>L86_L102</v>
      </c>
    </row>
    <row r="1940" spans="1:16" ht="11" customHeight="1" x14ac:dyDescent="0.45">
      <c r="A1940" s="10">
        <v>1939</v>
      </c>
      <c r="B1940" s="25" t="s">
        <v>21</v>
      </c>
      <c r="C1940" s="25">
        <v>46247</v>
      </c>
      <c r="D1940" s="11">
        <v>20</v>
      </c>
      <c r="E1940" s="12" t="s">
        <v>9</v>
      </c>
      <c r="F1940" s="11">
        <v>87</v>
      </c>
      <c r="G1940" s="11" t="str">
        <f>IF(ISERROR(VLOOKUP(D1940,'[1]Liste bétail'!$A$1:$B$65516,2,FALSE)),"",VLOOKUP(D1940,'[1]Liste bétail'!$A$1:$B$65516,2,FALSE))</f>
        <v>BENETNASH</v>
      </c>
      <c r="H1940" s="11" t="str">
        <f t="shared" si="124"/>
        <v>-</v>
      </c>
      <c r="I1940" s="11" t="str">
        <f>IF(ISERROR(VLOOKUP(F1940,'[1]Liste bétail'!$A$1:$B$65516,2,FALSE)),"",VLOOKUP(F1940,'[1]Liste bétail'!$A$1:$B$65516,2,FALSE))</f>
        <v>COMBAT</v>
      </c>
      <c r="K1940" s="3" t="str">
        <f>IF(_xlfn.XLOOKUP(D1940,'[1]Liste bétail'!A:A,'[1]Liste bétail'!D:D,"")=0,"",_xlfn.XLOOKUP(D1940,'[1]Liste bétail'!A:A,'[1]Liste bétail'!D:D,""))</f>
        <v/>
      </c>
      <c r="L1940" s="3" t="str">
        <f>IF(_xlfn.XLOOKUP(F1940,'[1]Liste bétail'!A:A,'[1]Liste bétail'!D:D,"")=0,"",_xlfn.XLOOKUP(F1940,'[1]Liste bétail'!A:A,'[1]Liste bétail'!D:D,""))</f>
        <v/>
      </c>
      <c r="M1940" s="3" t="str">
        <f t="shared" si="122"/>
        <v/>
      </c>
      <c r="N1940" s="3" t="str">
        <f t="shared" ref="N1940:N2003" si="125">IF(M1940&lt;2,"",M1940)</f>
        <v/>
      </c>
      <c r="O1940" s="1"/>
      <c r="P1940" s="1" t="str">
        <f t="shared" si="123"/>
        <v>L20_L87</v>
      </c>
    </row>
    <row r="1941" spans="1:16" ht="11" customHeight="1" x14ac:dyDescent="0.45">
      <c r="A1941" s="10">
        <v>1940</v>
      </c>
      <c r="B1941" s="25" t="s">
        <v>21</v>
      </c>
      <c r="C1941" s="25">
        <v>46247</v>
      </c>
      <c r="D1941" s="11">
        <v>91</v>
      </c>
      <c r="E1941" s="12" t="s">
        <v>9</v>
      </c>
      <c r="F1941" s="11">
        <v>66</v>
      </c>
      <c r="G1941" s="11" t="str">
        <f>IF(ISERROR(VLOOKUP(D1941,'[1]Liste bétail'!$A$1:$B$65516,2,FALSE)),"",VLOOKUP(D1941,'[1]Liste bétail'!$A$1:$B$65516,2,FALSE))</f>
        <v>COPAINE</v>
      </c>
      <c r="H1941" s="11" t="str">
        <f t="shared" si="124"/>
        <v>-</v>
      </c>
      <c r="I1941" s="11" t="str">
        <f>IF(ISERROR(VLOOKUP(F1941,'[1]Liste bétail'!$A$1:$B$65516,2,FALSE)),"",VLOOKUP(F1941,'[1]Liste bétail'!$A$1:$B$65516,2,FALSE))</f>
        <v>PARIA</v>
      </c>
      <c r="K1941" s="3" t="str">
        <f>IF(_xlfn.XLOOKUP(D1941,'[1]Liste bétail'!A:A,'[1]Liste bétail'!D:D,"")=0,"",_xlfn.XLOOKUP(D1941,'[1]Liste bétail'!A:A,'[1]Liste bétail'!D:D,""))</f>
        <v>2V</v>
      </c>
      <c r="L1941" s="3" t="str">
        <f>IF(_xlfn.XLOOKUP(F1941,'[1]Liste bétail'!A:A,'[1]Liste bétail'!D:D,"")=0,"",_xlfn.XLOOKUP(F1941,'[1]Liste bétail'!A:A,'[1]Liste bétail'!D:D,""))</f>
        <v>2V</v>
      </c>
      <c r="M1941" s="3" t="str">
        <f t="shared" ref="M1941:M2004" si="126">IF(K1941=L1941,L1941,1)</f>
        <v>2V</v>
      </c>
      <c r="N1941" s="3" t="str">
        <f t="shared" si="125"/>
        <v>2V</v>
      </c>
      <c r="O1941" s="1"/>
      <c r="P1941" s="1" t="str">
        <f t="shared" si="123"/>
        <v>L66_L91</v>
      </c>
    </row>
    <row r="1942" spans="1:16" ht="11" customHeight="1" x14ac:dyDescent="0.45">
      <c r="A1942" s="10">
        <v>1941</v>
      </c>
      <c r="B1942" s="25" t="s">
        <v>21</v>
      </c>
      <c r="C1942" s="25">
        <v>46247</v>
      </c>
      <c r="D1942" s="11">
        <v>60</v>
      </c>
      <c r="E1942" s="12" t="s">
        <v>9</v>
      </c>
      <c r="F1942" s="11">
        <v>98</v>
      </c>
      <c r="G1942" s="11" t="str">
        <f>IF(ISERROR(VLOOKUP(D1942,'[1]Liste bétail'!$A$1:$B$65516,2,FALSE)),"",VLOOKUP(D1942,'[1]Liste bétail'!$A$1:$B$65516,2,FALSE))</f>
        <v>REGLISSE</v>
      </c>
      <c r="H1942" s="11" t="str">
        <f t="shared" si="124"/>
        <v>-</v>
      </c>
      <c r="I1942" s="11" t="str">
        <f>IF(ISERROR(VLOOKUP(F1942,'[1]Liste bétail'!$A$1:$B$65516,2,FALSE)),"",VLOOKUP(F1942,'[1]Liste bétail'!$A$1:$B$65516,2,FALSE))</f>
        <v>PEPITA</v>
      </c>
      <c r="K1942" s="3" t="str">
        <f>IF(_xlfn.XLOOKUP(D1942,'[1]Liste bétail'!A:A,'[1]Liste bétail'!D:D,"")=0,"",_xlfn.XLOOKUP(D1942,'[1]Liste bétail'!A:A,'[1]Liste bétail'!D:D,""))</f>
        <v/>
      </c>
      <c r="L1942" s="3" t="str">
        <f>IF(_xlfn.XLOOKUP(F1942,'[1]Liste bétail'!A:A,'[1]Liste bétail'!D:D,"")=0,"",_xlfn.XLOOKUP(F1942,'[1]Liste bétail'!A:A,'[1]Liste bétail'!D:D,""))</f>
        <v>V</v>
      </c>
      <c r="M1942" s="3">
        <f t="shared" si="126"/>
        <v>1</v>
      </c>
      <c r="N1942" s="3" t="str">
        <f t="shared" si="125"/>
        <v/>
      </c>
      <c r="O1942" s="1"/>
      <c r="P1942" s="1" t="str">
        <f t="shared" si="123"/>
        <v>L60_L98</v>
      </c>
    </row>
    <row r="1943" spans="1:16" ht="11" customHeight="1" x14ac:dyDescent="0.45">
      <c r="A1943" s="10">
        <v>1942</v>
      </c>
      <c r="B1943" s="25" t="s">
        <v>21</v>
      </c>
      <c r="C1943" s="25">
        <v>46247</v>
      </c>
      <c r="D1943" s="11">
        <v>121</v>
      </c>
      <c r="E1943" s="12" t="s">
        <v>12</v>
      </c>
      <c r="F1943" s="11">
        <v>132</v>
      </c>
      <c r="G1943" s="11" t="str">
        <f>IF(ISERROR(VLOOKUP(D1943,'[1]Liste bétail'!$A$1:$B$65516,2,FALSE)),"",VLOOKUP(D1943,'[1]Liste bétail'!$A$1:$B$65516,2,FALSE))</f>
        <v>COQUETTE</v>
      </c>
      <c r="H1943" s="11" t="str">
        <f t="shared" si="124"/>
        <v>&gt;</v>
      </c>
      <c r="I1943" s="11" t="str">
        <f>IF(ISERROR(VLOOKUP(F1943,'[1]Liste bétail'!$A$1:$B$65516,2,FALSE)),"",VLOOKUP(F1943,'[1]Liste bétail'!$A$1:$B$65516,2,FALSE))</f>
        <v>AÏCHA</v>
      </c>
      <c r="K1943" s="3" t="str">
        <f>IF(_xlfn.XLOOKUP(D1943,'[1]Liste bétail'!A:A,'[1]Liste bétail'!D:D,"")=0,"",_xlfn.XLOOKUP(D1943,'[1]Liste bétail'!A:A,'[1]Liste bétail'!D:D,""))</f>
        <v>IV</v>
      </c>
      <c r="L1943" s="3" t="str">
        <f>IF(_xlfn.XLOOKUP(F1943,'[1]Liste bétail'!A:A,'[1]Liste bétail'!D:D,"")=0,"",_xlfn.XLOOKUP(F1943,'[1]Liste bétail'!A:A,'[1]Liste bétail'!D:D,""))</f>
        <v/>
      </c>
      <c r="M1943" s="3">
        <f t="shared" si="126"/>
        <v>1</v>
      </c>
      <c r="N1943" s="3" t="str">
        <f t="shared" si="125"/>
        <v/>
      </c>
      <c r="O1943" s="1"/>
      <c r="P1943" s="1" t="str">
        <f t="shared" si="123"/>
        <v>L121_L132</v>
      </c>
    </row>
    <row r="1944" spans="1:16" ht="11" customHeight="1" x14ac:dyDescent="0.45">
      <c r="A1944" s="10">
        <v>1943</v>
      </c>
      <c r="B1944" s="25" t="s">
        <v>21</v>
      </c>
      <c r="C1944" s="25">
        <v>46247</v>
      </c>
      <c r="D1944" s="11">
        <v>91</v>
      </c>
      <c r="E1944" s="12" t="s">
        <v>9</v>
      </c>
      <c r="F1944" s="11">
        <v>41</v>
      </c>
      <c r="G1944" s="11" t="str">
        <f>IF(ISERROR(VLOOKUP(D1944,'[1]Liste bétail'!$A$1:$B$65516,2,FALSE)),"",VLOOKUP(D1944,'[1]Liste bétail'!$A$1:$B$65516,2,FALSE))</f>
        <v>COPAINE</v>
      </c>
      <c r="H1944" s="11" t="str">
        <f t="shared" si="124"/>
        <v>-</v>
      </c>
      <c r="I1944" s="11" t="str">
        <f>IF(ISERROR(VLOOKUP(F1944,'[1]Liste bétail'!$A$1:$B$65516,2,FALSE)),"",VLOOKUP(F1944,'[1]Liste bétail'!$A$1:$B$65516,2,FALSE))</f>
        <v>MOMING</v>
      </c>
      <c r="K1944" s="3" t="str">
        <f>IF(_xlfn.XLOOKUP(D1944,'[1]Liste bétail'!A:A,'[1]Liste bétail'!D:D,"")=0,"",_xlfn.XLOOKUP(D1944,'[1]Liste bétail'!A:A,'[1]Liste bétail'!D:D,""))</f>
        <v>2V</v>
      </c>
      <c r="L1944" s="3" t="str">
        <f>IF(_xlfn.XLOOKUP(F1944,'[1]Liste bétail'!A:A,'[1]Liste bétail'!D:D,"")=0,"",_xlfn.XLOOKUP(F1944,'[1]Liste bétail'!A:A,'[1]Liste bétail'!D:D,""))</f>
        <v/>
      </c>
      <c r="M1944" s="3">
        <f t="shared" si="126"/>
        <v>1</v>
      </c>
      <c r="N1944" s="3" t="str">
        <f t="shared" si="125"/>
        <v/>
      </c>
      <c r="O1944" s="1"/>
      <c r="P1944" s="1" t="str">
        <f t="shared" si="123"/>
        <v>L41_L91</v>
      </c>
    </row>
    <row r="1945" spans="1:16" ht="11" customHeight="1" x14ac:dyDescent="0.45">
      <c r="A1945" s="10">
        <v>1944</v>
      </c>
      <c r="B1945" s="25" t="s">
        <v>21</v>
      </c>
      <c r="C1945" s="25">
        <v>46247</v>
      </c>
      <c r="D1945" s="11">
        <v>79</v>
      </c>
      <c r="E1945" s="12" t="s">
        <v>9</v>
      </c>
      <c r="F1945" s="11">
        <v>24</v>
      </c>
      <c r="G1945" s="11" t="str">
        <f>IF(ISERROR(VLOOKUP(D1945,'[1]Liste bétail'!$A$1:$B$65516,2,FALSE)),"",VLOOKUP(D1945,'[1]Liste bétail'!$A$1:$B$65516,2,FALSE))</f>
        <v>VACARME</v>
      </c>
      <c r="H1945" s="11" t="str">
        <f t="shared" si="124"/>
        <v>-</v>
      </c>
      <c r="I1945" s="11" t="str">
        <f>IF(ISERROR(VLOOKUP(F1945,'[1]Liste bétail'!$A$1:$B$65516,2,FALSE)),"",VLOOKUP(F1945,'[1]Liste bétail'!$A$1:$B$65516,2,FALSE))</f>
        <v>BENKIPIC</v>
      </c>
      <c r="K1945" s="3" t="str">
        <f>IF(_xlfn.XLOOKUP(D1945,'[1]Liste bétail'!A:A,'[1]Liste bétail'!D:D,"")=0,"",_xlfn.XLOOKUP(D1945,'[1]Liste bétail'!A:A,'[1]Liste bétail'!D:D,""))</f>
        <v>2V</v>
      </c>
      <c r="L1945" s="3" t="str">
        <f>IF(_xlfn.XLOOKUP(F1945,'[1]Liste bétail'!A:A,'[1]Liste bétail'!D:D,"")=0,"",_xlfn.XLOOKUP(F1945,'[1]Liste bétail'!A:A,'[1]Liste bétail'!D:D,""))</f>
        <v>2V</v>
      </c>
      <c r="M1945" s="3" t="str">
        <f t="shared" si="126"/>
        <v>2V</v>
      </c>
      <c r="N1945" s="3" t="str">
        <f t="shared" si="125"/>
        <v>2V</v>
      </c>
      <c r="O1945" s="1"/>
      <c r="P1945" s="1" t="str">
        <f t="shared" si="123"/>
        <v>L24_L79</v>
      </c>
    </row>
    <row r="1946" spans="1:16" ht="11" customHeight="1" x14ac:dyDescent="0.45">
      <c r="A1946" s="10">
        <v>1945</v>
      </c>
      <c r="B1946" s="25" t="s">
        <v>21</v>
      </c>
      <c r="C1946" s="25">
        <v>46247</v>
      </c>
      <c r="D1946" s="11">
        <v>12</v>
      </c>
      <c r="E1946" s="12" t="s">
        <v>9</v>
      </c>
      <c r="F1946" s="11">
        <v>63</v>
      </c>
      <c r="G1946" s="11" t="str">
        <f>IF(ISERROR(VLOOKUP(D1946,'[1]Liste bétail'!$A$1:$B$65516,2,FALSE)),"",VLOOKUP(D1946,'[1]Liste bétail'!$A$1:$B$65516,2,FALSE))</f>
        <v>KORONA</v>
      </c>
      <c r="H1946" s="11" t="str">
        <f t="shared" si="124"/>
        <v>-</v>
      </c>
      <c r="I1946" s="11" t="str">
        <f>IF(ISERROR(VLOOKUP(F1946,'[1]Liste bétail'!$A$1:$B$65516,2,FALSE)),"",VLOOKUP(F1946,'[1]Liste bétail'!$A$1:$B$65516,2,FALSE))</f>
        <v>FAROUK</v>
      </c>
      <c r="K1946" s="3" t="str">
        <f>IF(_xlfn.XLOOKUP(D1946,'[1]Liste bétail'!A:A,'[1]Liste bétail'!D:D,"")=0,"",_xlfn.XLOOKUP(D1946,'[1]Liste bétail'!A:A,'[1]Liste bétail'!D:D,""))</f>
        <v/>
      </c>
      <c r="L1946" s="3" t="str">
        <f>IF(_xlfn.XLOOKUP(F1946,'[1]Liste bétail'!A:A,'[1]Liste bétail'!D:D,"")=0,"",_xlfn.XLOOKUP(F1946,'[1]Liste bétail'!A:A,'[1]Liste bétail'!D:D,""))</f>
        <v>2V</v>
      </c>
      <c r="M1946" s="3">
        <f t="shared" si="126"/>
        <v>1</v>
      </c>
      <c r="N1946" s="3" t="str">
        <f t="shared" si="125"/>
        <v/>
      </c>
      <c r="O1946" s="1"/>
      <c r="P1946" s="1" t="str">
        <f t="shared" si="123"/>
        <v>L12_L63</v>
      </c>
    </row>
    <row r="1947" spans="1:16" ht="11" customHeight="1" x14ac:dyDescent="0.45">
      <c r="A1947" s="10">
        <v>1946</v>
      </c>
      <c r="B1947" s="25" t="s">
        <v>21</v>
      </c>
      <c r="C1947" s="25">
        <v>46247</v>
      </c>
      <c r="D1947" s="11">
        <v>122</v>
      </c>
      <c r="E1947" s="12" t="s">
        <v>12</v>
      </c>
      <c r="F1947" s="11">
        <v>93</v>
      </c>
      <c r="G1947" s="11" t="str">
        <f>IF(ISERROR(VLOOKUP(D1947,'[1]Liste bétail'!$A$1:$B$65516,2,FALSE)),"",VLOOKUP(D1947,'[1]Liste bétail'!$A$1:$B$65516,2,FALSE))</f>
        <v>NINA</v>
      </c>
      <c r="H1947" s="11" t="str">
        <f t="shared" si="124"/>
        <v>&gt;</v>
      </c>
      <c r="I1947" s="11" t="str">
        <f>IF(ISERROR(VLOOKUP(F1947,'[1]Liste bétail'!$A$1:$B$65516,2,FALSE)),"",VLOOKUP(F1947,'[1]Liste bétail'!$A$1:$B$65516,2,FALSE))</f>
        <v>CHELSEA</v>
      </c>
      <c r="K1947" s="3" t="str">
        <f>IF(_xlfn.XLOOKUP(D1947,'[1]Liste bétail'!A:A,'[1]Liste bétail'!D:D,"")=0,"",_xlfn.XLOOKUP(D1947,'[1]Liste bétail'!A:A,'[1]Liste bétail'!D:D,""))</f>
        <v>2V</v>
      </c>
      <c r="L1947" s="3" t="str">
        <f>IF(_xlfn.XLOOKUP(F1947,'[1]Liste bétail'!A:A,'[1]Liste bétail'!D:D,"")=0,"",_xlfn.XLOOKUP(F1947,'[1]Liste bétail'!A:A,'[1]Liste bétail'!D:D,""))</f>
        <v>V</v>
      </c>
      <c r="M1947" s="3">
        <f t="shared" si="126"/>
        <v>1</v>
      </c>
      <c r="N1947" s="3" t="str">
        <f t="shared" si="125"/>
        <v/>
      </c>
      <c r="O1947" s="1"/>
      <c r="P1947" s="1" t="str">
        <f t="shared" si="123"/>
        <v>L93_L122</v>
      </c>
    </row>
    <row r="1948" spans="1:16" ht="11" customHeight="1" x14ac:dyDescent="0.45">
      <c r="A1948" s="10">
        <v>1947</v>
      </c>
      <c r="B1948" s="25" t="s">
        <v>21</v>
      </c>
      <c r="C1948" s="25">
        <v>46247</v>
      </c>
      <c r="D1948" s="11">
        <v>33</v>
      </c>
      <c r="E1948" s="12" t="s">
        <v>9</v>
      </c>
      <c r="F1948" s="11">
        <v>131</v>
      </c>
      <c r="G1948" s="11" t="str">
        <f>IF(ISERROR(VLOOKUP(D1948,'[1]Liste bétail'!$A$1:$B$65516,2,FALSE)),"",VLOOKUP(D1948,'[1]Liste bétail'!$A$1:$B$65516,2,FALSE))</f>
        <v>CHANTILLY</v>
      </c>
      <c r="H1948" s="11" t="str">
        <f t="shared" si="124"/>
        <v>-</v>
      </c>
      <c r="I1948" s="11" t="str">
        <f>IF(ISERROR(VLOOKUP(F1948,'[1]Liste bétail'!$A$1:$B$65516,2,FALSE)),"",VLOOKUP(F1948,'[1]Liste bétail'!$A$1:$B$65516,2,FALSE))</f>
        <v>ANTARES</v>
      </c>
      <c r="K1948" s="3" t="str">
        <f>IF(_xlfn.XLOOKUP(D1948,'[1]Liste bétail'!A:A,'[1]Liste bétail'!D:D,"")=0,"",_xlfn.XLOOKUP(D1948,'[1]Liste bétail'!A:A,'[1]Liste bétail'!D:D,""))</f>
        <v>2V</v>
      </c>
      <c r="L1948" s="3" t="str">
        <f>IF(_xlfn.XLOOKUP(F1948,'[1]Liste bétail'!A:A,'[1]Liste bétail'!D:D,"")=0,"",_xlfn.XLOOKUP(F1948,'[1]Liste bétail'!A:A,'[1]Liste bétail'!D:D,""))</f>
        <v>IV</v>
      </c>
      <c r="M1948" s="3">
        <f t="shared" si="126"/>
        <v>1</v>
      </c>
      <c r="N1948" s="3" t="str">
        <f t="shared" si="125"/>
        <v/>
      </c>
      <c r="O1948" s="1"/>
      <c r="P1948" s="1" t="str">
        <f t="shared" si="123"/>
        <v>L33_L131</v>
      </c>
    </row>
    <row r="1949" spans="1:16" ht="11" customHeight="1" x14ac:dyDescent="0.45">
      <c r="A1949" s="10">
        <v>1948</v>
      </c>
      <c r="B1949" s="26" t="s">
        <v>22</v>
      </c>
      <c r="C1949" s="26">
        <v>46248</v>
      </c>
      <c r="D1949" s="11">
        <v>108</v>
      </c>
      <c r="E1949" s="12" t="s">
        <v>12</v>
      </c>
      <c r="F1949" s="11">
        <v>14</v>
      </c>
      <c r="G1949" s="11" t="str">
        <f>IF(ISERROR(VLOOKUP(D1949,'[1]Liste bétail'!$A$1:$B$65516,2,FALSE)),"",VLOOKUP(D1949,'[1]Liste bétail'!$A$1:$B$65516,2,FALSE))</f>
        <v>BALOO</v>
      </c>
      <c r="H1949" s="11" t="str">
        <f t="shared" si="124"/>
        <v>&gt;</v>
      </c>
      <c r="I1949" s="11" t="str">
        <f>IF(ISERROR(VLOOKUP(F1949,'[1]Liste bétail'!$A$1:$B$65516,2,FALSE)),"",VLOOKUP(F1949,'[1]Liste bétail'!$A$1:$B$65516,2,FALSE))</f>
        <v>NUBIE</v>
      </c>
      <c r="K1949" s="3" t="str">
        <f>IF(_xlfn.XLOOKUP(D1949,'[1]Liste bétail'!A:A,'[1]Liste bétail'!D:D,"")=0,"",_xlfn.XLOOKUP(D1949,'[1]Liste bétail'!A:A,'[1]Liste bétail'!D:D,""))</f>
        <v/>
      </c>
      <c r="L1949" s="3" t="str">
        <f>IF(_xlfn.XLOOKUP(F1949,'[1]Liste bétail'!A:A,'[1]Liste bétail'!D:D,"")=0,"",_xlfn.XLOOKUP(F1949,'[1]Liste bétail'!A:A,'[1]Liste bétail'!D:D,""))</f>
        <v/>
      </c>
      <c r="M1949" s="3" t="str">
        <f t="shared" si="126"/>
        <v/>
      </c>
      <c r="N1949" s="3" t="str">
        <f t="shared" si="125"/>
        <v/>
      </c>
      <c r="O1949" s="1"/>
      <c r="P1949" s="1" t="str">
        <f t="shared" si="123"/>
        <v>L14_L108</v>
      </c>
    </row>
    <row r="1950" spans="1:16" ht="11" customHeight="1" x14ac:dyDescent="0.45">
      <c r="A1950" s="10">
        <v>1949</v>
      </c>
      <c r="B1950" s="26" t="s">
        <v>22</v>
      </c>
      <c r="C1950" s="26">
        <v>46248</v>
      </c>
      <c r="D1950" s="11">
        <v>85</v>
      </c>
      <c r="E1950" s="12" t="s">
        <v>9</v>
      </c>
      <c r="F1950" s="11">
        <v>91</v>
      </c>
      <c r="G1950" s="11" t="str">
        <f>IF(ISERROR(VLOOKUP(D1950,'[1]Liste bétail'!$A$1:$B$65516,2,FALSE)),"",VLOOKUP(D1950,'[1]Liste bétail'!$A$1:$B$65516,2,FALSE))</f>
        <v>CHAMPION</v>
      </c>
      <c r="H1950" s="11" t="str">
        <f t="shared" si="124"/>
        <v>-</v>
      </c>
      <c r="I1950" s="11" t="str">
        <f>IF(ISERROR(VLOOKUP(F1950,'[1]Liste bétail'!$A$1:$B$65516,2,FALSE)),"",VLOOKUP(F1950,'[1]Liste bétail'!$A$1:$B$65516,2,FALSE))</f>
        <v>COPAINE</v>
      </c>
      <c r="K1950" s="3" t="str">
        <f>IF(_xlfn.XLOOKUP(D1950,'[1]Liste bétail'!A:A,'[1]Liste bétail'!D:D,"")=0,"",_xlfn.XLOOKUP(D1950,'[1]Liste bétail'!A:A,'[1]Liste bétail'!D:D,""))</f>
        <v/>
      </c>
      <c r="L1950" s="3" t="str">
        <f>IF(_xlfn.XLOOKUP(F1950,'[1]Liste bétail'!A:A,'[1]Liste bétail'!D:D,"")=0,"",_xlfn.XLOOKUP(F1950,'[1]Liste bétail'!A:A,'[1]Liste bétail'!D:D,""))</f>
        <v>2V</v>
      </c>
      <c r="M1950" s="3">
        <f t="shared" si="126"/>
        <v>1</v>
      </c>
      <c r="N1950" s="3" t="str">
        <f t="shared" si="125"/>
        <v/>
      </c>
      <c r="O1950" s="1"/>
      <c r="P1950" s="1" t="str">
        <f t="shared" si="123"/>
        <v>L85_L91</v>
      </c>
    </row>
    <row r="1951" spans="1:16" ht="11" customHeight="1" x14ac:dyDescent="0.45">
      <c r="A1951" s="10">
        <v>1950</v>
      </c>
      <c r="B1951" s="26" t="s">
        <v>22</v>
      </c>
      <c r="C1951" s="26">
        <v>46248</v>
      </c>
      <c r="D1951" s="11">
        <v>12</v>
      </c>
      <c r="E1951" s="12" t="s">
        <v>9</v>
      </c>
      <c r="F1951" s="11">
        <v>132</v>
      </c>
      <c r="G1951" s="11" t="str">
        <f>IF(ISERROR(VLOOKUP(D1951,'[1]Liste bétail'!$A$1:$B$65516,2,FALSE)),"",VLOOKUP(D1951,'[1]Liste bétail'!$A$1:$B$65516,2,FALSE))</f>
        <v>KORONA</v>
      </c>
      <c r="H1951" s="11" t="str">
        <f t="shared" si="124"/>
        <v>-</v>
      </c>
      <c r="I1951" s="11" t="str">
        <f>IF(ISERROR(VLOOKUP(F1951,'[1]Liste bétail'!$A$1:$B$65516,2,FALSE)),"",VLOOKUP(F1951,'[1]Liste bétail'!$A$1:$B$65516,2,FALSE))</f>
        <v>AÏCHA</v>
      </c>
      <c r="K1951" s="3" t="str">
        <f>IF(_xlfn.XLOOKUP(D1951,'[1]Liste bétail'!A:A,'[1]Liste bétail'!D:D,"")=0,"",_xlfn.XLOOKUP(D1951,'[1]Liste bétail'!A:A,'[1]Liste bétail'!D:D,""))</f>
        <v/>
      </c>
      <c r="L1951" s="3" t="str">
        <f>IF(_xlfn.XLOOKUP(F1951,'[1]Liste bétail'!A:A,'[1]Liste bétail'!D:D,"")=0,"",_xlfn.XLOOKUP(F1951,'[1]Liste bétail'!A:A,'[1]Liste bétail'!D:D,""))</f>
        <v/>
      </c>
      <c r="M1951" s="3" t="str">
        <f t="shared" si="126"/>
        <v/>
      </c>
      <c r="N1951" s="3" t="str">
        <f t="shared" si="125"/>
        <v/>
      </c>
      <c r="O1951" s="1"/>
      <c r="P1951" s="1" t="str">
        <f t="shared" si="123"/>
        <v>L12_L132</v>
      </c>
    </row>
    <row r="1952" spans="1:16" ht="11" customHeight="1" x14ac:dyDescent="0.45">
      <c r="A1952" s="10">
        <v>1951</v>
      </c>
      <c r="B1952" s="26" t="s">
        <v>22</v>
      </c>
      <c r="C1952" s="26">
        <v>46248</v>
      </c>
      <c r="D1952" s="11">
        <v>22</v>
      </c>
      <c r="E1952" s="12" t="s">
        <v>12</v>
      </c>
      <c r="F1952" s="11">
        <v>66</v>
      </c>
      <c r="G1952" s="11" t="str">
        <f>IF(ISERROR(VLOOKUP(D1952,'[1]Liste bétail'!$A$1:$B$65516,2,FALSE)),"",VLOOKUP(D1952,'[1]Liste bétail'!$A$1:$B$65516,2,FALSE))</f>
        <v>BERKANE</v>
      </c>
      <c r="H1952" s="11" t="str">
        <f t="shared" si="124"/>
        <v>&gt;</v>
      </c>
      <c r="I1952" s="11" t="str">
        <f>IF(ISERROR(VLOOKUP(F1952,'[1]Liste bétail'!$A$1:$B$65516,2,FALSE)),"",VLOOKUP(F1952,'[1]Liste bétail'!$A$1:$B$65516,2,FALSE))</f>
        <v>PARIA</v>
      </c>
      <c r="K1952" s="3" t="str">
        <f>IF(_xlfn.XLOOKUP(D1952,'[1]Liste bétail'!A:A,'[1]Liste bétail'!D:D,"")=0,"",_xlfn.XLOOKUP(D1952,'[1]Liste bétail'!A:A,'[1]Liste bétail'!D:D,""))</f>
        <v/>
      </c>
      <c r="L1952" s="3" t="str">
        <f>IF(_xlfn.XLOOKUP(F1952,'[1]Liste bétail'!A:A,'[1]Liste bétail'!D:D,"")=0,"",_xlfn.XLOOKUP(F1952,'[1]Liste bétail'!A:A,'[1]Liste bétail'!D:D,""))</f>
        <v>2V</v>
      </c>
      <c r="M1952" s="3">
        <f t="shared" si="126"/>
        <v>1</v>
      </c>
      <c r="N1952" s="3" t="str">
        <f t="shared" si="125"/>
        <v/>
      </c>
      <c r="O1952" s="1"/>
      <c r="P1952" s="1" t="str">
        <f t="shared" si="123"/>
        <v>L22_L66</v>
      </c>
    </row>
    <row r="1953" spans="1:16" ht="11" customHeight="1" x14ac:dyDescent="0.45">
      <c r="A1953" s="10">
        <v>1952</v>
      </c>
      <c r="B1953" s="26" t="s">
        <v>22</v>
      </c>
      <c r="C1953" s="26">
        <v>46248</v>
      </c>
      <c r="D1953" s="11">
        <v>12</v>
      </c>
      <c r="E1953" s="12" t="s">
        <v>12</v>
      </c>
      <c r="F1953" s="11">
        <v>97</v>
      </c>
      <c r="G1953" s="11" t="str">
        <f>IF(ISERROR(VLOOKUP(D1953,'[1]Liste bétail'!$A$1:$B$65516,2,FALSE)),"",VLOOKUP(D1953,'[1]Liste bétail'!$A$1:$B$65516,2,FALSE))</f>
        <v>KORONA</v>
      </c>
      <c r="H1953" s="11" t="str">
        <f t="shared" si="124"/>
        <v>&gt;</v>
      </c>
      <c r="I1953" s="11" t="str">
        <f>IF(ISERROR(VLOOKUP(F1953,'[1]Liste bétail'!$A$1:$B$65516,2,FALSE)),"",VLOOKUP(F1953,'[1]Liste bétail'!$A$1:$B$65516,2,FALSE))</f>
        <v>FRAGOLA</v>
      </c>
      <c r="K1953" s="3" t="str">
        <f>IF(_xlfn.XLOOKUP(D1953,'[1]Liste bétail'!A:A,'[1]Liste bétail'!D:D,"")=0,"",_xlfn.XLOOKUP(D1953,'[1]Liste bétail'!A:A,'[1]Liste bétail'!D:D,""))</f>
        <v/>
      </c>
      <c r="L1953" s="3" t="str">
        <f>IF(_xlfn.XLOOKUP(F1953,'[1]Liste bétail'!A:A,'[1]Liste bétail'!D:D,"")=0,"",_xlfn.XLOOKUP(F1953,'[1]Liste bétail'!A:A,'[1]Liste bétail'!D:D,""))</f>
        <v/>
      </c>
      <c r="M1953" s="3" t="str">
        <f t="shared" si="126"/>
        <v/>
      </c>
      <c r="N1953" s="3" t="str">
        <f t="shared" si="125"/>
        <v/>
      </c>
      <c r="O1953" s="1"/>
      <c r="P1953" s="1" t="str">
        <f t="shared" si="123"/>
        <v>L12_L97</v>
      </c>
    </row>
    <row r="1954" spans="1:16" ht="11" customHeight="1" x14ac:dyDescent="0.45">
      <c r="A1954" s="10">
        <v>1953</v>
      </c>
      <c r="B1954" s="26" t="s">
        <v>22</v>
      </c>
      <c r="C1954" s="26">
        <v>46248</v>
      </c>
      <c r="D1954" s="11">
        <v>124</v>
      </c>
      <c r="E1954" s="12" t="s">
        <v>9</v>
      </c>
      <c r="F1954" s="11">
        <v>93</v>
      </c>
      <c r="G1954" s="11" t="str">
        <f>IF(ISERROR(VLOOKUP(D1954,'[1]Liste bétail'!$A$1:$B$65516,2,FALSE)),"",VLOOKUP(D1954,'[1]Liste bétail'!$A$1:$B$65516,2,FALSE))</f>
        <v>COQUINE</v>
      </c>
      <c r="H1954" s="11" t="str">
        <f t="shared" si="124"/>
        <v>-</v>
      </c>
      <c r="I1954" s="11" t="str">
        <f>IF(ISERROR(VLOOKUP(F1954,'[1]Liste bétail'!$A$1:$B$65516,2,FALSE)),"",VLOOKUP(F1954,'[1]Liste bétail'!$A$1:$B$65516,2,FALSE))</f>
        <v>CHELSEA</v>
      </c>
      <c r="K1954" s="3" t="str">
        <f>IF(_xlfn.XLOOKUP(D1954,'[1]Liste bétail'!A:A,'[1]Liste bétail'!D:D,"")=0,"",_xlfn.XLOOKUP(D1954,'[1]Liste bétail'!A:A,'[1]Liste bétail'!D:D,""))</f>
        <v>2V</v>
      </c>
      <c r="L1954" s="3" t="str">
        <f>IF(_xlfn.XLOOKUP(F1954,'[1]Liste bétail'!A:A,'[1]Liste bétail'!D:D,"")=0,"",_xlfn.XLOOKUP(F1954,'[1]Liste bétail'!A:A,'[1]Liste bétail'!D:D,""))</f>
        <v>V</v>
      </c>
      <c r="M1954" s="3">
        <f t="shared" si="126"/>
        <v>1</v>
      </c>
      <c r="N1954" s="3" t="str">
        <f t="shared" si="125"/>
        <v/>
      </c>
      <c r="O1954" s="1"/>
      <c r="P1954" s="1" t="str">
        <f t="shared" si="123"/>
        <v>L93_L124</v>
      </c>
    </row>
    <row r="1955" spans="1:16" ht="11" customHeight="1" x14ac:dyDescent="0.45">
      <c r="A1955" s="10">
        <v>1954</v>
      </c>
      <c r="B1955" s="26" t="s">
        <v>22</v>
      </c>
      <c r="C1955" s="26">
        <v>46248</v>
      </c>
      <c r="D1955" s="11">
        <v>29</v>
      </c>
      <c r="E1955" s="12" t="s">
        <v>9</v>
      </c>
      <c r="F1955" s="11">
        <v>65</v>
      </c>
      <c r="G1955" s="11" t="str">
        <f>IF(ISERROR(VLOOKUP(D1955,'[1]Liste bétail'!$A$1:$B$65516,2,FALSE)),"",VLOOKUP(D1955,'[1]Liste bétail'!$A$1:$B$65516,2,FALSE))</f>
        <v>CEVENNES</v>
      </c>
      <c r="H1955" s="11" t="str">
        <f t="shared" si="124"/>
        <v>-</v>
      </c>
      <c r="I1955" s="11" t="str">
        <f>IF(ISERROR(VLOOKUP(F1955,'[1]Liste bétail'!$A$1:$B$65516,2,FALSE)),"",VLOOKUP(F1955,'[1]Liste bétail'!$A$1:$B$65516,2,FALSE))</f>
        <v>RAFALE</v>
      </c>
      <c r="K1955" s="3" t="str">
        <f>IF(_xlfn.XLOOKUP(D1955,'[1]Liste bétail'!A:A,'[1]Liste bétail'!D:D,"")=0,"",_xlfn.XLOOKUP(D1955,'[1]Liste bétail'!A:A,'[1]Liste bétail'!D:D,""))</f>
        <v/>
      </c>
      <c r="L1955" s="3" t="str">
        <f>IF(_xlfn.XLOOKUP(F1955,'[1]Liste bétail'!A:A,'[1]Liste bétail'!D:D,"")=0,"",_xlfn.XLOOKUP(F1955,'[1]Liste bétail'!A:A,'[1]Liste bétail'!D:D,""))</f>
        <v/>
      </c>
      <c r="M1955" s="3" t="str">
        <f t="shared" si="126"/>
        <v/>
      </c>
      <c r="N1955" s="3" t="str">
        <f t="shared" si="125"/>
        <v/>
      </c>
      <c r="O1955" s="1"/>
      <c r="P1955" s="1" t="str">
        <f t="shared" si="123"/>
        <v>L29_L65</v>
      </c>
    </row>
    <row r="1956" spans="1:16" ht="11" customHeight="1" x14ac:dyDescent="0.45">
      <c r="A1956" s="10">
        <v>1955</v>
      </c>
      <c r="B1956" s="26" t="s">
        <v>22</v>
      </c>
      <c r="C1956" s="26">
        <v>46248</v>
      </c>
      <c r="D1956" s="11">
        <v>87</v>
      </c>
      <c r="E1956" s="12" t="s">
        <v>9</v>
      </c>
      <c r="F1956" s="11">
        <v>26</v>
      </c>
      <c r="G1956" s="11" t="str">
        <f>IF(ISERROR(VLOOKUP(D1956,'[1]Liste bétail'!$A$1:$B$65516,2,FALSE)),"",VLOOKUP(D1956,'[1]Liste bétail'!$A$1:$B$65516,2,FALSE))</f>
        <v>COMBAT</v>
      </c>
      <c r="H1956" s="11" t="str">
        <f t="shared" si="124"/>
        <v>-</v>
      </c>
      <c r="I1956" s="11" t="str">
        <f>IF(ISERROR(VLOOKUP(F1956,'[1]Liste bétail'!$A$1:$B$65516,2,FALSE)),"",VLOOKUP(F1956,'[1]Liste bétail'!$A$1:$B$65516,2,FALSE))</f>
        <v>BENZÉBÉ</v>
      </c>
      <c r="K1956" s="3" t="str">
        <f>IF(_xlfn.XLOOKUP(D1956,'[1]Liste bétail'!A:A,'[1]Liste bétail'!D:D,"")=0,"",_xlfn.XLOOKUP(D1956,'[1]Liste bétail'!A:A,'[1]Liste bétail'!D:D,""))</f>
        <v/>
      </c>
      <c r="L1956" s="3" t="str">
        <f>IF(_xlfn.XLOOKUP(F1956,'[1]Liste bétail'!A:A,'[1]Liste bétail'!D:D,"")=0,"",_xlfn.XLOOKUP(F1956,'[1]Liste bétail'!A:A,'[1]Liste bétail'!D:D,""))</f>
        <v/>
      </c>
      <c r="M1956" s="3" t="str">
        <f t="shared" si="126"/>
        <v/>
      </c>
      <c r="N1956" s="3" t="str">
        <f t="shared" si="125"/>
        <v/>
      </c>
      <c r="O1956" s="1"/>
      <c r="P1956" s="1" t="str">
        <f t="shared" si="123"/>
        <v>L26_L87</v>
      </c>
    </row>
    <row r="1957" spans="1:16" ht="11" customHeight="1" x14ac:dyDescent="0.45">
      <c r="A1957" s="10">
        <v>1956</v>
      </c>
      <c r="B1957" s="26" t="s">
        <v>22</v>
      </c>
      <c r="C1957" s="26">
        <v>46248</v>
      </c>
      <c r="D1957" s="11">
        <v>34</v>
      </c>
      <c r="E1957" s="12" t="s">
        <v>9</v>
      </c>
      <c r="F1957" s="11">
        <v>14</v>
      </c>
      <c r="G1957" s="11" t="str">
        <f>IF(ISERROR(VLOOKUP(D1957,'[1]Liste bétail'!$A$1:$B$65516,2,FALSE)),"",VLOOKUP(D1957,'[1]Liste bétail'!$A$1:$B$65516,2,FALSE))</f>
        <v>CHIQUITA</v>
      </c>
      <c r="H1957" s="11" t="str">
        <f t="shared" si="124"/>
        <v>-</v>
      </c>
      <c r="I1957" s="11" t="str">
        <f>IF(ISERROR(VLOOKUP(F1957,'[1]Liste bétail'!$A$1:$B$65516,2,FALSE)),"",VLOOKUP(F1957,'[1]Liste bétail'!$A$1:$B$65516,2,FALSE))</f>
        <v>NUBIE</v>
      </c>
      <c r="K1957" s="3" t="str">
        <f>IF(_xlfn.XLOOKUP(D1957,'[1]Liste bétail'!A:A,'[1]Liste bétail'!D:D,"")=0,"",_xlfn.XLOOKUP(D1957,'[1]Liste bétail'!A:A,'[1]Liste bétail'!D:D,""))</f>
        <v/>
      </c>
      <c r="L1957" s="3" t="str">
        <f>IF(_xlfn.XLOOKUP(F1957,'[1]Liste bétail'!A:A,'[1]Liste bétail'!D:D,"")=0,"",_xlfn.XLOOKUP(F1957,'[1]Liste bétail'!A:A,'[1]Liste bétail'!D:D,""))</f>
        <v/>
      </c>
      <c r="M1957" s="3" t="str">
        <f t="shared" si="126"/>
        <v/>
      </c>
      <c r="N1957" s="3" t="str">
        <f t="shared" si="125"/>
        <v/>
      </c>
      <c r="O1957" s="1"/>
      <c r="P1957" s="1" t="str">
        <f t="shared" si="123"/>
        <v>L14_L34</v>
      </c>
    </row>
    <row r="1958" spans="1:16" ht="11" customHeight="1" x14ac:dyDescent="0.45">
      <c r="A1958" s="10">
        <v>1957</v>
      </c>
      <c r="B1958" s="26" t="s">
        <v>22</v>
      </c>
      <c r="C1958" s="26">
        <v>46248</v>
      </c>
      <c r="D1958" s="11">
        <v>50</v>
      </c>
      <c r="E1958" s="12" t="s">
        <v>12</v>
      </c>
      <c r="F1958" s="11">
        <v>17</v>
      </c>
      <c r="G1958" s="11" t="str">
        <f>IF(ISERROR(VLOOKUP(D1958,'[1]Liste bétail'!$A$1:$B$65516,2,FALSE)),"",VLOOKUP(D1958,'[1]Liste bétail'!$A$1:$B$65516,2,FALSE))</f>
        <v>ASTUCE</v>
      </c>
      <c r="H1958" s="11" t="str">
        <f t="shared" si="124"/>
        <v>&gt;</v>
      </c>
      <c r="I1958" s="11" t="str">
        <f>IF(ISERROR(VLOOKUP(F1958,'[1]Liste bétail'!$A$1:$B$65516,2,FALSE)),"",VLOOKUP(F1958,'[1]Liste bétail'!$A$1:$B$65516,2,FALSE))</f>
        <v>PANNKIPIC</v>
      </c>
      <c r="K1958" s="3" t="str">
        <f>IF(_xlfn.XLOOKUP(D1958,'[1]Liste bétail'!A:A,'[1]Liste bétail'!D:D,"")=0,"",_xlfn.XLOOKUP(D1958,'[1]Liste bétail'!A:A,'[1]Liste bétail'!D:D,""))</f>
        <v>IV</v>
      </c>
      <c r="L1958" s="3" t="str">
        <f>IF(_xlfn.XLOOKUP(F1958,'[1]Liste bétail'!A:A,'[1]Liste bétail'!D:D,"")=0,"",_xlfn.XLOOKUP(F1958,'[1]Liste bétail'!A:A,'[1]Liste bétail'!D:D,""))</f>
        <v>2V</v>
      </c>
      <c r="M1958" s="3">
        <f t="shared" si="126"/>
        <v>1</v>
      </c>
      <c r="N1958" s="3" t="str">
        <f t="shared" si="125"/>
        <v/>
      </c>
      <c r="O1958" s="1"/>
      <c r="P1958" s="1" t="str">
        <f t="shared" si="123"/>
        <v>L17_L50</v>
      </c>
    </row>
    <row r="1959" spans="1:16" ht="11" customHeight="1" x14ac:dyDescent="0.45">
      <c r="A1959" s="10">
        <v>1958</v>
      </c>
      <c r="B1959" s="27" t="s">
        <v>23</v>
      </c>
      <c r="C1959" s="27">
        <v>46249</v>
      </c>
      <c r="D1959" s="11">
        <v>108</v>
      </c>
      <c r="E1959" s="12" t="s">
        <v>12</v>
      </c>
      <c r="F1959" s="11">
        <v>12</v>
      </c>
      <c r="G1959" s="11" t="str">
        <f>IF(ISERROR(VLOOKUP(D1959,'[1]Liste bétail'!$A$1:$B$65516,2,FALSE)),"",VLOOKUP(D1959,'[1]Liste bétail'!$A$1:$B$65516,2,FALSE))</f>
        <v>BALOO</v>
      </c>
      <c r="H1959" s="11" t="str">
        <f t="shared" si="124"/>
        <v>&gt;</v>
      </c>
      <c r="I1959" s="11" t="str">
        <f>IF(ISERROR(VLOOKUP(F1959,'[1]Liste bétail'!$A$1:$B$65516,2,FALSE)),"",VLOOKUP(F1959,'[1]Liste bétail'!$A$1:$B$65516,2,FALSE))</f>
        <v>KORONA</v>
      </c>
      <c r="K1959" s="3" t="str">
        <f>IF(_xlfn.XLOOKUP(D1959,'[1]Liste bétail'!A:A,'[1]Liste bétail'!D:D,"")=0,"",_xlfn.XLOOKUP(D1959,'[1]Liste bétail'!A:A,'[1]Liste bétail'!D:D,""))</f>
        <v/>
      </c>
      <c r="L1959" s="3" t="str">
        <f>IF(_xlfn.XLOOKUP(F1959,'[1]Liste bétail'!A:A,'[1]Liste bétail'!D:D,"")=0,"",_xlfn.XLOOKUP(F1959,'[1]Liste bétail'!A:A,'[1]Liste bétail'!D:D,""))</f>
        <v/>
      </c>
      <c r="M1959" s="3" t="str">
        <f t="shared" si="126"/>
        <v/>
      </c>
      <c r="N1959" s="3" t="str">
        <f t="shared" si="125"/>
        <v/>
      </c>
      <c r="O1959" s="1"/>
      <c r="P1959" s="1" t="str">
        <f t="shared" si="123"/>
        <v>L12_L108</v>
      </c>
    </row>
    <row r="1960" spans="1:16" ht="11" customHeight="1" x14ac:dyDescent="0.45">
      <c r="A1960" s="10">
        <v>1959</v>
      </c>
      <c r="B1960" s="27" t="s">
        <v>23</v>
      </c>
      <c r="C1960" s="27">
        <v>46249</v>
      </c>
      <c r="D1960" s="11">
        <v>106</v>
      </c>
      <c r="E1960" s="12" t="s">
        <v>9</v>
      </c>
      <c r="F1960" s="11">
        <v>78</v>
      </c>
      <c r="G1960" s="11" t="str">
        <f>IF(ISERROR(VLOOKUP(D1960,'[1]Liste bétail'!$A$1:$B$65516,2,FALSE)),"",VLOOKUP(D1960,'[1]Liste bétail'!$A$1:$B$65516,2,FALSE))</f>
        <v>MISTRAL</v>
      </c>
      <c r="H1960" s="11" t="str">
        <f t="shared" si="124"/>
        <v>-</v>
      </c>
      <c r="I1960" s="11" t="str">
        <f>IF(ISERROR(VLOOKUP(F1960,'[1]Liste bétail'!$A$1:$B$65516,2,FALSE)),"",VLOOKUP(F1960,'[1]Liste bétail'!$A$1:$B$65516,2,FALSE))</f>
        <v>VAGABONDE</v>
      </c>
      <c r="K1960" s="3" t="str">
        <f>IF(_xlfn.XLOOKUP(D1960,'[1]Liste bétail'!A:A,'[1]Liste bétail'!D:D,"")=0,"",_xlfn.XLOOKUP(D1960,'[1]Liste bétail'!A:A,'[1]Liste bétail'!D:D,""))</f>
        <v>2V</v>
      </c>
      <c r="L1960" s="3" t="str">
        <f>IF(_xlfn.XLOOKUP(F1960,'[1]Liste bétail'!A:A,'[1]Liste bétail'!D:D,"")=0,"",_xlfn.XLOOKUP(F1960,'[1]Liste bétail'!A:A,'[1]Liste bétail'!D:D,""))</f>
        <v/>
      </c>
      <c r="M1960" s="3">
        <f t="shared" si="126"/>
        <v>1</v>
      </c>
      <c r="N1960" s="3" t="str">
        <f t="shared" si="125"/>
        <v/>
      </c>
      <c r="O1960" s="1"/>
      <c r="P1960" s="1" t="str">
        <f t="shared" si="123"/>
        <v>L78_L106</v>
      </c>
    </row>
    <row r="1961" spans="1:16" ht="11" customHeight="1" x14ac:dyDescent="0.45">
      <c r="A1961" s="10">
        <v>1960</v>
      </c>
      <c r="B1961" s="27" t="s">
        <v>23</v>
      </c>
      <c r="C1961" s="27">
        <v>46249</v>
      </c>
      <c r="D1961" s="11">
        <v>7</v>
      </c>
      <c r="E1961" s="12" t="s">
        <v>12</v>
      </c>
      <c r="F1961" s="11">
        <v>108</v>
      </c>
      <c r="G1961" s="11" t="str">
        <f>IF(ISERROR(VLOOKUP(D1961,'[1]Liste bétail'!$A$1:$B$65516,2,FALSE)),"",VLOOKUP(D1961,'[1]Liste bétail'!$A$1:$B$65516,2,FALSE))</f>
        <v>NAIROBI</v>
      </c>
      <c r="H1961" s="11" t="str">
        <f t="shared" si="124"/>
        <v>&gt;</v>
      </c>
      <c r="I1961" s="11" t="str">
        <f>IF(ISERROR(VLOOKUP(F1961,'[1]Liste bétail'!$A$1:$B$65516,2,FALSE)),"",VLOOKUP(F1961,'[1]Liste bétail'!$A$1:$B$65516,2,FALSE))</f>
        <v>BALOO</v>
      </c>
      <c r="K1961" s="3" t="str">
        <f>IF(_xlfn.XLOOKUP(D1961,'[1]Liste bétail'!A:A,'[1]Liste bétail'!D:D,"")=0,"",_xlfn.XLOOKUP(D1961,'[1]Liste bétail'!A:A,'[1]Liste bétail'!D:D,""))</f>
        <v/>
      </c>
      <c r="L1961" s="3" t="str">
        <f>IF(_xlfn.XLOOKUP(F1961,'[1]Liste bétail'!A:A,'[1]Liste bétail'!D:D,"")=0,"",_xlfn.XLOOKUP(F1961,'[1]Liste bétail'!A:A,'[1]Liste bétail'!D:D,""))</f>
        <v/>
      </c>
      <c r="M1961" s="3" t="str">
        <f t="shared" si="126"/>
        <v/>
      </c>
      <c r="N1961" s="3" t="str">
        <f t="shared" si="125"/>
        <v/>
      </c>
      <c r="O1961" s="1"/>
      <c r="P1961" s="1" t="str">
        <f t="shared" si="123"/>
        <v>L7_L108</v>
      </c>
    </row>
    <row r="1962" spans="1:16" ht="11" customHeight="1" x14ac:dyDescent="0.45">
      <c r="A1962" s="10">
        <v>1961</v>
      </c>
      <c r="B1962" s="27" t="s">
        <v>23</v>
      </c>
      <c r="C1962" s="27">
        <v>46249</v>
      </c>
      <c r="D1962" s="11">
        <v>22</v>
      </c>
      <c r="E1962" s="12" t="s">
        <v>12</v>
      </c>
      <c r="F1962" s="11">
        <v>14</v>
      </c>
      <c r="G1962" s="11" t="str">
        <f>IF(ISERROR(VLOOKUP(D1962,'[1]Liste bétail'!$A$1:$B$65516,2,FALSE)),"",VLOOKUP(D1962,'[1]Liste bétail'!$A$1:$B$65516,2,FALSE))</f>
        <v>BERKANE</v>
      </c>
      <c r="H1962" s="11" t="str">
        <f t="shared" si="124"/>
        <v>&gt;</v>
      </c>
      <c r="I1962" s="11" t="str">
        <f>IF(ISERROR(VLOOKUP(F1962,'[1]Liste bétail'!$A$1:$B$65516,2,FALSE)),"",VLOOKUP(F1962,'[1]Liste bétail'!$A$1:$B$65516,2,FALSE))</f>
        <v>NUBIE</v>
      </c>
      <c r="K1962" s="3" t="str">
        <f>IF(_xlfn.XLOOKUP(D1962,'[1]Liste bétail'!A:A,'[1]Liste bétail'!D:D,"")=0,"",_xlfn.XLOOKUP(D1962,'[1]Liste bétail'!A:A,'[1]Liste bétail'!D:D,""))</f>
        <v/>
      </c>
      <c r="L1962" s="3" t="str">
        <f>IF(_xlfn.XLOOKUP(F1962,'[1]Liste bétail'!A:A,'[1]Liste bétail'!D:D,"")=0,"",_xlfn.XLOOKUP(F1962,'[1]Liste bétail'!A:A,'[1]Liste bétail'!D:D,""))</f>
        <v/>
      </c>
      <c r="M1962" s="3" t="str">
        <f t="shared" si="126"/>
        <v/>
      </c>
      <c r="N1962" s="3" t="str">
        <f t="shared" si="125"/>
        <v/>
      </c>
      <c r="O1962" s="1"/>
      <c r="P1962" s="1" t="str">
        <f t="shared" si="123"/>
        <v>L14_L22</v>
      </c>
    </row>
    <row r="1963" spans="1:16" ht="11" customHeight="1" x14ac:dyDescent="0.45">
      <c r="A1963" s="10">
        <v>1962</v>
      </c>
      <c r="B1963" s="27" t="s">
        <v>23</v>
      </c>
      <c r="C1963" s="27">
        <v>46249</v>
      </c>
      <c r="D1963" s="11">
        <v>19</v>
      </c>
      <c r="E1963" s="12" t="s">
        <v>9</v>
      </c>
      <c r="F1963" s="11">
        <v>58</v>
      </c>
      <c r="G1963" s="11" t="str">
        <f>IF(ISERROR(VLOOKUP(D1963,'[1]Liste bétail'!$A$1:$B$65516,2,FALSE)),"",VLOOKUP(D1963,'[1]Liste bétail'!$A$1:$B$65516,2,FALSE))</f>
        <v>BENZITA</v>
      </c>
      <c r="H1963" s="11" t="str">
        <f t="shared" si="124"/>
        <v>-</v>
      </c>
      <c r="I1963" s="11" t="str">
        <f>IF(ISERROR(VLOOKUP(F1963,'[1]Liste bétail'!$A$1:$B$65516,2,FALSE)),"",VLOOKUP(F1963,'[1]Liste bétail'!$A$1:$B$65516,2,FALSE))</f>
        <v>NEROBI</v>
      </c>
      <c r="K1963" s="3" t="str">
        <f>IF(_xlfn.XLOOKUP(D1963,'[1]Liste bétail'!A:A,'[1]Liste bétail'!D:D,"")=0,"",_xlfn.XLOOKUP(D1963,'[1]Liste bétail'!A:A,'[1]Liste bétail'!D:D,""))</f>
        <v/>
      </c>
      <c r="L1963" s="3" t="str">
        <f>IF(_xlfn.XLOOKUP(F1963,'[1]Liste bétail'!A:A,'[1]Liste bétail'!D:D,"")=0,"",_xlfn.XLOOKUP(F1963,'[1]Liste bétail'!A:A,'[1]Liste bétail'!D:D,""))</f>
        <v>2V</v>
      </c>
      <c r="M1963" s="3">
        <f t="shared" si="126"/>
        <v>1</v>
      </c>
      <c r="N1963" s="3" t="str">
        <f t="shared" si="125"/>
        <v/>
      </c>
      <c r="O1963" s="1"/>
      <c r="P1963" s="1" t="str">
        <f t="shared" si="123"/>
        <v>L19_L58</v>
      </c>
    </row>
    <row r="1964" spans="1:16" ht="11" customHeight="1" x14ac:dyDescent="0.45">
      <c r="A1964" s="10">
        <v>1963</v>
      </c>
      <c r="B1964" s="27" t="s">
        <v>23</v>
      </c>
      <c r="C1964" s="27">
        <v>46249</v>
      </c>
      <c r="D1964" s="11">
        <v>14</v>
      </c>
      <c r="E1964" s="12" t="s">
        <v>12</v>
      </c>
      <c r="F1964" s="11">
        <v>94</v>
      </c>
      <c r="G1964" s="11" t="str">
        <f>IF(ISERROR(VLOOKUP(D1964,'[1]Liste bétail'!$A$1:$B$65516,2,FALSE)),"",VLOOKUP(D1964,'[1]Liste bétail'!$A$1:$B$65516,2,FALSE))</f>
        <v>NUBIE</v>
      </c>
      <c r="H1964" s="11" t="str">
        <f t="shared" si="124"/>
        <v>&gt;</v>
      </c>
      <c r="I1964" s="11" t="str">
        <f>IF(ISERROR(VLOOKUP(F1964,'[1]Liste bétail'!$A$1:$B$65516,2,FALSE)),"",VLOOKUP(F1964,'[1]Liste bétail'!$A$1:$B$65516,2,FALSE))</f>
        <v>PANDORE</v>
      </c>
      <c r="K1964" s="3" t="str">
        <f>IF(_xlfn.XLOOKUP(D1964,'[1]Liste bétail'!A:A,'[1]Liste bétail'!D:D,"")=0,"",_xlfn.XLOOKUP(D1964,'[1]Liste bétail'!A:A,'[1]Liste bétail'!D:D,""))</f>
        <v/>
      </c>
      <c r="L1964" s="3" t="str">
        <f>IF(_xlfn.XLOOKUP(F1964,'[1]Liste bétail'!A:A,'[1]Liste bétail'!D:D,"")=0,"",_xlfn.XLOOKUP(F1964,'[1]Liste bétail'!A:A,'[1]Liste bétail'!D:D,""))</f>
        <v>2V</v>
      </c>
      <c r="M1964" s="3">
        <f t="shared" si="126"/>
        <v>1</v>
      </c>
      <c r="N1964" s="3" t="str">
        <f t="shared" si="125"/>
        <v/>
      </c>
      <c r="O1964" s="1"/>
      <c r="P1964" s="1" t="str">
        <f t="shared" si="123"/>
        <v>L14_L94</v>
      </c>
    </row>
    <row r="1965" spans="1:16" ht="11" customHeight="1" x14ac:dyDescent="0.45">
      <c r="A1965" s="10">
        <v>1964</v>
      </c>
      <c r="B1965" s="27" t="s">
        <v>23</v>
      </c>
      <c r="C1965" s="27">
        <v>46249</v>
      </c>
      <c r="D1965" s="11">
        <v>21</v>
      </c>
      <c r="E1965" s="12" t="s">
        <v>12</v>
      </c>
      <c r="F1965" s="11">
        <v>53</v>
      </c>
      <c r="G1965" s="11" t="str">
        <f>IF(ISERROR(VLOOKUP(D1965,'[1]Liste bétail'!$A$1:$B$65516,2,FALSE)),"",VLOOKUP(D1965,'[1]Liste bétail'!$A$1:$B$65516,2,FALSE))</f>
        <v>PANENKA</v>
      </c>
      <c r="H1965" s="11" t="str">
        <f t="shared" si="124"/>
        <v>&gt;</v>
      </c>
      <c r="I1965" s="11" t="str">
        <f>IF(ISERROR(VLOOKUP(F1965,'[1]Liste bétail'!$A$1:$B$65516,2,FALSE)),"",VLOOKUP(F1965,'[1]Liste bétail'!$A$1:$B$65516,2,FALSE))</f>
        <v>DANETTE</v>
      </c>
      <c r="K1965" s="3" t="str">
        <f>IF(_xlfn.XLOOKUP(D1965,'[1]Liste bétail'!A:A,'[1]Liste bétail'!D:D,"")=0,"",_xlfn.XLOOKUP(D1965,'[1]Liste bétail'!A:A,'[1]Liste bétail'!D:D,""))</f>
        <v>IV</v>
      </c>
      <c r="L1965" s="3" t="str">
        <f>IF(_xlfn.XLOOKUP(F1965,'[1]Liste bétail'!A:A,'[1]Liste bétail'!D:D,"")=0,"",_xlfn.XLOOKUP(F1965,'[1]Liste bétail'!A:A,'[1]Liste bétail'!D:D,""))</f>
        <v>IV</v>
      </c>
      <c r="M1965" s="3" t="str">
        <f t="shared" si="126"/>
        <v>IV</v>
      </c>
      <c r="N1965" s="3" t="str">
        <f t="shared" si="125"/>
        <v>IV</v>
      </c>
      <c r="O1965" s="1"/>
      <c r="P1965" s="1" t="str">
        <f t="shared" si="123"/>
        <v>L21_L53</v>
      </c>
    </row>
    <row r="1966" spans="1:16" ht="11" customHeight="1" x14ac:dyDescent="0.45">
      <c r="A1966" s="10">
        <v>1965</v>
      </c>
      <c r="B1966" s="27" t="s">
        <v>23</v>
      </c>
      <c r="C1966" s="27">
        <v>46249</v>
      </c>
      <c r="D1966" s="11">
        <v>78</v>
      </c>
      <c r="E1966" s="12" t="s">
        <v>9</v>
      </c>
      <c r="F1966" s="11">
        <v>79</v>
      </c>
      <c r="G1966" s="11" t="str">
        <f>IF(ISERROR(VLOOKUP(D1966,'[1]Liste bétail'!$A$1:$B$65516,2,FALSE)),"",VLOOKUP(D1966,'[1]Liste bétail'!$A$1:$B$65516,2,FALSE))</f>
        <v>VAGABONDE</v>
      </c>
      <c r="H1966" s="11" t="str">
        <f t="shared" si="124"/>
        <v>-</v>
      </c>
      <c r="I1966" s="11" t="str">
        <f>IF(ISERROR(VLOOKUP(F1966,'[1]Liste bétail'!$A$1:$B$65516,2,FALSE)),"",VLOOKUP(F1966,'[1]Liste bétail'!$A$1:$B$65516,2,FALSE))</f>
        <v>VACARME</v>
      </c>
      <c r="K1966" s="3" t="str">
        <f>IF(_xlfn.XLOOKUP(D1966,'[1]Liste bétail'!A:A,'[1]Liste bétail'!D:D,"")=0,"",_xlfn.XLOOKUP(D1966,'[1]Liste bétail'!A:A,'[1]Liste bétail'!D:D,""))</f>
        <v/>
      </c>
      <c r="L1966" s="3" t="str">
        <f>IF(_xlfn.XLOOKUP(F1966,'[1]Liste bétail'!A:A,'[1]Liste bétail'!D:D,"")=0,"",_xlfn.XLOOKUP(F1966,'[1]Liste bétail'!A:A,'[1]Liste bétail'!D:D,""))</f>
        <v>2V</v>
      </c>
      <c r="M1966" s="3">
        <f t="shared" si="126"/>
        <v>1</v>
      </c>
      <c r="N1966" s="3" t="str">
        <f t="shared" si="125"/>
        <v/>
      </c>
      <c r="O1966" s="1"/>
      <c r="P1966" s="1" t="str">
        <f t="shared" si="123"/>
        <v>L78_L79</v>
      </c>
    </row>
    <row r="1967" spans="1:16" ht="11" customHeight="1" x14ac:dyDescent="0.45">
      <c r="A1967" s="10">
        <v>1966</v>
      </c>
      <c r="B1967" s="27" t="s">
        <v>23</v>
      </c>
      <c r="C1967" s="27">
        <v>46249</v>
      </c>
      <c r="D1967" s="11">
        <v>107</v>
      </c>
      <c r="E1967" s="12" t="s">
        <v>9</v>
      </c>
      <c r="F1967" s="11">
        <v>19</v>
      </c>
      <c r="G1967" s="11" t="str">
        <f>IF(ISERROR(VLOOKUP(D1967,'[1]Liste bétail'!$A$1:$B$65516,2,FALSE)),"",VLOOKUP(D1967,'[1]Liste bétail'!$A$1:$B$65516,2,FALSE))</f>
        <v>BAGHERA</v>
      </c>
      <c r="H1967" s="11" t="str">
        <f t="shared" si="124"/>
        <v>-</v>
      </c>
      <c r="I1967" s="11" t="str">
        <f>IF(ISERROR(VLOOKUP(F1967,'[1]Liste bétail'!$A$1:$B$65516,2,FALSE)),"",VLOOKUP(F1967,'[1]Liste bétail'!$A$1:$B$65516,2,FALSE))</f>
        <v>BENZITA</v>
      </c>
      <c r="K1967" s="3" t="str">
        <f>IF(_xlfn.XLOOKUP(D1967,'[1]Liste bétail'!A:A,'[1]Liste bétail'!D:D,"")=0,"",_xlfn.XLOOKUP(D1967,'[1]Liste bétail'!A:A,'[1]Liste bétail'!D:D,""))</f>
        <v/>
      </c>
      <c r="L1967" s="3" t="str">
        <f>IF(_xlfn.XLOOKUP(F1967,'[1]Liste bétail'!A:A,'[1]Liste bétail'!D:D,"")=0,"",_xlfn.XLOOKUP(F1967,'[1]Liste bétail'!A:A,'[1]Liste bétail'!D:D,""))</f>
        <v/>
      </c>
      <c r="M1967" s="3" t="str">
        <f t="shared" si="126"/>
        <v/>
      </c>
      <c r="N1967" s="3" t="str">
        <f t="shared" si="125"/>
        <v/>
      </c>
      <c r="O1967" s="1"/>
      <c r="P1967" s="1" t="str">
        <f t="shared" si="123"/>
        <v>L19_L107</v>
      </c>
    </row>
    <row r="1968" spans="1:16" ht="11" customHeight="1" x14ac:dyDescent="0.45">
      <c r="A1968" s="10">
        <v>1967</v>
      </c>
      <c r="B1968" s="27" t="s">
        <v>23</v>
      </c>
      <c r="C1968" s="27">
        <v>46249</v>
      </c>
      <c r="D1968" s="11">
        <v>79</v>
      </c>
      <c r="E1968" s="12" t="s">
        <v>9</v>
      </c>
      <c r="F1968" s="11">
        <v>66</v>
      </c>
      <c r="G1968" s="11" t="str">
        <f>IF(ISERROR(VLOOKUP(D1968,'[1]Liste bétail'!$A$1:$B$65516,2,FALSE)),"",VLOOKUP(D1968,'[1]Liste bétail'!$A$1:$B$65516,2,FALSE))</f>
        <v>VACARME</v>
      </c>
      <c r="H1968" s="11" t="str">
        <f t="shared" si="124"/>
        <v>-</v>
      </c>
      <c r="I1968" s="11" t="str">
        <f>IF(ISERROR(VLOOKUP(F1968,'[1]Liste bétail'!$A$1:$B$65516,2,FALSE)),"",VLOOKUP(F1968,'[1]Liste bétail'!$A$1:$B$65516,2,FALSE))</f>
        <v>PARIA</v>
      </c>
      <c r="K1968" s="3" t="str">
        <f>IF(_xlfn.XLOOKUP(D1968,'[1]Liste bétail'!A:A,'[1]Liste bétail'!D:D,"")=0,"",_xlfn.XLOOKUP(D1968,'[1]Liste bétail'!A:A,'[1]Liste bétail'!D:D,""))</f>
        <v>2V</v>
      </c>
      <c r="L1968" s="3" t="str">
        <f>IF(_xlfn.XLOOKUP(F1968,'[1]Liste bétail'!A:A,'[1]Liste bétail'!D:D,"")=0,"",_xlfn.XLOOKUP(F1968,'[1]Liste bétail'!A:A,'[1]Liste bétail'!D:D,""))</f>
        <v>2V</v>
      </c>
      <c r="M1968" s="3" t="str">
        <f t="shared" si="126"/>
        <v>2V</v>
      </c>
      <c r="N1968" s="3" t="str">
        <f t="shared" si="125"/>
        <v>2V</v>
      </c>
      <c r="O1968" s="1"/>
      <c r="P1968" s="1" t="str">
        <f t="shared" si="123"/>
        <v>L66_L79</v>
      </c>
    </row>
    <row r="1969" spans="1:16" ht="11" customHeight="1" x14ac:dyDescent="0.45">
      <c r="A1969" s="10">
        <v>1968</v>
      </c>
      <c r="B1969" s="27" t="s">
        <v>23</v>
      </c>
      <c r="C1969" s="27">
        <v>46249</v>
      </c>
      <c r="D1969" s="11">
        <v>119</v>
      </c>
      <c r="E1969" s="12" t="s">
        <v>9</v>
      </c>
      <c r="F1969" s="11">
        <v>79</v>
      </c>
      <c r="G1969" s="11" t="str">
        <f>IF(ISERROR(VLOOKUP(D1969,'[1]Liste bétail'!$A$1:$B$65516,2,FALSE)),"",VLOOKUP(D1969,'[1]Liste bétail'!$A$1:$B$65516,2,FALSE))</f>
        <v>CALCUTTA</v>
      </c>
      <c r="H1969" s="11" t="str">
        <f t="shared" si="124"/>
        <v>-</v>
      </c>
      <c r="I1969" s="11" t="str">
        <f>IF(ISERROR(VLOOKUP(F1969,'[1]Liste bétail'!$A$1:$B$65516,2,FALSE)),"",VLOOKUP(F1969,'[1]Liste bétail'!$A$1:$B$65516,2,FALSE))</f>
        <v>VACARME</v>
      </c>
      <c r="K1969" s="3" t="str">
        <f>IF(_xlfn.XLOOKUP(D1969,'[1]Liste bétail'!A:A,'[1]Liste bétail'!D:D,"")=0,"",_xlfn.XLOOKUP(D1969,'[1]Liste bétail'!A:A,'[1]Liste bétail'!D:D,""))</f>
        <v/>
      </c>
      <c r="L1969" s="3" t="str">
        <f>IF(_xlfn.XLOOKUP(F1969,'[1]Liste bétail'!A:A,'[1]Liste bétail'!D:D,"")=0,"",_xlfn.XLOOKUP(F1969,'[1]Liste bétail'!A:A,'[1]Liste bétail'!D:D,""))</f>
        <v>2V</v>
      </c>
      <c r="M1969" s="3">
        <f t="shared" si="126"/>
        <v>1</v>
      </c>
      <c r="N1969" s="3" t="str">
        <f t="shared" si="125"/>
        <v/>
      </c>
      <c r="O1969" s="1"/>
      <c r="P1969" s="1" t="str">
        <f t="shared" si="123"/>
        <v>L79_L119</v>
      </c>
    </row>
    <row r="1970" spans="1:16" ht="11" customHeight="1" x14ac:dyDescent="0.45">
      <c r="A1970" s="10">
        <v>1969</v>
      </c>
      <c r="B1970" s="27" t="s">
        <v>23</v>
      </c>
      <c r="C1970" s="27">
        <v>46249</v>
      </c>
      <c r="D1970" s="11">
        <v>20</v>
      </c>
      <c r="E1970" s="12" t="s">
        <v>12</v>
      </c>
      <c r="F1970" s="11">
        <v>90</v>
      </c>
      <c r="G1970" s="11" t="str">
        <f>IF(ISERROR(VLOOKUP(D1970,'[1]Liste bétail'!$A$1:$B$65516,2,FALSE)),"",VLOOKUP(D1970,'[1]Liste bétail'!$A$1:$B$65516,2,FALSE))</f>
        <v>BENETNASH</v>
      </c>
      <c r="H1970" s="11" t="str">
        <f t="shared" si="124"/>
        <v>&gt;</v>
      </c>
      <c r="I1970" s="11" t="str">
        <f>IF(ISERROR(VLOOKUP(F1970,'[1]Liste bétail'!$A$1:$B$65516,2,FALSE)),"",VLOOKUP(F1970,'[1]Liste bétail'!$A$1:$B$65516,2,FALSE))</f>
        <v>FLACA</v>
      </c>
      <c r="K1970" s="3" t="str">
        <f>IF(_xlfn.XLOOKUP(D1970,'[1]Liste bétail'!A:A,'[1]Liste bétail'!D:D,"")=0,"",_xlfn.XLOOKUP(D1970,'[1]Liste bétail'!A:A,'[1]Liste bétail'!D:D,""))</f>
        <v/>
      </c>
      <c r="L1970" s="3" t="str">
        <f>IF(_xlfn.XLOOKUP(F1970,'[1]Liste bétail'!A:A,'[1]Liste bétail'!D:D,"")=0,"",_xlfn.XLOOKUP(F1970,'[1]Liste bétail'!A:A,'[1]Liste bétail'!D:D,""))</f>
        <v>2V</v>
      </c>
      <c r="M1970" s="3">
        <f t="shared" si="126"/>
        <v>1</v>
      </c>
      <c r="N1970" s="3" t="str">
        <f t="shared" si="125"/>
        <v/>
      </c>
      <c r="O1970" s="1"/>
      <c r="P1970" s="1" t="str">
        <f t="shared" si="123"/>
        <v>L20_L90</v>
      </c>
    </row>
    <row r="1971" spans="1:16" ht="11" customHeight="1" x14ac:dyDescent="0.45">
      <c r="A1971" s="10">
        <v>1970</v>
      </c>
      <c r="B1971" s="27" t="s">
        <v>23</v>
      </c>
      <c r="C1971" s="27">
        <v>46249</v>
      </c>
      <c r="D1971" s="11">
        <v>14</v>
      </c>
      <c r="E1971" s="12" t="s">
        <v>12</v>
      </c>
      <c r="F1971" s="11">
        <v>124</v>
      </c>
      <c r="G1971" s="11" t="str">
        <f>IF(ISERROR(VLOOKUP(D1971,'[1]Liste bétail'!$A$1:$B$65516,2,FALSE)),"",VLOOKUP(D1971,'[1]Liste bétail'!$A$1:$B$65516,2,FALSE))</f>
        <v>NUBIE</v>
      </c>
      <c r="H1971" s="11" t="str">
        <f t="shared" si="124"/>
        <v>&gt;</v>
      </c>
      <c r="I1971" s="11" t="str">
        <f>IF(ISERROR(VLOOKUP(F1971,'[1]Liste bétail'!$A$1:$B$65516,2,FALSE)),"",VLOOKUP(F1971,'[1]Liste bétail'!$A$1:$B$65516,2,FALSE))</f>
        <v>COQUINE</v>
      </c>
      <c r="K1971" s="3" t="str">
        <f>IF(_xlfn.XLOOKUP(D1971,'[1]Liste bétail'!A:A,'[1]Liste bétail'!D:D,"")=0,"",_xlfn.XLOOKUP(D1971,'[1]Liste bétail'!A:A,'[1]Liste bétail'!D:D,""))</f>
        <v/>
      </c>
      <c r="L1971" s="3" t="str">
        <f>IF(_xlfn.XLOOKUP(F1971,'[1]Liste bétail'!A:A,'[1]Liste bétail'!D:D,"")=0,"",_xlfn.XLOOKUP(F1971,'[1]Liste bétail'!A:A,'[1]Liste bétail'!D:D,""))</f>
        <v>2V</v>
      </c>
      <c r="M1971" s="3">
        <f t="shared" si="126"/>
        <v>1</v>
      </c>
      <c r="N1971" s="3" t="str">
        <f t="shared" si="125"/>
        <v/>
      </c>
      <c r="O1971" s="1"/>
      <c r="P1971" s="1" t="str">
        <f t="shared" si="123"/>
        <v>L14_L124</v>
      </c>
    </row>
    <row r="1972" spans="1:16" ht="11" customHeight="1" x14ac:dyDescent="0.45">
      <c r="A1972" s="10">
        <v>1971</v>
      </c>
      <c r="B1972" s="27" t="s">
        <v>23</v>
      </c>
      <c r="C1972" s="27">
        <v>46249</v>
      </c>
      <c r="D1972" s="11">
        <v>108</v>
      </c>
      <c r="E1972" s="12" t="s">
        <v>12</v>
      </c>
      <c r="F1972" s="11">
        <v>14</v>
      </c>
      <c r="G1972" s="11" t="str">
        <f>IF(ISERROR(VLOOKUP(D1972,'[1]Liste bétail'!$A$1:$B$65516,2,FALSE)),"",VLOOKUP(D1972,'[1]Liste bétail'!$A$1:$B$65516,2,FALSE))</f>
        <v>BALOO</v>
      </c>
      <c r="H1972" s="11" t="str">
        <f t="shared" si="124"/>
        <v>&gt;</v>
      </c>
      <c r="I1972" s="11" t="str">
        <f>IF(ISERROR(VLOOKUP(F1972,'[1]Liste bétail'!$A$1:$B$65516,2,FALSE)),"",VLOOKUP(F1972,'[1]Liste bétail'!$A$1:$B$65516,2,FALSE))</f>
        <v>NUBIE</v>
      </c>
      <c r="K1972" s="3" t="str">
        <f>IF(_xlfn.XLOOKUP(D1972,'[1]Liste bétail'!A:A,'[1]Liste bétail'!D:D,"")=0,"",_xlfn.XLOOKUP(D1972,'[1]Liste bétail'!A:A,'[1]Liste bétail'!D:D,""))</f>
        <v/>
      </c>
      <c r="L1972" s="3" t="str">
        <f>IF(_xlfn.XLOOKUP(F1972,'[1]Liste bétail'!A:A,'[1]Liste bétail'!D:D,"")=0,"",_xlfn.XLOOKUP(F1972,'[1]Liste bétail'!A:A,'[1]Liste bétail'!D:D,""))</f>
        <v/>
      </c>
      <c r="M1972" s="3" t="str">
        <f t="shared" si="126"/>
        <v/>
      </c>
      <c r="N1972" s="3" t="str">
        <f t="shared" si="125"/>
        <v/>
      </c>
      <c r="O1972" s="1"/>
      <c r="P1972" s="1" t="str">
        <f t="shared" si="123"/>
        <v>L14_L108</v>
      </c>
    </row>
    <row r="1973" spans="1:16" ht="11" customHeight="1" x14ac:dyDescent="0.45">
      <c r="A1973" s="10">
        <v>1972</v>
      </c>
      <c r="B1973" s="27" t="s">
        <v>23</v>
      </c>
      <c r="C1973" s="27">
        <v>46249</v>
      </c>
      <c r="D1973" s="11">
        <v>37</v>
      </c>
      <c r="E1973" s="12" t="s">
        <v>9</v>
      </c>
      <c r="F1973" s="11">
        <v>93</v>
      </c>
      <c r="G1973" s="11" t="str">
        <f>IF(ISERROR(VLOOKUP(D1973,'[1]Liste bétail'!$A$1:$B$65516,2,FALSE)),"",VLOOKUP(D1973,'[1]Liste bétail'!$A$1:$B$65516,2,FALSE))</f>
        <v>NECTARINE</v>
      </c>
      <c r="H1973" s="11" t="str">
        <f t="shared" si="124"/>
        <v>-</v>
      </c>
      <c r="I1973" s="11" t="str">
        <f>IF(ISERROR(VLOOKUP(F1973,'[1]Liste bétail'!$A$1:$B$65516,2,FALSE)),"",VLOOKUP(F1973,'[1]Liste bétail'!$A$1:$B$65516,2,FALSE))</f>
        <v>CHELSEA</v>
      </c>
      <c r="K1973" s="3" t="str">
        <f>IF(_xlfn.XLOOKUP(D1973,'[1]Liste bétail'!A:A,'[1]Liste bétail'!D:D,"")=0,"",_xlfn.XLOOKUP(D1973,'[1]Liste bétail'!A:A,'[1]Liste bétail'!D:D,""))</f>
        <v>V</v>
      </c>
      <c r="L1973" s="3" t="str">
        <f>IF(_xlfn.XLOOKUP(F1973,'[1]Liste bétail'!A:A,'[1]Liste bétail'!D:D,"")=0,"",_xlfn.XLOOKUP(F1973,'[1]Liste bétail'!A:A,'[1]Liste bétail'!D:D,""))</f>
        <v>V</v>
      </c>
      <c r="M1973" s="3" t="str">
        <f t="shared" si="126"/>
        <v>V</v>
      </c>
      <c r="N1973" s="3" t="str">
        <f t="shared" si="125"/>
        <v>V</v>
      </c>
      <c r="O1973" s="1"/>
      <c r="P1973" s="1" t="str">
        <f t="shared" si="123"/>
        <v>L37_L93</v>
      </c>
    </row>
    <row r="1974" spans="1:16" ht="11" customHeight="1" x14ac:dyDescent="0.45">
      <c r="A1974" s="10">
        <v>1973</v>
      </c>
      <c r="B1974" s="27" t="s">
        <v>23</v>
      </c>
      <c r="C1974" s="27">
        <v>46249</v>
      </c>
      <c r="D1974" s="11">
        <v>37</v>
      </c>
      <c r="E1974" s="12" t="s">
        <v>9</v>
      </c>
      <c r="F1974" s="11">
        <v>98</v>
      </c>
      <c r="G1974" s="11" t="str">
        <f>IF(ISERROR(VLOOKUP(D1974,'[1]Liste bétail'!$A$1:$B$65516,2,FALSE)),"",VLOOKUP(D1974,'[1]Liste bétail'!$A$1:$B$65516,2,FALSE))</f>
        <v>NECTARINE</v>
      </c>
      <c r="H1974" s="11" t="str">
        <f t="shared" si="124"/>
        <v>-</v>
      </c>
      <c r="I1974" s="11" t="str">
        <f>IF(ISERROR(VLOOKUP(F1974,'[1]Liste bétail'!$A$1:$B$65516,2,FALSE)),"",VLOOKUP(F1974,'[1]Liste bétail'!$A$1:$B$65516,2,FALSE))</f>
        <v>PEPITA</v>
      </c>
      <c r="K1974" s="3" t="str">
        <f>IF(_xlfn.XLOOKUP(D1974,'[1]Liste bétail'!A:A,'[1]Liste bétail'!D:D,"")=0,"",_xlfn.XLOOKUP(D1974,'[1]Liste bétail'!A:A,'[1]Liste bétail'!D:D,""))</f>
        <v>V</v>
      </c>
      <c r="L1974" s="3" t="str">
        <f>IF(_xlfn.XLOOKUP(F1974,'[1]Liste bétail'!A:A,'[1]Liste bétail'!D:D,"")=0,"",_xlfn.XLOOKUP(F1974,'[1]Liste bétail'!A:A,'[1]Liste bétail'!D:D,""))</f>
        <v>V</v>
      </c>
      <c r="M1974" s="3" t="str">
        <f t="shared" si="126"/>
        <v>V</v>
      </c>
      <c r="N1974" s="3" t="str">
        <f t="shared" si="125"/>
        <v>V</v>
      </c>
      <c r="O1974" s="1"/>
      <c r="P1974" s="1" t="str">
        <f t="shared" si="123"/>
        <v>L37_L98</v>
      </c>
    </row>
    <row r="1975" spans="1:16" ht="11" customHeight="1" x14ac:dyDescent="0.45">
      <c r="A1975" s="10">
        <v>1974</v>
      </c>
      <c r="B1975" s="27" t="s">
        <v>23</v>
      </c>
      <c r="C1975" s="27">
        <v>46249</v>
      </c>
      <c r="D1975" s="11">
        <v>107</v>
      </c>
      <c r="E1975" s="12" t="s">
        <v>9</v>
      </c>
      <c r="F1975" s="11">
        <v>126</v>
      </c>
      <c r="G1975" s="11" t="str">
        <f>IF(ISERROR(VLOOKUP(D1975,'[1]Liste bétail'!$A$1:$B$65516,2,FALSE)),"",VLOOKUP(D1975,'[1]Liste bétail'!$A$1:$B$65516,2,FALSE))</f>
        <v>BAGHERA</v>
      </c>
      <c r="H1975" s="11" t="str">
        <f t="shared" si="124"/>
        <v>-</v>
      </c>
      <c r="I1975" s="11" t="str">
        <f>IF(ISERROR(VLOOKUP(F1975,'[1]Liste bétail'!$A$1:$B$65516,2,FALSE)),"",VLOOKUP(F1975,'[1]Liste bétail'!$A$1:$B$65516,2,FALSE))</f>
        <v>BANDIT</v>
      </c>
      <c r="K1975" s="3" t="str">
        <f>IF(_xlfn.XLOOKUP(D1975,'[1]Liste bétail'!A:A,'[1]Liste bétail'!D:D,"")=0,"",_xlfn.XLOOKUP(D1975,'[1]Liste bétail'!A:A,'[1]Liste bétail'!D:D,""))</f>
        <v/>
      </c>
      <c r="L1975" s="3" t="str">
        <f>IF(_xlfn.XLOOKUP(F1975,'[1]Liste bétail'!A:A,'[1]Liste bétail'!D:D,"")=0,"",_xlfn.XLOOKUP(F1975,'[1]Liste bétail'!A:A,'[1]Liste bétail'!D:D,""))</f>
        <v>2V</v>
      </c>
      <c r="M1975" s="3">
        <f t="shared" si="126"/>
        <v>1</v>
      </c>
      <c r="N1975" s="3" t="str">
        <f t="shared" si="125"/>
        <v/>
      </c>
      <c r="O1975" s="1"/>
      <c r="P1975" s="1" t="str">
        <f t="shared" ref="P1975:P2038" si="127">"L"&amp;TEXT(MIN(D1975,F1975),"0")&amp;"_L"&amp;TEXT(MAX(D1975,F1975),"0")</f>
        <v>L107_L126</v>
      </c>
    </row>
    <row r="1976" spans="1:16" ht="11" customHeight="1" x14ac:dyDescent="0.45">
      <c r="A1976" s="10">
        <v>1975</v>
      </c>
      <c r="B1976" s="28" t="s">
        <v>3</v>
      </c>
      <c r="C1976" s="28">
        <v>46250</v>
      </c>
      <c r="D1976" s="11">
        <v>58</v>
      </c>
      <c r="E1976" s="12" t="s">
        <v>9</v>
      </c>
      <c r="F1976" s="11">
        <v>81</v>
      </c>
      <c r="G1976" s="11" t="str">
        <f>IF(ISERROR(VLOOKUP(D1976,'[1]Liste bétail'!$A$1:$B$65516,2,FALSE)),"",VLOOKUP(D1976,'[1]Liste bétail'!$A$1:$B$65516,2,FALSE))</f>
        <v>NEROBI</v>
      </c>
      <c r="H1976" s="11" t="str">
        <f t="shared" si="124"/>
        <v>-</v>
      </c>
      <c r="I1976" s="11" t="str">
        <f>IF(ISERROR(VLOOKUP(F1976,'[1]Liste bétail'!$A$1:$B$65516,2,FALSE)),"",VLOOKUP(F1976,'[1]Liste bétail'!$A$1:$B$65516,2,FALSE))</f>
        <v>VOLENE</v>
      </c>
      <c r="K1976" s="3" t="str">
        <f>IF(_xlfn.XLOOKUP(D1976,'[1]Liste bétail'!A:A,'[1]Liste bétail'!D:D,"")=0,"",_xlfn.XLOOKUP(D1976,'[1]Liste bétail'!A:A,'[1]Liste bétail'!D:D,""))</f>
        <v>2V</v>
      </c>
      <c r="L1976" s="3" t="str">
        <f>IF(_xlfn.XLOOKUP(F1976,'[1]Liste bétail'!A:A,'[1]Liste bétail'!D:D,"")=0,"",_xlfn.XLOOKUP(F1976,'[1]Liste bétail'!A:A,'[1]Liste bétail'!D:D,""))</f>
        <v>IV</v>
      </c>
      <c r="M1976" s="3">
        <f t="shared" si="126"/>
        <v>1</v>
      </c>
      <c r="N1976" s="3" t="str">
        <f t="shared" si="125"/>
        <v/>
      </c>
      <c r="O1976" s="1"/>
      <c r="P1976" s="1" t="str">
        <f t="shared" si="127"/>
        <v>L58_L81</v>
      </c>
    </row>
    <row r="1977" spans="1:16" ht="11" customHeight="1" x14ac:dyDescent="0.45">
      <c r="A1977" s="10">
        <v>1976</v>
      </c>
      <c r="B1977" s="28" t="s">
        <v>3</v>
      </c>
      <c r="C1977" s="28">
        <v>46250</v>
      </c>
      <c r="D1977" s="11">
        <v>106</v>
      </c>
      <c r="E1977" s="12" t="s">
        <v>12</v>
      </c>
      <c r="F1977" s="11">
        <v>119</v>
      </c>
      <c r="G1977" s="11" t="str">
        <f>IF(ISERROR(VLOOKUP(D1977,'[1]Liste bétail'!$A$1:$B$65516,2,FALSE)),"",VLOOKUP(D1977,'[1]Liste bétail'!$A$1:$B$65516,2,FALSE))</f>
        <v>MISTRAL</v>
      </c>
      <c r="H1977" s="11" t="str">
        <f t="shared" si="124"/>
        <v>&gt;</v>
      </c>
      <c r="I1977" s="11" t="str">
        <f>IF(ISERROR(VLOOKUP(F1977,'[1]Liste bétail'!$A$1:$B$65516,2,FALSE)),"",VLOOKUP(F1977,'[1]Liste bétail'!$A$1:$B$65516,2,FALSE))</f>
        <v>CALCUTTA</v>
      </c>
      <c r="K1977" s="3" t="str">
        <f>IF(_xlfn.XLOOKUP(D1977,'[1]Liste bétail'!A:A,'[1]Liste bétail'!D:D,"")=0,"",_xlfn.XLOOKUP(D1977,'[1]Liste bétail'!A:A,'[1]Liste bétail'!D:D,""))</f>
        <v>2V</v>
      </c>
      <c r="L1977" s="3" t="str">
        <f>IF(_xlfn.XLOOKUP(F1977,'[1]Liste bétail'!A:A,'[1]Liste bétail'!D:D,"")=0,"",_xlfn.XLOOKUP(F1977,'[1]Liste bétail'!A:A,'[1]Liste bétail'!D:D,""))</f>
        <v/>
      </c>
      <c r="M1977" s="3">
        <f t="shared" si="126"/>
        <v>1</v>
      </c>
      <c r="N1977" s="3" t="str">
        <f t="shared" si="125"/>
        <v/>
      </c>
      <c r="O1977" s="1"/>
      <c r="P1977" s="1" t="str">
        <f t="shared" si="127"/>
        <v>L106_L119</v>
      </c>
    </row>
    <row r="1978" spans="1:16" ht="11" customHeight="1" x14ac:dyDescent="0.45">
      <c r="A1978" s="10">
        <v>1977</v>
      </c>
      <c r="B1978" s="28" t="s">
        <v>3</v>
      </c>
      <c r="C1978" s="28">
        <v>46250</v>
      </c>
      <c r="D1978" s="11">
        <v>22</v>
      </c>
      <c r="E1978" s="12" t="s">
        <v>12</v>
      </c>
      <c r="F1978" s="11">
        <v>14</v>
      </c>
      <c r="G1978" s="11" t="str">
        <f>IF(ISERROR(VLOOKUP(D1978,'[1]Liste bétail'!$A$1:$B$65516,2,FALSE)),"",VLOOKUP(D1978,'[1]Liste bétail'!$A$1:$B$65516,2,FALSE))</f>
        <v>BERKANE</v>
      </c>
      <c r="H1978" s="11" t="str">
        <f t="shared" si="124"/>
        <v>&gt;</v>
      </c>
      <c r="I1978" s="11" t="str">
        <f>IF(ISERROR(VLOOKUP(F1978,'[1]Liste bétail'!$A$1:$B$65516,2,FALSE)),"",VLOOKUP(F1978,'[1]Liste bétail'!$A$1:$B$65516,2,FALSE))</f>
        <v>NUBIE</v>
      </c>
      <c r="K1978" s="3" t="str">
        <f>IF(_xlfn.XLOOKUP(D1978,'[1]Liste bétail'!A:A,'[1]Liste bétail'!D:D,"")=0,"",_xlfn.XLOOKUP(D1978,'[1]Liste bétail'!A:A,'[1]Liste bétail'!D:D,""))</f>
        <v/>
      </c>
      <c r="L1978" s="3" t="str">
        <f>IF(_xlfn.XLOOKUP(F1978,'[1]Liste bétail'!A:A,'[1]Liste bétail'!D:D,"")=0,"",_xlfn.XLOOKUP(F1978,'[1]Liste bétail'!A:A,'[1]Liste bétail'!D:D,""))</f>
        <v/>
      </c>
      <c r="M1978" s="3" t="str">
        <f t="shared" si="126"/>
        <v/>
      </c>
      <c r="N1978" s="3" t="str">
        <f t="shared" si="125"/>
        <v/>
      </c>
      <c r="O1978" s="1"/>
      <c r="P1978" s="1" t="str">
        <f t="shared" si="127"/>
        <v>L14_L22</v>
      </c>
    </row>
    <row r="1979" spans="1:16" ht="11" customHeight="1" x14ac:dyDescent="0.45">
      <c r="A1979" s="10">
        <v>1978</v>
      </c>
      <c r="B1979" s="28" t="s">
        <v>3</v>
      </c>
      <c r="C1979" s="28">
        <v>46250</v>
      </c>
      <c r="D1979" s="11">
        <v>108</v>
      </c>
      <c r="E1979" s="12" t="s">
        <v>12</v>
      </c>
      <c r="F1979" s="11">
        <v>14</v>
      </c>
      <c r="G1979" s="11" t="str">
        <f>IF(ISERROR(VLOOKUP(D1979,'[1]Liste bétail'!$A$1:$B$65516,2,FALSE)),"",VLOOKUP(D1979,'[1]Liste bétail'!$A$1:$B$65516,2,FALSE))</f>
        <v>BALOO</v>
      </c>
      <c r="H1979" s="11" t="str">
        <f t="shared" si="124"/>
        <v>&gt;</v>
      </c>
      <c r="I1979" s="11" t="str">
        <f>IF(ISERROR(VLOOKUP(F1979,'[1]Liste bétail'!$A$1:$B$65516,2,FALSE)),"",VLOOKUP(F1979,'[1]Liste bétail'!$A$1:$B$65516,2,FALSE))</f>
        <v>NUBIE</v>
      </c>
      <c r="K1979" s="3" t="str">
        <f>IF(_xlfn.XLOOKUP(D1979,'[1]Liste bétail'!A:A,'[1]Liste bétail'!D:D,"")=0,"",_xlfn.XLOOKUP(D1979,'[1]Liste bétail'!A:A,'[1]Liste bétail'!D:D,""))</f>
        <v/>
      </c>
      <c r="L1979" s="3" t="str">
        <f>IF(_xlfn.XLOOKUP(F1979,'[1]Liste bétail'!A:A,'[1]Liste bétail'!D:D,"")=0,"",_xlfn.XLOOKUP(F1979,'[1]Liste bétail'!A:A,'[1]Liste bétail'!D:D,""))</f>
        <v/>
      </c>
      <c r="M1979" s="3" t="str">
        <f t="shared" si="126"/>
        <v/>
      </c>
      <c r="N1979" s="3" t="str">
        <f t="shared" si="125"/>
        <v/>
      </c>
      <c r="O1979" s="1"/>
      <c r="P1979" s="1" t="str">
        <f t="shared" si="127"/>
        <v>L14_L108</v>
      </c>
    </row>
    <row r="1980" spans="1:16" ht="11" customHeight="1" x14ac:dyDescent="0.45">
      <c r="A1980" s="10">
        <v>1979</v>
      </c>
      <c r="B1980" s="28" t="s">
        <v>3</v>
      </c>
      <c r="C1980" s="28">
        <v>46250</v>
      </c>
      <c r="D1980" s="11">
        <v>90</v>
      </c>
      <c r="E1980" s="12" t="s">
        <v>12</v>
      </c>
      <c r="F1980" s="11">
        <v>132</v>
      </c>
      <c r="G1980" s="11" t="str">
        <f>IF(ISERROR(VLOOKUP(D1980,'[1]Liste bétail'!$A$1:$B$65516,2,FALSE)),"",VLOOKUP(D1980,'[1]Liste bétail'!$A$1:$B$65516,2,FALSE))</f>
        <v>FLACA</v>
      </c>
      <c r="H1980" s="11" t="str">
        <f t="shared" si="124"/>
        <v>&gt;</v>
      </c>
      <c r="I1980" s="11" t="str">
        <f>IF(ISERROR(VLOOKUP(F1980,'[1]Liste bétail'!$A$1:$B$65516,2,FALSE)),"",VLOOKUP(F1980,'[1]Liste bétail'!$A$1:$B$65516,2,FALSE))</f>
        <v>AÏCHA</v>
      </c>
      <c r="K1980" s="3" t="str">
        <f>IF(_xlfn.XLOOKUP(D1980,'[1]Liste bétail'!A:A,'[1]Liste bétail'!D:D,"")=0,"",_xlfn.XLOOKUP(D1980,'[1]Liste bétail'!A:A,'[1]Liste bétail'!D:D,""))</f>
        <v>2V</v>
      </c>
      <c r="L1980" s="3" t="str">
        <f>IF(_xlfn.XLOOKUP(F1980,'[1]Liste bétail'!A:A,'[1]Liste bétail'!D:D,"")=0,"",_xlfn.XLOOKUP(F1980,'[1]Liste bétail'!A:A,'[1]Liste bétail'!D:D,""))</f>
        <v/>
      </c>
      <c r="M1980" s="3">
        <f t="shared" si="126"/>
        <v>1</v>
      </c>
      <c r="N1980" s="3" t="str">
        <f t="shared" si="125"/>
        <v/>
      </c>
      <c r="O1980" s="1"/>
      <c r="P1980" s="1" t="str">
        <f t="shared" si="127"/>
        <v>L90_L132</v>
      </c>
    </row>
    <row r="1981" spans="1:16" ht="11" customHeight="1" x14ac:dyDescent="0.45">
      <c r="A1981" s="10">
        <v>1980</v>
      </c>
      <c r="B1981" s="28" t="s">
        <v>3</v>
      </c>
      <c r="C1981" s="28">
        <v>46250</v>
      </c>
      <c r="D1981" s="11">
        <v>21</v>
      </c>
      <c r="E1981" s="12" t="s">
        <v>12</v>
      </c>
      <c r="F1981" s="11">
        <v>58</v>
      </c>
      <c r="G1981" s="11" t="str">
        <f>IF(ISERROR(VLOOKUP(D1981,'[1]Liste bétail'!$A$1:$B$65516,2,FALSE)),"",VLOOKUP(D1981,'[1]Liste bétail'!$A$1:$B$65516,2,FALSE))</f>
        <v>PANENKA</v>
      </c>
      <c r="H1981" s="11" t="str">
        <f t="shared" si="124"/>
        <v>&gt;</v>
      </c>
      <c r="I1981" s="11" t="str">
        <f>IF(ISERROR(VLOOKUP(F1981,'[1]Liste bétail'!$A$1:$B$65516,2,FALSE)),"",VLOOKUP(F1981,'[1]Liste bétail'!$A$1:$B$65516,2,FALSE))</f>
        <v>NEROBI</v>
      </c>
      <c r="K1981" s="3" t="str">
        <f>IF(_xlfn.XLOOKUP(D1981,'[1]Liste bétail'!A:A,'[1]Liste bétail'!D:D,"")=0,"",_xlfn.XLOOKUP(D1981,'[1]Liste bétail'!A:A,'[1]Liste bétail'!D:D,""))</f>
        <v>IV</v>
      </c>
      <c r="L1981" s="3" t="str">
        <f>IF(_xlfn.XLOOKUP(F1981,'[1]Liste bétail'!A:A,'[1]Liste bétail'!D:D,"")=0,"",_xlfn.XLOOKUP(F1981,'[1]Liste bétail'!A:A,'[1]Liste bétail'!D:D,""))</f>
        <v>2V</v>
      </c>
      <c r="M1981" s="3">
        <f t="shared" si="126"/>
        <v>1</v>
      </c>
      <c r="N1981" s="3" t="str">
        <f t="shared" si="125"/>
        <v/>
      </c>
      <c r="O1981" s="1"/>
      <c r="P1981" s="1" t="str">
        <f t="shared" si="127"/>
        <v>L21_L58</v>
      </c>
    </row>
    <row r="1982" spans="1:16" ht="11" customHeight="1" x14ac:dyDescent="0.45">
      <c r="A1982" s="10">
        <v>1981</v>
      </c>
      <c r="B1982" s="28" t="s">
        <v>3</v>
      </c>
      <c r="C1982" s="28">
        <v>46250</v>
      </c>
      <c r="D1982" s="11">
        <v>26</v>
      </c>
      <c r="E1982" s="12" t="s">
        <v>9</v>
      </c>
      <c r="F1982" s="11">
        <v>70</v>
      </c>
      <c r="G1982" s="11" t="str">
        <f>IF(ISERROR(VLOOKUP(D1982,'[1]Liste bétail'!$A$1:$B$65516,2,FALSE)),"",VLOOKUP(D1982,'[1]Liste bétail'!$A$1:$B$65516,2,FALSE))</f>
        <v>BENZÉBÉ</v>
      </c>
      <c r="H1982" s="11" t="str">
        <f t="shared" si="124"/>
        <v>-</v>
      </c>
      <c r="I1982" s="11" t="str">
        <f>IF(ISERROR(VLOOKUP(F1982,'[1]Liste bétail'!$A$1:$B$65516,2,FALSE)),"",VLOOKUP(F1982,'[1]Liste bétail'!$A$1:$B$65516,2,FALSE))</f>
        <v>DAESY</v>
      </c>
      <c r="K1982" s="3" t="str">
        <f>IF(_xlfn.XLOOKUP(D1982,'[1]Liste bétail'!A:A,'[1]Liste bétail'!D:D,"")=0,"",_xlfn.XLOOKUP(D1982,'[1]Liste bétail'!A:A,'[1]Liste bétail'!D:D,""))</f>
        <v/>
      </c>
      <c r="L1982" s="3" t="str">
        <f>IF(_xlfn.XLOOKUP(F1982,'[1]Liste bétail'!A:A,'[1]Liste bétail'!D:D,"")=0,"",_xlfn.XLOOKUP(F1982,'[1]Liste bétail'!A:A,'[1]Liste bétail'!D:D,""))</f>
        <v/>
      </c>
      <c r="M1982" s="3" t="str">
        <f t="shared" si="126"/>
        <v/>
      </c>
      <c r="N1982" s="3" t="str">
        <f t="shared" si="125"/>
        <v/>
      </c>
      <c r="O1982" s="1"/>
      <c r="P1982" s="1" t="str">
        <f t="shared" si="127"/>
        <v>L26_L70</v>
      </c>
    </row>
    <row r="1983" spans="1:16" ht="11" customHeight="1" x14ac:dyDescent="0.45">
      <c r="A1983" s="10">
        <v>1982</v>
      </c>
      <c r="B1983" s="28" t="s">
        <v>3</v>
      </c>
      <c r="C1983" s="28">
        <v>46250</v>
      </c>
      <c r="D1983" s="11">
        <v>107</v>
      </c>
      <c r="E1983" s="12" t="s">
        <v>9</v>
      </c>
      <c r="F1983" s="11">
        <v>91</v>
      </c>
      <c r="G1983" s="11" t="str">
        <f>IF(ISERROR(VLOOKUP(D1983,'[1]Liste bétail'!$A$1:$B$65516,2,FALSE)),"",VLOOKUP(D1983,'[1]Liste bétail'!$A$1:$B$65516,2,FALSE))</f>
        <v>BAGHERA</v>
      </c>
      <c r="H1983" s="11" t="str">
        <f t="shared" si="124"/>
        <v>-</v>
      </c>
      <c r="I1983" s="11" t="str">
        <f>IF(ISERROR(VLOOKUP(F1983,'[1]Liste bétail'!$A$1:$B$65516,2,FALSE)),"",VLOOKUP(F1983,'[1]Liste bétail'!$A$1:$B$65516,2,FALSE))</f>
        <v>COPAINE</v>
      </c>
      <c r="K1983" s="3" t="str">
        <f>IF(_xlfn.XLOOKUP(D1983,'[1]Liste bétail'!A:A,'[1]Liste bétail'!D:D,"")=0,"",_xlfn.XLOOKUP(D1983,'[1]Liste bétail'!A:A,'[1]Liste bétail'!D:D,""))</f>
        <v/>
      </c>
      <c r="L1983" s="3" t="str">
        <f>IF(_xlfn.XLOOKUP(F1983,'[1]Liste bétail'!A:A,'[1]Liste bétail'!D:D,"")=0,"",_xlfn.XLOOKUP(F1983,'[1]Liste bétail'!A:A,'[1]Liste bétail'!D:D,""))</f>
        <v>2V</v>
      </c>
      <c r="M1983" s="3">
        <f t="shared" si="126"/>
        <v>1</v>
      </c>
      <c r="N1983" s="3" t="str">
        <f t="shared" si="125"/>
        <v/>
      </c>
      <c r="O1983" s="1"/>
      <c r="P1983" s="1" t="str">
        <f t="shared" si="127"/>
        <v>L91_L107</v>
      </c>
    </row>
    <row r="1984" spans="1:16" ht="11" customHeight="1" x14ac:dyDescent="0.45">
      <c r="A1984" s="10">
        <v>1983</v>
      </c>
      <c r="B1984" s="28" t="s">
        <v>3</v>
      </c>
      <c r="C1984" s="28">
        <v>46250</v>
      </c>
      <c r="D1984" s="11">
        <v>7</v>
      </c>
      <c r="E1984" s="12" t="s">
        <v>12</v>
      </c>
      <c r="F1984" s="11">
        <v>14</v>
      </c>
      <c r="G1984" s="11" t="str">
        <f>IF(ISERROR(VLOOKUP(D1984,'[1]Liste bétail'!$A$1:$B$65516,2,FALSE)),"",VLOOKUP(D1984,'[1]Liste bétail'!$A$1:$B$65516,2,FALSE))</f>
        <v>NAIROBI</v>
      </c>
      <c r="H1984" s="11" t="str">
        <f t="shared" si="124"/>
        <v>&gt;</v>
      </c>
      <c r="I1984" s="11" t="str">
        <f>IF(ISERROR(VLOOKUP(F1984,'[1]Liste bétail'!$A$1:$B$65516,2,FALSE)),"",VLOOKUP(F1984,'[1]Liste bétail'!$A$1:$B$65516,2,FALSE))</f>
        <v>NUBIE</v>
      </c>
      <c r="K1984" s="3" t="str">
        <f>IF(_xlfn.XLOOKUP(D1984,'[1]Liste bétail'!A:A,'[1]Liste bétail'!D:D,"")=0,"",_xlfn.XLOOKUP(D1984,'[1]Liste bétail'!A:A,'[1]Liste bétail'!D:D,""))</f>
        <v/>
      </c>
      <c r="L1984" s="3" t="str">
        <f>IF(_xlfn.XLOOKUP(F1984,'[1]Liste bétail'!A:A,'[1]Liste bétail'!D:D,"")=0,"",_xlfn.XLOOKUP(F1984,'[1]Liste bétail'!A:A,'[1]Liste bétail'!D:D,""))</f>
        <v/>
      </c>
      <c r="M1984" s="3" t="str">
        <f t="shared" si="126"/>
        <v/>
      </c>
      <c r="N1984" s="3" t="str">
        <f t="shared" si="125"/>
        <v/>
      </c>
      <c r="O1984" s="1"/>
      <c r="P1984" s="1" t="str">
        <f t="shared" si="127"/>
        <v>L7_L14</v>
      </c>
    </row>
    <row r="1985" spans="1:16" ht="11" customHeight="1" x14ac:dyDescent="0.45">
      <c r="A1985" s="10">
        <v>1984</v>
      </c>
      <c r="B1985" s="28" t="s">
        <v>3</v>
      </c>
      <c r="C1985" s="28">
        <v>46250</v>
      </c>
      <c r="D1985" s="11">
        <v>113</v>
      </c>
      <c r="E1985" s="12" t="s">
        <v>9</v>
      </c>
      <c r="F1985" s="11">
        <v>50</v>
      </c>
      <c r="G1985" s="11" t="str">
        <f>IF(ISERROR(VLOOKUP(D1985,'[1]Liste bétail'!$A$1:$B$65516,2,FALSE)),"",VLOOKUP(D1985,'[1]Liste bétail'!$A$1:$B$65516,2,FALSE))</f>
        <v>BOBA</v>
      </c>
      <c r="H1985" s="11" t="str">
        <f t="shared" si="124"/>
        <v>-</v>
      </c>
      <c r="I1985" s="11" t="str">
        <f>IF(ISERROR(VLOOKUP(F1985,'[1]Liste bétail'!$A$1:$B$65516,2,FALSE)),"",VLOOKUP(F1985,'[1]Liste bétail'!$A$1:$B$65516,2,FALSE))</f>
        <v>ASTUCE</v>
      </c>
      <c r="K1985" s="3" t="str">
        <f>IF(_xlfn.XLOOKUP(D1985,'[1]Liste bétail'!A:A,'[1]Liste bétail'!D:D,"")=0,"",_xlfn.XLOOKUP(D1985,'[1]Liste bétail'!A:A,'[1]Liste bétail'!D:D,""))</f>
        <v/>
      </c>
      <c r="L1985" s="3" t="str">
        <f>IF(_xlfn.XLOOKUP(F1985,'[1]Liste bétail'!A:A,'[1]Liste bétail'!D:D,"")=0,"",_xlfn.XLOOKUP(F1985,'[1]Liste bétail'!A:A,'[1]Liste bétail'!D:D,""))</f>
        <v>IV</v>
      </c>
      <c r="M1985" s="3">
        <f t="shared" si="126"/>
        <v>1</v>
      </c>
      <c r="N1985" s="3" t="str">
        <f t="shared" si="125"/>
        <v/>
      </c>
      <c r="O1985" s="1"/>
      <c r="P1985" s="1" t="str">
        <f t="shared" si="127"/>
        <v>L50_L113</v>
      </c>
    </row>
    <row r="1986" spans="1:16" ht="11" customHeight="1" x14ac:dyDescent="0.45">
      <c r="A1986" s="10">
        <v>1985</v>
      </c>
      <c r="B1986" s="28" t="s">
        <v>3</v>
      </c>
      <c r="C1986" s="28">
        <v>46250</v>
      </c>
      <c r="D1986" s="11">
        <v>79</v>
      </c>
      <c r="E1986" s="12" t="s">
        <v>9</v>
      </c>
      <c r="F1986" s="11">
        <v>100</v>
      </c>
      <c r="G1986" s="11" t="str">
        <f>IF(ISERROR(VLOOKUP(D1986,'[1]Liste bétail'!$A$1:$B$65516,2,FALSE)),"",VLOOKUP(D1986,'[1]Liste bétail'!$A$1:$B$65516,2,FALSE))</f>
        <v>VACARME</v>
      </c>
      <c r="H1986" s="11" t="str">
        <f t="shared" si="124"/>
        <v>-</v>
      </c>
      <c r="I1986" s="11" t="str">
        <f>IF(ISERROR(VLOOKUP(F1986,'[1]Liste bétail'!$A$1:$B$65516,2,FALSE)),"",VLOOKUP(F1986,'[1]Liste bétail'!$A$1:$B$65516,2,FALSE))</f>
        <v>RHÔNE</v>
      </c>
      <c r="K1986" s="3" t="str">
        <f>IF(_xlfn.XLOOKUP(D1986,'[1]Liste bétail'!A:A,'[1]Liste bétail'!D:D,"")=0,"",_xlfn.XLOOKUP(D1986,'[1]Liste bétail'!A:A,'[1]Liste bétail'!D:D,""))</f>
        <v>2V</v>
      </c>
      <c r="L1986" s="3" t="str">
        <f>IF(_xlfn.XLOOKUP(F1986,'[1]Liste bétail'!A:A,'[1]Liste bétail'!D:D,"")=0,"",_xlfn.XLOOKUP(F1986,'[1]Liste bétail'!A:A,'[1]Liste bétail'!D:D,""))</f>
        <v/>
      </c>
      <c r="M1986" s="3">
        <f t="shared" si="126"/>
        <v>1</v>
      </c>
      <c r="N1986" s="3" t="str">
        <f t="shared" si="125"/>
        <v/>
      </c>
      <c r="O1986" s="1"/>
      <c r="P1986" s="1" t="str">
        <f t="shared" si="127"/>
        <v>L79_L100</v>
      </c>
    </row>
    <row r="1987" spans="1:16" ht="11" customHeight="1" x14ac:dyDescent="0.45">
      <c r="A1987" s="10">
        <v>1986</v>
      </c>
      <c r="B1987" s="28" t="s">
        <v>3</v>
      </c>
      <c r="C1987" s="28">
        <v>46250</v>
      </c>
      <c r="D1987" s="11">
        <v>111</v>
      </c>
      <c r="E1987" s="12" t="s">
        <v>9</v>
      </c>
      <c r="F1987" s="11">
        <v>123</v>
      </c>
      <c r="G1987" s="11" t="str">
        <f>IF(ISERROR(VLOOKUP(D1987,'[1]Liste bétail'!$A$1:$B$65516,2,FALSE)),"",VLOOKUP(D1987,'[1]Liste bétail'!$A$1:$B$65516,2,FALSE))</f>
        <v>TEXAS</v>
      </c>
      <c r="H1987" s="11" t="str">
        <f t="shared" si="124"/>
        <v>-</v>
      </c>
      <c r="I1987" s="11" t="str">
        <f>IF(ISERROR(VLOOKUP(F1987,'[1]Liste bétail'!$A$1:$B$65516,2,FALSE)),"",VLOOKUP(F1987,'[1]Liste bétail'!$A$1:$B$65516,2,FALSE))</f>
        <v>LAS VEGAS</v>
      </c>
      <c r="K1987" s="3" t="str">
        <f>IF(_xlfn.XLOOKUP(D1987,'[1]Liste bétail'!A:A,'[1]Liste bétail'!D:D,"")=0,"",_xlfn.XLOOKUP(D1987,'[1]Liste bétail'!A:A,'[1]Liste bétail'!D:D,""))</f>
        <v>IV</v>
      </c>
      <c r="L1987" s="3" t="str">
        <f>IF(_xlfn.XLOOKUP(F1987,'[1]Liste bétail'!A:A,'[1]Liste bétail'!D:D,"")=0,"",_xlfn.XLOOKUP(F1987,'[1]Liste bétail'!A:A,'[1]Liste bétail'!D:D,""))</f>
        <v>2V</v>
      </c>
      <c r="M1987" s="3">
        <f t="shared" si="126"/>
        <v>1</v>
      </c>
      <c r="N1987" s="3" t="str">
        <f t="shared" si="125"/>
        <v/>
      </c>
      <c r="O1987" s="1"/>
      <c r="P1987" s="1" t="str">
        <f t="shared" si="127"/>
        <v>L111_L123</v>
      </c>
    </row>
    <row r="1988" spans="1:16" ht="11" customHeight="1" x14ac:dyDescent="0.45">
      <c r="A1988" s="10">
        <v>1987</v>
      </c>
      <c r="B1988" s="28" t="s">
        <v>3</v>
      </c>
      <c r="C1988" s="28">
        <v>46250</v>
      </c>
      <c r="D1988" s="11">
        <v>129</v>
      </c>
      <c r="E1988" s="12" t="s">
        <v>9</v>
      </c>
      <c r="F1988" s="11">
        <v>73</v>
      </c>
      <c r="G1988" s="11" t="str">
        <f>IF(ISERROR(VLOOKUP(D1988,'[1]Liste bétail'!$A$1:$B$65516,2,FALSE)),"",VLOOKUP(D1988,'[1]Liste bétail'!$A$1:$B$65516,2,FALSE))</f>
        <v>SIMBA</v>
      </c>
      <c r="H1988" s="11" t="str">
        <f t="shared" si="124"/>
        <v>-</v>
      </c>
      <c r="I1988" s="11" t="str">
        <f>IF(ISERROR(VLOOKUP(F1988,'[1]Liste bétail'!$A$1:$B$65516,2,FALSE)),"",VLOOKUP(F1988,'[1]Liste bétail'!$A$1:$B$65516,2,FALSE))</f>
        <v>DORA</v>
      </c>
      <c r="K1988" s="3" t="str">
        <f>IF(_xlfn.XLOOKUP(D1988,'[1]Liste bétail'!A:A,'[1]Liste bétail'!D:D,"")=0,"",_xlfn.XLOOKUP(D1988,'[1]Liste bétail'!A:A,'[1]Liste bétail'!D:D,""))</f>
        <v>IV</v>
      </c>
      <c r="L1988" s="3" t="str">
        <f>IF(_xlfn.XLOOKUP(F1988,'[1]Liste bétail'!A:A,'[1]Liste bétail'!D:D,"")=0,"",_xlfn.XLOOKUP(F1988,'[1]Liste bétail'!A:A,'[1]Liste bétail'!D:D,""))</f>
        <v>V</v>
      </c>
      <c r="M1988" s="3">
        <f t="shared" si="126"/>
        <v>1</v>
      </c>
      <c r="N1988" s="3" t="str">
        <f t="shared" si="125"/>
        <v/>
      </c>
      <c r="O1988" s="1"/>
      <c r="P1988" s="1" t="str">
        <f t="shared" si="127"/>
        <v>L73_L129</v>
      </c>
    </row>
    <row r="1989" spans="1:16" ht="11" customHeight="1" x14ac:dyDescent="0.45">
      <c r="A1989" s="10">
        <v>1988</v>
      </c>
      <c r="B1989" s="28" t="s">
        <v>3</v>
      </c>
      <c r="C1989" s="28">
        <v>46250</v>
      </c>
      <c r="D1989" s="11">
        <v>15</v>
      </c>
      <c r="E1989" s="12" t="s">
        <v>9</v>
      </c>
      <c r="F1989" s="11">
        <v>61</v>
      </c>
      <c r="G1989" s="11" t="str">
        <f>IF(ISERROR(VLOOKUP(D1989,'[1]Liste bétail'!$A$1:$B$65516,2,FALSE)),"",VLOOKUP(D1989,'[1]Liste bétail'!$A$1:$B$65516,2,FALSE))</f>
        <v>ZARA</v>
      </c>
      <c r="H1989" s="11" t="str">
        <f t="shared" si="124"/>
        <v>-</v>
      </c>
      <c r="I1989" s="11" t="str">
        <f>IF(ISERROR(VLOOKUP(F1989,'[1]Liste bétail'!$A$1:$B$65516,2,FALSE)),"",VLOOKUP(F1989,'[1]Liste bétail'!$A$1:$B$65516,2,FALSE))</f>
        <v>ASPIRINE</v>
      </c>
      <c r="K1989" s="3" t="str">
        <f>IF(_xlfn.XLOOKUP(D1989,'[1]Liste bétail'!A:A,'[1]Liste bétail'!D:D,"")=0,"",_xlfn.XLOOKUP(D1989,'[1]Liste bétail'!A:A,'[1]Liste bétail'!D:D,""))</f>
        <v>IV</v>
      </c>
      <c r="L1989" s="3" t="str">
        <f>IF(_xlfn.XLOOKUP(F1989,'[1]Liste bétail'!A:A,'[1]Liste bétail'!D:D,"")=0,"",_xlfn.XLOOKUP(F1989,'[1]Liste bétail'!A:A,'[1]Liste bétail'!D:D,""))</f>
        <v>2V</v>
      </c>
      <c r="M1989" s="3">
        <f t="shared" si="126"/>
        <v>1</v>
      </c>
      <c r="N1989" s="3" t="str">
        <f t="shared" si="125"/>
        <v/>
      </c>
      <c r="O1989" s="1"/>
      <c r="P1989" s="1" t="str">
        <f t="shared" si="127"/>
        <v>L15_L61</v>
      </c>
    </row>
    <row r="1990" spans="1:16" ht="11" customHeight="1" x14ac:dyDescent="0.45">
      <c r="A1990" s="10">
        <v>1989</v>
      </c>
      <c r="B1990" s="28" t="s">
        <v>3</v>
      </c>
      <c r="C1990" s="28">
        <v>46250</v>
      </c>
      <c r="D1990" s="11">
        <v>68</v>
      </c>
      <c r="E1990" s="12" t="s">
        <v>9</v>
      </c>
      <c r="F1990" s="11">
        <v>3</v>
      </c>
      <c r="G1990" s="11" t="str">
        <f>IF(ISERROR(VLOOKUP(D1990,'[1]Liste bétail'!$A$1:$B$65516,2,FALSE)),"",VLOOKUP(D1990,'[1]Liste bétail'!$A$1:$B$65516,2,FALSE))</f>
        <v>AYOUTO</v>
      </c>
      <c r="H1990" s="11" t="str">
        <f t="shared" si="124"/>
        <v>-</v>
      </c>
      <c r="I1990" s="11" t="str">
        <f>IF(ISERROR(VLOOKUP(F1990,'[1]Liste bétail'!$A$1:$B$65516,2,FALSE)),"",VLOOKUP(F1990,'[1]Liste bétail'!$A$1:$B$65516,2,FALSE))</f>
        <v>NANTAISE</v>
      </c>
      <c r="K1990" s="3" t="str">
        <f>IF(_xlfn.XLOOKUP(D1990,'[1]Liste bétail'!A:A,'[1]Liste bétail'!D:D,"")=0,"",_xlfn.XLOOKUP(D1990,'[1]Liste bétail'!A:A,'[1]Liste bétail'!D:D,""))</f>
        <v>2V</v>
      </c>
      <c r="L1990" s="3" t="str">
        <f>IF(_xlfn.XLOOKUP(F1990,'[1]Liste bétail'!A:A,'[1]Liste bétail'!D:D,"")=0,"",_xlfn.XLOOKUP(F1990,'[1]Liste bétail'!A:A,'[1]Liste bétail'!D:D,""))</f>
        <v/>
      </c>
      <c r="M1990" s="3">
        <f t="shared" si="126"/>
        <v>1</v>
      </c>
      <c r="N1990" s="3" t="str">
        <f t="shared" si="125"/>
        <v/>
      </c>
      <c r="O1990" s="1"/>
      <c r="P1990" s="1" t="str">
        <f t="shared" si="127"/>
        <v>L3_L68</v>
      </c>
    </row>
    <row r="1991" spans="1:16" ht="11" customHeight="1" x14ac:dyDescent="0.45">
      <c r="A1991" s="10">
        <v>1990</v>
      </c>
      <c r="B1991" s="28" t="s">
        <v>3</v>
      </c>
      <c r="C1991" s="28">
        <v>46250</v>
      </c>
      <c r="D1991" s="11">
        <v>66</v>
      </c>
      <c r="E1991" s="12" t="s">
        <v>9</v>
      </c>
      <c r="F1991" s="11">
        <v>2</v>
      </c>
      <c r="G1991" s="11" t="str">
        <f>IF(ISERROR(VLOOKUP(D1991,'[1]Liste bétail'!$A$1:$B$65516,2,FALSE)),"",VLOOKUP(D1991,'[1]Liste bétail'!$A$1:$B$65516,2,FALSE))</f>
        <v>PARIA</v>
      </c>
      <c r="H1991" s="11" t="str">
        <f t="shared" si="124"/>
        <v>-</v>
      </c>
      <c r="I1991" s="11" t="str">
        <f>IF(ISERROR(VLOOKUP(F1991,'[1]Liste bétail'!$A$1:$B$65516,2,FALSE)),"",VLOOKUP(F1991,'[1]Liste bétail'!$A$1:$B$65516,2,FALSE))</f>
        <v>JAKI</v>
      </c>
      <c r="K1991" s="3" t="str">
        <f>IF(_xlfn.XLOOKUP(D1991,'[1]Liste bétail'!A:A,'[1]Liste bétail'!D:D,"")=0,"",_xlfn.XLOOKUP(D1991,'[1]Liste bétail'!A:A,'[1]Liste bétail'!D:D,""))</f>
        <v>2V</v>
      </c>
      <c r="L1991" s="3" t="str">
        <f>IF(_xlfn.XLOOKUP(F1991,'[1]Liste bétail'!A:A,'[1]Liste bétail'!D:D,"")=0,"",_xlfn.XLOOKUP(F1991,'[1]Liste bétail'!A:A,'[1]Liste bétail'!D:D,""))</f>
        <v>V</v>
      </c>
      <c r="M1991" s="3">
        <f t="shared" si="126"/>
        <v>1</v>
      </c>
      <c r="N1991" s="3" t="str">
        <f t="shared" si="125"/>
        <v/>
      </c>
      <c r="O1991" s="1"/>
      <c r="P1991" s="1" t="str">
        <f t="shared" si="127"/>
        <v>L2_L66</v>
      </c>
    </row>
    <row r="1992" spans="1:16" ht="11" customHeight="1" x14ac:dyDescent="0.45">
      <c r="A1992" s="10">
        <v>1991</v>
      </c>
      <c r="B1992" s="28" t="s">
        <v>3</v>
      </c>
      <c r="C1992" s="28">
        <v>46250</v>
      </c>
      <c r="D1992" s="11">
        <v>93</v>
      </c>
      <c r="E1992" s="12" t="s">
        <v>9</v>
      </c>
      <c r="F1992" s="11">
        <v>131</v>
      </c>
      <c r="G1992" s="11" t="str">
        <f>IF(ISERROR(VLOOKUP(D1992,'[1]Liste bétail'!$A$1:$B$65516,2,FALSE)),"",VLOOKUP(D1992,'[1]Liste bétail'!$A$1:$B$65516,2,FALSE))</f>
        <v>CHELSEA</v>
      </c>
      <c r="H1992" s="11" t="str">
        <f t="shared" si="124"/>
        <v>-</v>
      </c>
      <c r="I1992" s="11" t="str">
        <f>IF(ISERROR(VLOOKUP(F1992,'[1]Liste bétail'!$A$1:$B$65516,2,FALSE)),"",VLOOKUP(F1992,'[1]Liste bétail'!$A$1:$B$65516,2,FALSE))</f>
        <v>ANTARES</v>
      </c>
      <c r="K1992" s="3" t="str">
        <f>IF(_xlfn.XLOOKUP(D1992,'[1]Liste bétail'!A:A,'[1]Liste bétail'!D:D,"")=0,"",_xlfn.XLOOKUP(D1992,'[1]Liste bétail'!A:A,'[1]Liste bétail'!D:D,""))</f>
        <v>V</v>
      </c>
      <c r="L1992" s="3" t="str">
        <f>IF(_xlfn.XLOOKUP(F1992,'[1]Liste bétail'!A:A,'[1]Liste bétail'!D:D,"")=0,"",_xlfn.XLOOKUP(F1992,'[1]Liste bétail'!A:A,'[1]Liste bétail'!D:D,""))</f>
        <v>IV</v>
      </c>
      <c r="M1992" s="3">
        <f t="shared" si="126"/>
        <v>1</v>
      </c>
      <c r="N1992" s="3" t="str">
        <f t="shared" si="125"/>
        <v/>
      </c>
      <c r="O1992" s="1"/>
      <c r="P1992" s="1" t="str">
        <f t="shared" si="127"/>
        <v>L93_L131</v>
      </c>
    </row>
    <row r="1993" spans="1:16" ht="11" customHeight="1" x14ac:dyDescent="0.45">
      <c r="A1993" s="10">
        <v>1992</v>
      </c>
      <c r="B1993" s="28" t="s">
        <v>3</v>
      </c>
      <c r="C1993" s="28">
        <v>46250</v>
      </c>
      <c r="D1993" s="11">
        <v>80</v>
      </c>
      <c r="E1993" s="12" t="s">
        <v>12</v>
      </c>
      <c r="F1993" s="11">
        <v>119</v>
      </c>
      <c r="G1993" s="11" t="str">
        <f>IF(ISERROR(VLOOKUP(D1993,'[1]Liste bétail'!$A$1:$B$65516,2,FALSE)),"",VLOOKUP(D1993,'[1]Liste bétail'!$A$1:$B$65516,2,FALSE))</f>
        <v>VALENCE</v>
      </c>
      <c r="H1993" s="11" t="str">
        <f t="shared" si="124"/>
        <v>&gt;</v>
      </c>
      <c r="I1993" s="11" t="str">
        <f>IF(ISERROR(VLOOKUP(F1993,'[1]Liste bétail'!$A$1:$B$65516,2,FALSE)),"",VLOOKUP(F1993,'[1]Liste bétail'!$A$1:$B$65516,2,FALSE))</f>
        <v>CALCUTTA</v>
      </c>
      <c r="K1993" s="3" t="str">
        <f>IF(_xlfn.XLOOKUP(D1993,'[1]Liste bétail'!A:A,'[1]Liste bétail'!D:D,"")=0,"",_xlfn.XLOOKUP(D1993,'[1]Liste bétail'!A:A,'[1]Liste bétail'!D:D,""))</f>
        <v>2V</v>
      </c>
      <c r="L1993" s="3" t="str">
        <f>IF(_xlfn.XLOOKUP(F1993,'[1]Liste bétail'!A:A,'[1]Liste bétail'!D:D,"")=0,"",_xlfn.XLOOKUP(F1993,'[1]Liste bétail'!A:A,'[1]Liste bétail'!D:D,""))</f>
        <v/>
      </c>
      <c r="M1993" s="3">
        <f t="shared" si="126"/>
        <v>1</v>
      </c>
      <c r="N1993" s="3" t="str">
        <f t="shared" si="125"/>
        <v/>
      </c>
      <c r="O1993" s="1"/>
      <c r="P1993" s="1" t="str">
        <f t="shared" si="127"/>
        <v>L80_L119</v>
      </c>
    </row>
    <row r="1994" spans="1:16" ht="11" customHeight="1" x14ac:dyDescent="0.45">
      <c r="A1994" s="10">
        <v>1993</v>
      </c>
      <c r="B1994" s="28" t="s">
        <v>3</v>
      </c>
      <c r="C1994" s="28">
        <v>46250</v>
      </c>
      <c r="D1994" s="11">
        <v>6</v>
      </c>
      <c r="E1994" s="12" t="s">
        <v>9</v>
      </c>
      <c r="F1994" s="11">
        <v>98</v>
      </c>
      <c r="G1994" s="11" t="str">
        <f>IF(ISERROR(VLOOKUP(D1994,'[1]Liste bétail'!$A$1:$B$65516,2,FALSE)),"",VLOOKUP(D1994,'[1]Liste bétail'!$A$1:$B$65516,2,FALSE))</f>
        <v>MADRID</v>
      </c>
      <c r="H1994" s="11" t="str">
        <f t="shared" si="124"/>
        <v>-</v>
      </c>
      <c r="I1994" s="11" t="str">
        <f>IF(ISERROR(VLOOKUP(F1994,'[1]Liste bétail'!$A$1:$B$65516,2,FALSE)),"",VLOOKUP(F1994,'[1]Liste bétail'!$A$1:$B$65516,2,FALSE))</f>
        <v>PEPITA</v>
      </c>
      <c r="K1994" s="3" t="str">
        <f>IF(_xlfn.XLOOKUP(D1994,'[1]Liste bétail'!A:A,'[1]Liste bétail'!D:D,"")=0,"",_xlfn.XLOOKUP(D1994,'[1]Liste bétail'!A:A,'[1]Liste bétail'!D:D,""))</f>
        <v/>
      </c>
      <c r="L1994" s="3" t="str">
        <f>IF(_xlfn.XLOOKUP(F1994,'[1]Liste bétail'!A:A,'[1]Liste bétail'!D:D,"")=0,"",_xlfn.XLOOKUP(F1994,'[1]Liste bétail'!A:A,'[1]Liste bétail'!D:D,""))</f>
        <v>V</v>
      </c>
      <c r="M1994" s="3">
        <f t="shared" si="126"/>
        <v>1</v>
      </c>
      <c r="N1994" s="3" t="str">
        <f t="shared" si="125"/>
        <v/>
      </c>
      <c r="O1994" s="1"/>
      <c r="P1994" s="1" t="str">
        <f t="shared" si="127"/>
        <v>L6_L98</v>
      </c>
    </row>
    <row r="1995" spans="1:16" ht="11" customHeight="1" x14ac:dyDescent="0.45">
      <c r="A1995" s="10">
        <v>1994</v>
      </c>
      <c r="B1995" s="28" t="s">
        <v>3</v>
      </c>
      <c r="C1995" s="28">
        <v>46250</v>
      </c>
      <c r="D1995" s="11">
        <v>8</v>
      </c>
      <c r="E1995" s="12" t="s">
        <v>9</v>
      </c>
      <c r="F1995" s="11">
        <v>118</v>
      </c>
      <c r="G1995" s="11" t="str">
        <f>IF(ISERROR(VLOOKUP(D1995,'[1]Liste bétail'!$A$1:$B$65516,2,FALSE)),"",VLOOKUP(D1995,'[1]Liste bétail'!$A$1:$B$65516,2,FALSE))</f>
        <v>PENSEE</v>
      </c>
      <c r="H1995" s="11" t="str">
        <f t="shared" si="124"/>
        <v>-</v>
      </c>
      <c r="I1995" s="11" t="str">
        <f>IF(ISERROR(VLOOKUP(F1995,'[1]Liste bétail'!$A$1:$B$65516,2,FALSE)),"",VLOOKUP(F1995,'[1]Liste bétail'!$A$1:$B$65516,2,FALSE))</f>
        <v>LORELEI</v>
      </c>
      <c r="K1995" s="3" t="str">
        <f>IF(_xlfn.XLOOKUP(D1995,'[1]Liste bétail'!A:A,'[1]Liste bétail'!D:D,"")=0,"",_xlfn.XLOOKUP(D1995,'[1]Liste bétail'!A:A,'[1]Liste bétail'!D:D,""))</f>
        <v/>
      </c>
      <c r="L1995" s="3" t="str">
        <f>IF(_xlfn.XLOOKUP(F1995,'[1]Liste bétail'!A:A,'[1]Liste bétail'!D:D,"")=0,"",_xlfn.XLOOKUP(F1995,'[1]Liste bétail'!A:A,'[1]Liste bétail'!D:D,""))</f>
        <v>V</v>
      </c>
      <c r="M1995" s="3">
        <f t="shared" si="126"/>
        <v>1</v>
      </c>
      <c r="N1995" s="3" t="str">
        <f t="shared" si="125"/>
        <v/>
      </c>
      <c r="O1995" s="1"/>
      <c r="P1995" s="1" t="str">
        <f t="shared" si="127"/>
        <v>L8_L118</v>
      </c>
    </row>
    <row r="1996" spans="1:16" ht="11" customHeight="1" x14ac:dyDescent="0.45">
      <c r="A1996" s="10">
        <v>1995</v>
      </c>
      <c r="B1996" s="28" t="s">
        <v>3</v>
      </c>
      <c r="C1996" s="28">
        <v>46250</v>
      </c>
      <c r="D1996" s="11">
        <v>17</v>
      </c>
      <c r="E1996" s="12" t="s">
        <v>9</v>
      </c>
      <c r="F1996" s="11">
        <v>18</v>
      </c>
      <c r="G1996" s="11" t="str">
        <f>IF(ISERROR(VLOOKUP(D1996,'[1]Liste bétail'!$A$1:$B$65516,2,FALSE)),"",VLOOKUP(D1996,'[1]Liste bétail'!$A$1:$B$65516,2,FALSE))</f>
        <v>PANNKIPIC</v>
      </c>
      <c r="H1996" s="11" t="str">
        <f t="shared" si="124"/>
        <v>-</v>
      </c>
      <c r="I1996" s="11" t="str">
        <f>IF(ISERROR(VLOOKUP(F1996,'[1]Liste bétail'!$A$1:$B$65516,2,FALSE)),"",VLOOKUP(F1996,'[1]Liste bétail'!$A$1:$B$65516,2,FALSE))</f>
        <v>BENZAÏ</v>
      </c>
      <c r="K1996" s="3" t="str">
        <f>IF(_xlfn.XLOOKUP(D1996,'[1]Liste bétail'!A:A,'[1]Liste bétail'!D:D,"")=0,"",_xlfn.XLOOKUP(D1996,'[1]Liste bétail'!A:A,'[1]Liste bétail'!D:D,""))</f>
        <v>2V</v>
      </c>
      <c r="L1996" s="3" t="str">
        <f>IF(_xlfn.XLOOKUP(F1996,'[1]Liste bétail'!A:A,'[1]Liste bétail'!D:D,"")=0,"",_xlfn.XLOOKUP(F1996,'[1]Liste bétail'!A:A,'[1]Liste bétail'!D:D,""))</f>
        <v>V</v>
      </c>
      <c r="M1996" s="3">
        <f t="shared" si="126"/>
        <v>1</v>
      </c>
      <c r="N1996" s="3" t="str">
        <f t="shared" si="125"/>
        <v/>
      </c>
      <c r="O1996" s="1"/>
      <c r="P1996" s="1" t="str">
        <f t="shared" si="127"/>
        <v>L17_L18</v>
      </c>
    </row>
    <row r="1997" spans="1:16" ht="11" customHeight="1" x14ac:dyDescent="0.45">
      <c r="A1997" s="10">
        <v>1996</v>
      </c>
      <c r="B1997" s="15" t="s">
        <v>2</v>
      </c>
      <c r="C1997" s="15">
        <v>46251</v>
      </c>
      <c r="D1997" s="11">
        <v>24</v>
      </c>
      <c r="E1997" s="12" t="s">
        <v>9</v>
      </c>
      <c r="F1997" s="11">
        <v>85</v>
      </c>
      <c r="G1997" s="11" t="str">
        <f>IF(ISERROR(VLOOKUP(D1997,'[1]Liste bétail'!$A$1:$B$65516,2,FALSE)),"",VLOOKUP(D1997,'[1]Liste bétail'!$A$1:$B$65516,2,FALSE))</f>
        <v>BENKIPIC</v>
      </c>
      <c r="H1997" s="11" t="str">
        <f t="shared" si="124"/>
        <v>-</v>
      </c>
      <c r="I1997" s="11" t="str">
        <f>IF(ISERROR(VLOOKUP(F1997,'[1]Liste bétail'!$A$1:$B$65516,2,FALSE)),"",VLOOKUP(F1997,'[1]Liste bétail'!$A$1:$B$65516,2,FALSE))</f>
        <v>CHAMPION</v>
      </c>
      <c r="K1997" s="3" t="str">
        <f>IF(_xlfn.XLOOKUP(D1997,'[1]Liste bétail'!A:A,'[1]Liste bétail'!D:D,"")=0,"",_xlfn.XLOOKUP(D1997,'[1]Liste bétail'!A:A,'[1]Liste bétail'!D:D,""))</f>
        <v>2V</v>
      </c>
      <c r="L1997" s="3" t="str">
        <f>IF(_xlfn.XLOOKUP(F1997,'[1]Liste bétail'!A:A,'[1]Liste bétail'!D:D,"")=0,"",_xlfn.XLOOKUP(F1997,'[1]Liste bétail'!A:A,'[1]Liste bétail'!D:D,""))</f>
        <v/>
      </c>
      <c r="M1997" s="3">
        <f t="shared" si="126"/>
        <v>1</v>
      </c>
      <c r="N1997" s="3" t="str">
        <f t="shared" si="125"/>
        <v/>
      </c>
      <c r="O1997" s="1"/>
      <c r="P1997" s="1" t="str">
        <f t="shared" si="127"/>
        <v>L24_L85</v>
      </c>
    </row>
    <row r="1998" spans="1:16" ht="11" customHeight="1" x14ac:dyDescent="0.45">
      <c r="A1998" s="10">
        <v>1997</v>
      </c>
      <c r="B1998" s="15" t="s">
        <v>2</v>
      </c>
      <c r="C1998" s="15">
        <v>46251</v>
      </c>
      <c r="D1998" s="11">
        <v>3</v>
      </c>
      <c r="E1998" s="12" t="s">
        <v>9</v>
      </c>
      <c r="F1998" s="11">
        <v>40</v>
      </c>
      <c r="G1998" s="11" t="str">
        <f>IF(ISERROR(VLOOKUP(D1998,'[1]Liste bétail'!$A$1:$B$65516,2,FALSE)),"",VLOOKUP(D1998,'[1]Liste bétail'!$A$1:$B$65516,2,FALSE))</f>
        <v>NANTAISE</v>
      </c>
      <c r="H1998" s="11" t="str">
        <f t="shared" si="124"/>
        <v>-</v>
      </c>
      <c r="I1998" s="11" t="str">
        <f>IF(ISERROR(VLOOKUP(F1998,'[1]Liste bétail'!$A$1:$B$65516,2,FALSE)),"",VLOOKUP(F1998,'[1]Liste bétail'!$A$1:$B$65516,2,FALSE))</f>
        <v>PEPITE</v>
      </c>
      <c r="K1998" s="3" t="str">
        <f>IF(_xlfn.XLOOKUP(D1998,'[1]Liste bétail'!A:A,'[1]Liste bétail'!D:D,"")=0,"",_xlfn.XLOOKUP(D1998,'[1]Liste bétail'!A:A,'[1]Liste bétail'!D:D,""))</f>
        <v/>
      </c>
      <c r="L1998" s="3" t="str">
        <f>IF(_xlfn.XLOOKUP(F1998,'[1]Liste bétail'!A:A,'[1]Liste bétail'!D:D,"")=0,"",_xlfn.XLOOKUP(F1998,'[1]Liste bétail'!A:A,'[1]Liste bétail'!D:D,""))</f>
        <v>IV</v>
      </c>
      <c r="M1998" s="3">
        <f t="shared" si="126"/>
        <v>1</v>
      </c>
      <c r="N1998" s="3" t="str">
        <f t="shared" si="125"/>
        <v/>
      </c>
      <c r="O1998" s="1"/>
      <c r="P1998" s="1" t="str">
        <f t="shared" si="127"/>
        <v>L3_L40</v>
      </c>
    </row>
    <row r="1999" spans="1:16" ht="11" customHeight="1" x14ac:dyDescent="0.45">
      <c r="A1999" s="10">
        <v>1998</v>
      </c>
      <c r="B1999" s="15" t="s">
        <v>2</v>
      </c>
      <c r="C1999" s="15">
        <v>46251</v>
      </c>
      <c r="D1999" s="11">
        <v>20</v>
      </c>
      <c r="E1999" s="12" t="s">
        <v>9</v>
      </c>
      <c r="F1999" s="11">
        <v>75</v>
      </c>
      <c r="G1999" s="11" t="str">
        <f>IF(ISERROR(VLOOKUP(D1999,'[1]Liste bétail'!$A$1:$B$65516,2,FALSE)),"",VLOOKUP(D1999,'[1]Liste bétail'!$A$1:$B$65516,2,FALSE))</f>
        <v>BENETNASH</v>
      </c>
      <c r="H1999" s="11" t="str">
        <f t="shared" ref="H1999:H2062" si="128">E1999</f>
        <v>-</v>
      </c>
      <c r="I1999" s="11" t="str">
        <f>IF(ISERROR(VLOOKUP(F1999,'[1]Liste bétail'!$A$1:$B$65516,2,FALSE)),"",VLOOKUP(F1999,'[1]Liste bétail'!$A$1:$B$65516,2,FALSE))</f>
        <v>MARCIA</v>
      </c>
      <c r="K1999" s="3" t="str">
        <f>IF(_xlfn.XLOOKUP(D1999,'[1]Liste bétail'!A:A,'[1]Liste bétail'!D:D,"")=0,"",_xlfn.XLOOKUP(D1999,'[1]Liste bétail'!A:A,'[1]Liste bétail'!D:D,""))</f>
        <v/>
      </c>
      <c r="L1999" s="3" t="str">
        <f>IF(_xlfn.XLOOKUP(F1999,'[1]Liste bétail'!A:A,'[1]Liste bétail'!D:D,"")=0,"",_xlfn.XLOOKUP(F1999,'[1]Liste bétail'!A:A,'[1]Liste bétail'!D:D,""))</f>
        <v/>
      </c>
      <c r="M1999" s="3" t="str">
        <f t="shared" si="126"/>
        <v/>
      </c>
      <c r="N1999" s="3" t="str">
        <f t="shared" si="125"/>
        <v/>
      </c>
      <c r="O1999" s="1"/>
      <c r="P1999" s="1" t="str">
        <f t="shared" si="127"/>
        <v>L20_L75</v>
      </c>
    </row>
    <row r="2000" spans="1:16" ht="11" customHeight="1" x14ac:dyDescent="0.45">
      <c r="A2000" s="10">
        <v>1999</v>
      </c>
      <c r="B2000" s="15" t="s">
        <v>2</v>
      </c>
      <c r="C2000" s="15">
        <v>46251</v>
      </c>
      <c r="D2000" s="11">
        <v>77</v>
      </c>
      <c r="E2000" s="12" t="s">
        <v>9</v>
      </c>
      <c r="F2000" s="11">
        <v>85</v>
      </c>
      <c r="G2000" s="11" t="str">
        <f>IF(ISERROR(VLOOKUP(D2000,'[1]Liste bétail'!$A$1:$B$65516,2,FALSE)),"",VLOOKUP(D2000,'[1]Liste bétail'!$A$1:$B$65516,2,FALSE))</f>
        <v>FELINDRA</v>
      </c>
      <c r="H2000" s="11" t="str">
        <f t="shared" si="128"/>
        <v>-</v>
      </c>
      <c r="I2000" s="11" t="str">
        <f>IF(ISERROR(VLOOKUP(F2000,'[1]Liste bétail'!$A$1:$B$65516,2,FALSE)),"",VLOOKUP(F2000,'[1]Liste bétail'!$A$1:$B$65516,2,FALSE))</f>
        <v>CHAMPION</v>
      </c>
      <c r="K2000" s="3" t="str">
        <f>IF(_xlfn.XLOOKUP(D2000,'[1]Liste bétail'!A:A,'[1]Liste bétail'!D:D,"")=0,"",_xlfn.XLOOKUP(D2000,'[1]Liste bétail'!A:A,'[1]Liste bétail'!D:D,""))</f>
        <v/>
      </c>
      <c r="L2000" s="3" t="str">
        <f>IF(_xlfn.XLOOKUP(F2000,'[1]Liste bétail'!A:A,'[1]Liste bétail'!D:D,"")=0,"",_xlfn.XLOOKUP(F2000,'[1]Liste bétail'!A:A,'[1]Liste bétail'!D:D,""))</f>
        <v/>
      </c>
      <c r="M2000" s="3" t="str">
        <f t="shared" si="126"/>
        <v/>
      </c>
      <c r="N2000" s="3" t="str">
        <f t="shared" si="125"/>
        <v/>
      </c>
      <c r="O2000" s="1"/>
      <c r="P2000" s="1" t="str">
        <f t="shared" si="127"/>
        <v>L77_L85</v>
      </c>
    </row>
    <row r="2001" spans="1:16" ht="11" customHeight="1" x14ac:dyDescent="0.45">
      <c r="A2001" s="10">
        <v>2000</v>
      </c>
      <c r="B2001" s="15" t="s">
        <v>2</v>
      </c>
      <c r="C2001" s="15">
        <v>46251</v>
      </c>
      <c r="D2001" s="11">
        <v>31</v>
      </c>
      <c r="E2001" s="12" t="s">
        <v>9</v>
      </c>
      <c r="F2001" s="11">
        <v>50</v>
      </c>
      <c r="G2001" s="11" t="str">
        <f>IF(ISERROR(VLOOKUP(D2001,'[1]Liste bétail'!$A$1:$B$65516,2,FALSE)),"",VLOOKUP(D2001,'[1]Liste bétail'!$A$1:$B$65516,2,FALSE))</f>
        <v>PANDORA</v>
      </c>
      <c r="H2001" s="11" t="str">
        <f t="shared" si="128"/>
        <v>-</v>
      </c>
      <c r="I2001" s="11" t="str">
        <f>IF(ISERROR(VLOOKUP(F2001,'[1]Liste bétail'!$A$1:$B$65516,2,FALSE)),"",VLOOKUP(F2001,'[1]Liste bétail'!$A$1:$B$65516,2,FALSE))</f>
        <v>ASTUCE</v>
      </c>
      <c r="K2001" s="3" t="str">
        <f>IF(_xlfn.XLOOKUP(D2001,'[1]Liste bétail'!A:A,'[1]Liste bétail'!D:D,"")=0,"",_xlfn.XLOOKUP(D2001,'[1]Liste bétail'!A:A,'[1]Liste bétail'!D:D,""))</f>
        <v/>
      </c>
      <c r="L2001" s="3" t="str">
        <f>IF(_xlfn.XLOOKUP(F2001,'[1]Liste bétail'!A:A,'[1]Liste bétail'!D:D,"")=0,"",_xlfn.XLOOKUP(F2001,'[1]Liste bétail'!A:A,'[1]Liste bétail'!D:D,""))</f>
        <v>IV</v>
      </c>
      <c r="M2001" s="3">
        <f t="shared" si="126"/>
        <v>1</v>
      </c>
      <c r="N2001" s="3" t="str">
        <f t="shared" si="125"/>
        <v/>
      </c>
      <c r="O2001" s="1"/>
      <c r="P2001" s="1" t="str">
        <f t="shared" si="127"/>
        <v>L31_L50</v>
      </c>
    </row>
    <row r="2002" spans="1:16" ht="11" customHeight="1" x14ac:dyDescent="0.45">
      <c r="A2002" s="10">
        <v>2001</v>
      </c>
      <c r="B2002" s="15" t="s">
        <v>2</v>
      </c>
      <c r="C2002" s="15">
        <v>46251</v>
      </c>
      <c r="D2002" s="11">
        <v>49</v>
      </c>
      <c r="E2002" s="12" t="s">
        <v>9</v>
      </c>
      <c r="F2002" s="11">
        <v>114</v>
      </c>
      <c r="G2002" s="11" t="str">
        <f>IF(ISERROR(VLOOKUP(D2002,'[1]Liste bétail'!$A$1:$B$65516,2,FALSE)),"",VLOOKUP(D2002,'[1]Liste bétail'!$A$1:$B$65516,2,FALSE))</f>
        <v>GANACHE</v>
      </c>
      <c r="H2002" s="11" t="str">
        <f t="shared" si="128"/>
        <v>-</v>
      </c>
      <c r="I2002" s="11" t="str">
        <f>IF(ISERROR(VLOOKUP(F2002,'[1]Liste bétail'!$A$1:$B$65516,2,FALSE)),"",VLOOKUP(F2002,'[1]Liste bétail'!$A$1:$B$65516,2,FALSE))</f>
        <v>BARACUDA</v>
      </c>
      <c r="K2002" s="3" t="str">
        <f>IF(_xlfn.XLOOKUP(D2002,'[1]Liste bétail'!A:A,'[1]Liste bétail'!D:D,"")=0,"",_xlfn.XLOOKUP(D2002,'[1]Liste bétail'!A:A,'[1]Liste bétail'!D:D,""))</f>
        <v>IV</v>
      </c>
      <c r="L2002" s="3" t="str">
        <f>IF(_xlfn.XLOOKUP(F2002,'[1]Liste bétail'!A:A,'[1]Liste bétail'!D:D,"")=0,"",_xlfn.XLOOKUP(F2002,'[1]Liste bétail'!A:A,'[1]Liste bétail'!D:D,""))</f>
        <v>IV</v>
      </c>
      <c r="M2002" s="3" t="str">
        <f t="shared" si="126"/>
        <v>IV</v>
      </c>
      <c r="N2002" s="3" t="str">
        <f t="shared" si="125"/>
        <v>IV</v>
      </c>
      <c r="O2002" s="1"/>
      <c r="P2002" s="1" t="str">
        <f t="shared" si="127"/>
        <v>L49_L114</v>
      </c>
    </row>
    <row r="2003" spans="1:16" ht="11" customHeight="1" x14ac:dyDescent="0.45">
      <c r="A2003" s="10">
        <v>2002</v>
      </c>
      <c r="B2003" s="15" t="s">
        <v>2</v>
      </c>
      <c r="C2003" s="15">
        <v>46251</v>
      </c>
      <c r="D2003" s="11">
        <v>20</v>
      </c>
      <c r="E2003" s="12" t="s">
        <v>9</v>
      </c>
      <c r="F2003" s="11">
        <v>87</v>
      </c>
      <c r="G2003" s="11" t="str">
        <f>IF(ISERROR(VLOOKUP(D2003,'[1]Liste bétail'!$A$1:$B$65516,2,FALSE)),"",VLOOKUP(D2003,'[1]Liste bétail'!$A$1:$B$65516,2,FALSE))</f>
        <v>BENETNASH</v>
      </c>
      <c r="H2003" s="11" t="str">
        <f t="shared" si="128"/>
        <v>-</v>
      </c>
      <c r="I2003" s="11" t="str">
        <f>IF(ISERROR(VLOOKUP(F2003,'[1]Liste bétail'!$A$1:$B$65516,2,FALSE)),"",VLOOKUP(F2003,'[1]Liste bétail'!$A$1:$B$65516,2,FALSE))</f>
        <v>COMBAT</v>
      </c>
      <c r="K2003" s="3" t="str">
        <f>IF(_xlfn.XLOOKUP(D2003,'[1]Liste bétail'!A:A,'[1]Liste bétail'!D:D,"")=0,"",_xlfn.XLOOKUP(D2003,'[1]Liste bétail'!A:A,'[1]Liste bétail'!D:D,""))</f>
        <v/>
      </c>
      <c r="L2003" s="3" t="str">
        <f>IF(_xlfn.XLOOKUP(F2003,'[1]Liste bétail'!A:A,'[1]Liste bétail'!D:D,"")=0,"",_xlfn.XLOOKUP(F2003,'[1]Liste bétail'!A:A,'[1]Liste bétail'!D:D,""))</f>
        <v/>
      </c>
      <c r="M2003" s="3" t="str">
        <f t="shared" si="126"/>
        <v/>
      </c>
      <c r="N2003" s="3" t="str">
        <f t="shared" si="125"/>
        <v/>
      </c>
      <c r="O2003" s="1"/>
      <c r="P2003" s="1" t="str">
        <f t="shared" si="127"/>
        <v>L20_L87</v>
      </c>
    </row>
    <row r="2004" spans="1:16" ht="11" customHeight="1" x14ac:dyDescent="0.45">
      <c r="A2004" s="10">
        <v>2003</v>
      </c>
      <c r="B2004" s="15" t="s">
        <v>2</v>
      </c>
      <c r="C2004" s="15">
        <v>46251</v>
      </c>
      <c r="D2004" s="11">
        <v>50</v>
      </c>
      <c r="E2004" s="12" t="s">
        <v>9</v>
      </c>
      <c r="F2004" s="11">
        <v>115</v>
      </c>
      <c r="G2004" s="11" t="str">
        <f>IF(ISERROR(VLOOKUP(D2004,'[1]Liste bétail'!$A$1:$B$65516,2,FALSE)),"",VLOOKUP(D2004,'[1]Liste bétail'!$A$1:$B$65516,2,FALSE))</f>
        <v>ASTUCE</v>
      </c>
      <c r="H2004" s="11" t="str">
        <f t="shared" si="128"/>
        <v>-</v>
      </c>
      <c r="I2004" s="11" t="str">
        <f>IF(ISERROR(VLOOKUP(F2004,'[1]Liste bétail'!$A$1:$B$65516,2,FALSE)),"",VLOOKUP(F2004,'[1]Liste bétail'!$A$1:$B$65516,2,FALSE))</f>
        <v>BARBADOS</v>
      </c>
      <c r="K2004" s="3" t="str">
        <f>IF(_xlfn.XLOOKUP(D2004,'[1]Liste bétail'!A:A,'[1]Liste bétail'!D:D,"")=0,"",_xlfn.XLOOKUP(D2004,'[1]Liste bétail'!A:A,'[1]Liste bétail'!D:D,""))</f>
        <v>IV</v>
      </c>
      <c r="L2004" s="3" t="str">
        <f>IF(_xlfn.XLOOKUP(F2004,'[1]Liste bétail'!A:A,'[1]Liste bétail'!D:D,"")=0,"",_xlfn.XLOOKUP(F2004,'[1]Liste bétail'!A:A,'[1]Liste bétail'!D:D,""))</f>
        <v>2V</v>
      </c>
      <c r="M2004" s="3">
        <f t="shared" si="126"/>
        <v>1</v>
      </c>
      <c r="N2004" s="3" t="str">
        <f t="shared" ref="N2004:N2067" si="129">IF(M2004&lt;2,"",M2004)</f>
        <v/>
      </c>
      <c r="O2004" s="1"/>
      <c r="P2004" s="1" t="str">
        <f t="shared" si="127"/>
        <v>L50_L115</v>
      </c>
    </row>
    <row r="2005" spans="1:16" ht="11" customHeight="1" x14ac:dyDescent="0.45">
      <c r="A2005" s="10">
        <v>2004</v>
      </c>
      <c r="B2005" s="15" t="s">
        <v>2</v>
      </c>
      <c r="C2005" s="15">
        <v>46251</v>
      </c>
      <c r="D2005" s="11">
        <v>69</v>
      </c>
      <c r="E2005" s="12" t="s">
        <v>9</v>
      </c>
      <c r="F2005" s="11">
        <v>107</v>
      </c>
      <c r="G2005" s="11" t="str">
        <f>IF(ISERROR(VLOOKUP(D2005,'[1]Liste bétail'!$A$1:$B$65516,2,FALSE)),"",VLOOKUP(D2005,'[1]Liste bétail'!$A$1:$B$65516,2,FALSE))</f>
        <v>METIS</v>
      </c>
      <c r="H2005" s="11" t="str">
        <f t="shared" si="128"/>
        <v>-</v>
      </c>
      <c r="I2005" s="11" t="str">
        <f>IF(ISERROR(VLOOKUP(F2005,'[1]Liste bétail'!$A$1:$B$65516,2,FALSE)),"",VLOOKUP(F2005,'[1]Liste bétail'!$A$1:$B$65516,2,FALSE))</f>
        <v>BAGHERA</v>
      </c>
      <c r="K2005" s="3" t="str">
        <f>IF(_xlfn.XLOOKUP(D2005,'[1]Liste bétail'!A:A,'[1]Liste bétail'!D:D,"")=0,"",_xlfn.XLOOKUP(D2005,'[1]Liste bétail'!A:A,'[1]Liste bétail'!D:D,""))</f>
        <v/>
      </c>
      <c r="L2005" s="3" t="str">
        <f>IF(_xlfn.XLOOKUP(F2005,'[1]Liste bétail'!A:A,'[1]Liste bétail'!D:D,"")=0,"",_xlfn.XLOOKUP(F2005,'[1]Liste bétail'!A:A,'[1]Liste bétail'!D:D,""))</f>
        <v/>
      </c>
      <c r="M2005" s="3" t="str">
        <f t="shared" ref="M2005:M2068" si="130">IF(K2005=L2005,L2005,1)</f>
        <v/>
      </c>
      <c r="N2005" s="3" t="str">
        <f t="shared" si="129"/>
        <v/>
      </c>
      <c r="O2005" s="1"/>
      <c r="P2005" s="1" t="str">
        <f t="shared" si="127"/>
        <v>L69_L107</v>
      </c>
    </row>
    <row r="2006" spans="1:16" ht="11" customHeight="1" x14ac:dyDescent="0.45">
      <c r="A2006" s="10">
        <v>2005</v>
      </c>
      <c r="B2006" s="15" t="s">
        <v>2</v>
      </c>
      <c r="C2006" s="15">
        <v>46251</v>
      </c>
      <c r="D2006" s="11">
        <v>109</v>
      </c>
      <c r="E2006" s="12" t="s">
        <v>9</v>
      </c>
      <c r="F2006" s="11">
        <v>71</v>
      </c>
      <c r="G2006" s="11" t="str">
        <f>IF(ISERROR(VLOOKUP(D2006,'[1]Liste bétail'!$A$1:$B$65516,2,FALSE)),"",VLOOKUP(D2006,'[1]Liste bétail'!$A$1:$B$65516,2,FALSE))</f>
        <v>BAMBINO III</v>
      </c>
      <c r="H2006" s="11" t="str">
        <f t="shared" si="128"/>
        <v>-</v>
      </c>
      <c r="I2006" s="11" t="str">
        <f>IF(ISERROR(VLOOKUP(F2006,'[1]Liste bétail'!$A$1:$B$65516,2,FALSE)),"",VLOOKUP(F2006,'[1]Liste bétail'!$A$1:$B$65516,2,FALSE))</f>
        <v>SAUVAGE</v>
      </c>
      <c r="K2006" s="3" t="str">
        <f>IF(_xlfn.XLOOKUP(D2006,'[1]Liste bétail'!A:A,'[1]Liste bétail'!D:D,"")=0,"",_xlfn.XLOOKUP(D2006,'[1]Liste bétail'!A:A,'[1]Liste bétail'!D:D,""))</f>
        <v>2V</v>
      </c>
      <c r="L2006" s="3" t="str">
        <f>IF(_xlfn.XLOOKUP(F2006,'[1]Liste bétail'!A:A,'[1]Liste bétail'!D:D,"")=0,"",_xlfn.XLOOKUP(F2006,'[1]Liste bétail'!A:A,'[1]Liste bétail'!D:D,""))</f>
        <v>V</v>
      </c>
      <c r="M2006" s="3">
        <f t="shared" si="130"/>
        <v>1</v>
      </c>
      <c r="N2006" s="3" t="str">
        <f t="shared" si="129"/>
        <v/>
      </c>
      <c r="O2006" s="1"/>
      <c r="P2006" s="1" t="str">
        <f t="shared" si="127"/>
        <v>L71_L109</v>
      </c>
    </row>
    <row r="2007" spans="1:16" ht="11" customHeight="1" x14ac:dyDescent="0.45">
      <c r="A2007" s="10">
        <v>2006</v>
      </c>
      <c r="B2007" s="15" t="s">
        <v>2</v>
      </c>
      <c r="C2007" s="15">
        <v>46251</v>
      </c>
      <c r="D2007" s="11">
        <v>66</v>
      </c>
      <c r="E2007" s="12" t="s">
        <v>12</v>
      </c>
      <c r="F2007" s="11">
        <v>106</v>
      </c>
      <c r="G2007" s="11" t="str">
        <f>IF(ISERROR(VLOOKUP(D2007,'[1]Liste bétail'!$A$1:$B$65516,2,FALSE)),"",VLOOKUP(D2007,'[1]Liste bétail'!$A$1:$B$65516,2,FALSE))</f>
        <v>PARIA</v>
      </c>
      <c r="H2007" s="11" t="str">
        <f t="shared" si="128"/>
        <v>&gt;</v>
      </c>
      <c r="I2007" s="11" t="str">
        <f>IF(ISERROR(VLOOKUP(F2007,'[1]Liste bétail'!$A$1:$B$65516,2,FALSE)),"",VLOOKUP(F2007,'[1]Liste bétail'!$A$1:$B$65516,2,FALSE))</f>
        <v>MISTRAL</v>
      </c>
      <c r="K2007" s="3" t="str">
        <f>IF(_xlfn.XLOOKUP(D2007,'[1]Liste bétail'!A:A,'[1]Liste bétail'!D:D,"")=0,"",_xlfn.XLOOKUP(D2007,'[1]Liste bétail'!A:A,'[1]Liste bétail'!D:D,""))</f>
        <v>2V</v>
      </c>
      <c r="L2007" s="3" t="str">
        <f>IF(_xlfn.XLOOKUP(F2007,'[1]Liste bétail'!A:A,'[1]Liste bétail'!D:D,"")=0,"",_xlfn.XLOOKUP(F2007,'[1]Liste bétail'!A:A,'[1]Liste bétail'!D:D,""))</f>
        <v>2V</v>
      </c>
      <c r="M2007" s="3" t="str">
        <f t="shared" si="130"/>
        <v>2V</v>
      </c>
      <c r="N2007" s="3" t="str">
        <f t="shared" si="129"/>
        <v>2V</v>
      </c>
      <c r="O2007" s="1"/>
      <c r="P2007" s="1" t="str">
        <f t="shared" si="127"/>
        <v>L66_L106</v>
      </c>
    </row>
    <row r="2008" spans="1:16" ht="11" customHeight="1" x14ac:dyDescent="0.45">
      <c r="A2008" s="10">
        <v>2007</v>
      </c>
      <c r="B2008" s="15" t="s">
        <v>2</v>
      </c>
      <c r="C2008" s="15">
        <v>46251</v>
      </c>
      <c r="D2008" s="11">
        <v>91</v>
      </c>
      <c r="E2008" s="12" t="s">
        <v>9</v>
      </c>
      <c r="F2008" s="11">
        <v>75</v>
      </c>
      <c r="G2008" s="11" t="str">
        <f>IF(ISERROR(VLOOKUP(D2008,'[1]Liste bétail'!$A$1:$B$65516,2,FALSE)),"",VLOOKUP(D2008,'[1]Liste bétail'!$A$1:$B$65516,2,FALSE))</f>
        <v>COPAINE</v>
      </c>
      <c r="H2008" s="11" t="str">
        <f t="shared" si="128"/>
        <v>-</v>
      </c>
      <c r="I2008" s="11" t="str">
        <f>IF(ISERROR(VLOOKUP(F2008,'[1]Liste bétail'!$A$1:$B$65516,2,FALSE)),"",VLOOKUP(F2008,'[1]Liste bétail'!$A$1:$B$65516,2,FALSE))</f>
        <v>MARCIA</v>
      </c>
      <c r="K2008" s="3" t="str">
        <f>IF(_xlfn.XLOOKUP(D2008,'[1]Liste bétail'!A:A,'[1]Liste bétail'!D:D,"")=0,"",_xlfn.XLOOKUP(D2008,'[1]Liste bétail'!A:A,'[1]Liste bétail'!D:D,""))</f>
        <v>2V</v>
      </c>
      <c r="L2008" s="3" t="str">
        <f>IF(_xlfn.XLOOKUP(F2008,'[1]Liste bétail'!A:A,'[1]Liste bétail'!D:D,"")=0,"",_xlfn.XLOOKUP(F2008,'[1]Liste bétail'!A:A,'[1]Liste bétail'!D:D,""))</f>
        <v/>
      </c>
      <c r="M2008" s="3">
        <f t="shared" si="130"/>
        <v>1</v>
      </c>
      <c r="N2008" s="3" t="str">
        <f t="shared" si="129"/>
        <v/>
      </c>
      <c r="O2008" s="1"/>
      <c r="P2008" s="1" t="str">
        <f t="shared" si="127"/>
        <v>L75_L91</v>
      </c>
    </row>
    <row r="2009" spans="1:16" ht="11" customHeight="1" x14ac:dyDescent="0.45">
      <c r="A2009" s="10">
        <v>2008</v>
      </c>
      <c r="B2009" s="15" t="s">
        <v>2</v>
      </c>
      <c r="C2009" s="15">
        <v>46251</v>
      </c>
      <c r="D2009" s="11">
        <v>90</v>
      </c>
      <c r="E2009" s="12" t="s">
        <v>9</v>
      </c>
      <c r="F2009" s="11">
        <v>50</v>
      </c>
      <c r="G2009" s="11" t="str">
        <f>IF(ISERROR(VLOOKUP(D2009,'[1]Liste bétail'!$A$1:$B$65516,2,FALSE)),"",VLOOKUP(D2009,'[1]Liste bétail'!$A$1:$B$65516,2,FALSE))</f>
        <v>FLACA</v>
      </c>
      <c r="H2009" s="11" t="str">
        <f t="shared" si="128"/>
        <v>-</v>
      </c>
      <c r="I2009" s="11" t="str">
        <f>IF(ISERROR(VLOOKUP(F2009,'[1]Liste bétail'!$A$1:$B$65516,2,FALSE)),"",VLOOKUP(F2009,'[1]Liste bétail'!$A$1:$B$65516,2,FALSE))</f>
        <v>ASTUCE</v>
      </c>
      <c r="K2009" s="3" t="str">
        <f>IF(_xlfn.XLOOKUP(D2009,'[1]Liste bétail'!A:A,'[1]Liste bétail'!D:D,"")=0,"",_xlfn.XLOOKUP(D2009,'[1]Liste bétail'!A:A,'[1]Liste bétail'!D:D,""))</f>
        <v>2V</v>
      </c>
      <c r="L2009" s="3" t="str">
        <f>IF(_xlfn.XLOOKUP(F2009,'[1]Liste bétail'!A:A,'[1]Liste bétail'!D:D,"")=0,"",_xlfn.XLOOKUP(F2009,'[1]Liste bétail'!A:A,'[1]Liste bétail'!D:D,""))</f>
        <v>IV</v>
      </c>
      <c r="M2009" s="3">
        <f t="shared" si="130"/>
        <v>1</v>
      </c>
      <c r="N2009" s="3" t="str">
        <f t="shared" si="129"/>
        <v/>
      </c>
      <c r="O2009" s="1"/>
      <c r="P2009" s="1" t="str">
        <f t="shared" si="127"/>
        <v>L50_L90</v>
      </c>
    </row>
    <row r="2010" spans="1:16" ht="11" customHeight="1" x14ac:dyDescent="0.45">
      <c r="A2010" s="10">
        <v>2009</v>
      </c>
      <c r="B2010" s="15" t="s">
        <v>2</v>
      </c>
      <c r="C2010" s="15">
        <v>46251</v>
      </c>
      <c r="D2010" s="11">
        <v>106</v>
      </c>
      <c r="E2010" s="12" t="s">
        <v>9</v>
      </c>
      <c r="F2010" s="11">
        <v>134</v>
      </c>
      <c r="G2010" s="11" t="str">
        <f>IF(ISERROR(VLOOKUP(D2010,'[1]Liste bétail'!$A$1:$B$65516,2,FALSE)),"",VLOOKUP(D2010,'[1]Liste bétail'!$A$1:$B$65516,2,FALSE))</f>
        <v>MISTRAL</v>
      </c>
      <c r="H2010" s="11" t="str">
        <f t="shared" si="128"/>
        <v>-</v>
      </c>
      <c r="I2010" s="11" t="str">
        <f>IF(ISERROR(VLOOKUP(F2010,'[1]Liste bétail'!$A$1:$B$65516,2,FALSE)),"",VLOOKUP(F2010,'[1]Liste bétail'!$A$1:$B$65516,2,FALSE))</f>
        <v>PRISMA</v>
      </c>
      <c r="K2010" s="3" t="str">
        <f>IF(_xlfn.XLOOKUP(D2010,'[1]Liste bétail'!A:A,'[1]Liste bétail'!D:D,"")=0,"",_xlfn.XLOOKUP(D2010,'[1]Liste bétail'!A:A,'[1]Liste bétail'!D:D,""))</f>
        <v>2V</v>
      </c>
      <c r="L2010" s="3" t="str">
        <f>IF(_xlfn.XLOOKUP(F2010,'[1]Liste bétail'!A:A,'[1]Liste bétail'!D:D,"")=0,"",_xlfn.XLOOKUP(F2010,'[1]Liste bétail'!A:A,'[1]Liste bétail'!D:D,""))</f>
        <v>IV</v>
      </c>
      <c r="M2010" s="3">
        <f t="shared" si="130"/>
        <v>1</v>
      </c>
      <c r="N2010" s="3" t="str">
        <f t="shared" si="129"/>
        <v/>
      </c>
      <c r="O2010" s="1"/>
      <c r="P2010" s="1" t="str">
        <f t="shared" si="127"/>
        <v>L106_L134</v>
      </c>
    </row>
    <row r="2011" spans="1:16" ht="11" customHeight="1" x14ac:dyDescent="0.45">
      <c r="A2011" s="10">
        <v>2010</v>
      </c>
      <c r="B2011" s="16" t="s">
        <v>8</v>
      </c>
      <c r="C2011" s="16">
        <v>46252</v>
      </c>
      <c r="D2011" s="11">
        <v>109</v>
      </c>
      <c r="E2011" s="12" t="s">
        <v>9</v>
      </c>
      <c r="F2011" s="11">
        <v>111</v>
      </c>
      <c r="G2011" s="11" t="str">
        <f>IF(ISERROR(VLOOKUP(D2011,'[1]Liste bétail'!$A$1:$B$65516,2,FALSE)),"",VLOOKUP(D2011,'[1]Liste bétail'!$A$1:$B$65516,2,FALSE))</f>
        <v>BAMBINO III</v>
      </c>
      <c r="H2011" s="11" t="str">
        <f t="shared" si="128"/>
        <v>-</v>
      </c>
      <c r="I2011" s="11" t="str">
        <f>IF(ISERROR(VLOOKUP(F2011,'[1]Liste bétail'!$A$1:$B$65516,2,FALSE)),"",VLOOKUP(F2011,'[1]Liste bétail'!$A$1:$B$65516,2,FALSE))</f>
        <v>TEXAS</v>
      </c>
      <c r="K2011" s="3" t="str">
        <f>IF(_xlfn.XLOOKUP(D2011,'[1]Liste bétail'!A:A,'[1]Liste bétail'!D:D,"")=0,"",_xlfn.XLOOKUP(D2011,'[1]Liste bétail'!A:A,'[1]Liste bétail'!D:D,""))</f>
        <v>2V</v>
      </c>
      <c r="L2011" s="3" t="str">
        <f>IF(_xlfn.XLOOKUP(F2011,'[1]Liste bétail'!A:A,'[1]Liste bétail'!D:D,"")=0,"",_xlfn.XLOOKUP(F2011,'[1]Liste bétail'!A:A,'[1]Liste bétail'!D:D,""))</f>
        <v>IV</v>
      </c>
      <c r="M2011" s="3">
        <f t="shared" si="130"/>
        <v>1</v>
      </c>
      <c r="N2011" s="3" t="str">
        <f t="shared" si="129"/>
        <v/>
      </c>
      <c r="O2011" s="1"/>
      <c r="P2011" s="1" t="str">
        <f t="shared" si="127"/>
        <v>L109_L111</v>
      </c>
    </row>
    <row r="2012" spans="1:16" ht="11" customHeight="1" x14ac:dyDescent="0.45">
      <c r="A2012" s="10">
        <v>2011</v>
      </c>
      <c r="B2012" s="16" t="s">
        <v>8</v>
      </c>
      <c r="C2012" s="16">
        <v>46252</v>
      </c>
      <c r="D2012" s="11">
        <v>24</v>
      </c>
      <c r="E2012" s="12" t="s">
        <v>9</v>
      </c>
      <c r="F2012" s="11">
        <v>79</v>
      </c>
      <c r="G2012" s="11" t="str">
        <f>IF(ISERROR(VLOOKUP(D2012,'[1]Liste bétail'!$A$1:$B$65516,2,FALSE)),"",VLOOKUP(D2012,'[1]Liste bétail'!$A$1:$B$65516,2,FALSE))</f>
        <v>BENKIPIC</v>
      </c>
      <c r="H2012" s="11" t="str">
        <f t="shared" si="128"/>
        <v>-</v>
      </c>
      <c r="I2012" s="11" t="str">
        <f>IF(ISERROR(VLOOKUP(F2012,'[1]Liste bétail'!$A$1:$B$65516,2,FALSE)),"",VLOOKUP(F2012,'[1]Liste bétail'!$A$1:$B$65516,2,FALSE))</f>
        <v>VACARME</v>
      </c>
      <c r="K2012" s="3" t="str">
        <f>IF(_xlfn.XLOOKUP(D2012,'[1]Liste bétail'!A:A,'[1]Liste bétail'!D:D,"")=0,"",_xlfn.XLOOKUP(D2012,'[1]Liste bétail'!A:A,'[1]Liste bétail'!D:D,""))</f>
        <v>2V</v>
      </c>
      <c r="L2012" s="3" t="str">
        <f>IF(_xlfn.XLOOKUP(F2012,'[1]Liste bétail'!A:A,'[1]Liste bétail'!D:D,"")=0,"",_xlfn.XLOOKUP(F2012,'[1]Liste bétail'!A:A,'[1]Liste bétail'!D:D,""))</f>
        <v>2V</v>
      </c>
      <c r="M2012" s="3" t="str">
        <f t="shared" si="130"/>
        <v>2V</v>
      </c>
      <c r="N2012" s="3" t="str">
        <f t="shared" si="129"/>
        <v>2V</v>
      </c>
      <c r="O2012" s="1"/>
      <c r="P2012" s="1" t="str">
        <f t="shared" si="127"/>
        <v>L24_L79</v>
      </c>
    </row>
    <row r="2013" spans="1:16" ht="11" customHeight="1" x14ac:dyDescent="0.45">
      <c r="A2013" s="10">
        <v>2012</v>
      </c>
      <c r="B2013" s="16" t="s">
        <v>8</v>
      </c>
      <c r="C2013" s="16">
        <v>46252</v>
      </c>
      <c r="D2013" s="11">
        <v>85</v>
      </c>
      <c r="E2013" s="12" t="s">
        <v>12</v>
      </c>
      <c r="F2013" s="11">
        <v>80</v>
      </c>
      <c r="G2013" s="11" t="str">
        <f>IF(ISERROR(VLOOKUP(D2013,'[1]Liste bétail'!$A$1:$B$65516,2,FALSE)),"",VLOOKUP(D2013,'[1]Liste bétail'!$A$1:$B$65516,2,FALSE))</f>
        <v>CHAMPION</v>
      </c>
      <c r="H2013" s="11" t="str">
        <f t="shared" si="128"/>
        <v>&gt;</v>
      </c>
      <c r="I2013" s="11" t="str">
        <f>IF(ISERROR(VLOOKUP(F2013,'[1]Liste bétail'!$A$1:$B$65516,2,FALSE)),"",VLOOKUP(F2013,'[1]Liste bétail'!$A$1:$B$65516,2,FALSE))</f>
        <v>VALENCE</v>
      </c>
      <c r="K2013" s="3" t="str">
        <f>IF(_xlfn.XLOOKUP(D2013,'[1]Liste bétail'!A:A,'[1]Liste bétail'!D:D,"")=0,"",_xlfn.XLOOKUP(D2013,'[1]Liste bétail'!A:A,'[1]Liste bétail'!D:D,""))</f>
        <v/>
      </c>
      <c r="L2013" s="3" t="str">
        <f>IF(_xlfn.XLOOKUP(F2013,'[1]Liste bétail'!A:A,'[1]Liste bétail'!D:D,"")=0,"",_xlfn.XLOOKUP(F2013,'[1]Liste bétail'!A:A,'[1]Liste bétail'!D:D,""))</f>
        <v>2V</v>
      </c>
      <c r="M2013" s="3">
        <f t="shared" si="130"/>
        <v>1</v>
      </c>
      <c r="N2013" s="3" t="str">
        <f t="shared" si="129"/>
        <v/>
      </c>
      <c r="O2013" s="1"/>
      <c r="P2013" s="1" t="str">
        <f t="shared" si="127"/>
        <v>L80_L85</v>
      </c>
    </row>
    <row r="2014" spans="1:16" ht="11" customHeight="1" x14ac:dyDescent="0.45">
      <c r="A2014" s="10">
        <v>2013</v>
      </c>
      <c r="B2014" s="16" t="s">
        <v>8</v>
      </c>
      <c r="C2014" s="16">
        <v>46252</v>
      </c>
      <c r="D2014" s="11">
        <v>56</v>
      </c>
      <c r="E2014" s="12" t="s">
        <v>9</v>
      </c>
      <c r="F2014" s="11">
        <v>12</v>
      </c>
      <c r="G2014" s="11" t="str">
        <f>IF(ISERROR(VLOOKUP(D2014,'[1]Liste bétail'!$A$1:$B$65516,2,FALSE)),"",VLOOKUP(D2014,'[1]Liste bétail'!$A$1:$B$65516,2,FALSE))</f>
        <v>ALOUETTE</v>
      </c>
      <c r="H2014" s="11" t="str">
        <f t="shared" si="128"/>
        <v>-</v>
      </c>
      <c r="I2014" s="11" t="str">
        <f>IF(ISERROR(VLOOKUP(F2014,'[1]Liste bétail'!$A$1:$B$65516,2,FALSE)),"",VLOOKUP(F2014,'[1]Liste bétail'!$A$1:$B$65516,2,FALSE))</f>
        <v>KORONA</v>
      </c>
      <c r="K2014" s="3" t="str">
        <f>IF(_xlfn.XLOOKUP(D2014,'[1]Liste bétail'!A:A,'[1]Liste bétail'!D:D,"")=0,"",_xlfn.XLOOKUP(D2014,'[1]Liste bétail'!A:A,'[1]Liste bétail'!D:D,""))</f>
        <v>2V</v>
      </c>
      <c r="L2014" s="3" t="str">
        <f>IF(_xlfn.XLOOKUP(F2014,'[1]Liste bétail'!A:A,'[1]Liste bétail'!D:D,"")=0,"",_xlfn.XLOOKUP(F2014,'[1]Liste bétail'!A:A,'[1]Liste bétail'!D:D,""))</f>
        <v/>
      </c>
      <c r="M2014" s="3">
        <f t="shared" si="130"/>
        <v>1</v>
      </c>
      <c r="N2014" s="3" t="str">
        <f t="shared" si="129"/>
        <v/>
      </c>
      <c r="O2014" s="1"/>
      <c r="P2014" s="1" t="str">
        <f t="shared" si="127"/>
        <v>L12_L56</v>
      </c>
    </row>
    <row r="2015" spans="1:16" ht="11" customHeight="1" x14ac:dyDescent="0.45">
      <c r="A2015" s="10">
        <v>2014</v>
      </c>
      <c r="B2015" s="16" t="s">
        <v>8</v>
      </c>
      <c r="C2015" s="16">
        <v>46252</v>
      </c>
      <c r="D2015" s="11">
        <v>108</v>
      </c>
      <c r="E2015" s="12" t="s">
        <v>12</v>
      </c>
      <c r="F2015" s="11">
        <v>90</v>
      </c>
      <c r="G2015" s="11" t="str">
        <f>IF(ISERROR(VLOOKUP(D2015,'[1]Liste bétail'!$A$1:$B$65516,2,FALSE)),"",VLOOKUP(D2015,'[1]Liste bétail'!$A$1:$B$65516,2,FALSE))</f>
        <v>BALOO</v>
      </c>
      <c r="H2015" s="11" t="str">
        <f t="shared" si="128"/>
        <v>&gt;</v>
      </c>
      <c r="I2015" s="11" t="str">
        <f>IF(ISERROR(VLOOKUP(F2015,'[1]Liste bétail'!$A$1:$B$65516,2,FALSE)),"",VLOOKUP(F2015,'[1]Liste bétail'!$A$1:$B$65516,2,FALSE))</f>
        <v>FLACA</v>
      </c>
      <c r="K2015" s="3" t="str">
        <f>IF(_xlfn.XLOOKUP(D2015,'[1]Liste bétail'!A:A,'[1]Liste bétail'!D:D,"")=0,"",_xlfn.XLOOKUP(D2015,'[1]Liste bétail'!A:A,'[1]Liste bétail'!D:D,""))</f>
        <v/>
      </c>
      <c r="L2015" s="3" t="str">
        <f>IF(_xlfn.XLOOKUP(F2015,'[1]Liste bétail'!A:A,'[1]Liste bétail'!D:D,"")=0,"",_xlfn.XLOOKUP(F2015,'[1]Liste bétail'!A:A,'[1]Liste bétail'!D:D,""))</f>
        <v>2V</v>
      </c>
      <c r="M2015" s="3">
        <f t="shared" si="130"/>
        <v>1</v>
      </c>
      <c r="N2015" s="3" t="str">
        <f t="shared" si="129"/>
        <v/>
      </c>
      <c r="O2015" s="1"/>
      <c r="P2015" s="1" t="str">
        <f t="shared" si="127"/>
        <v>L90_L108</v>
      </c>
    </row>
    <row r="2016" spans="1:16" ht="11" customHeight="1" x14ac:dyDescent="0.45">
      <c r="A2016" s="10">
        <v>2015</v>
      </c>
      <c r="B2016" s="16" t="s">
        <v>8</v>
      </c>
      <c r="C2016" s="16">
        <v>46252</v>
      </c>
      <c r="D2016" s="11">
        <v>24</v>
      </c>
      <c r="E2016" s="12" t="s">
        <v>12</v>
      </c>
      <c r="F2016" s="11">
        <v>91</v>
      </c>
      <c r="G2016" s="11" t="str">
        <f>IF(ISERROR(VLOOKUP(D2016,'[1]Liste bétail'!$A$1:$B$65516,2,FALSE)),"",VLOOKUP(D2016,'[1]Liste bétail'!$A$1:$B$65516,2,FALSE))</f>
        <v>BENKIPIC</v>
      </c>
      <c r="H2016" s="11" t="str">
        <f t="shared" si="128"/>
        <v>&gt;</v>
      </c>
      <c r="I2016" s="11" t="str">
        <f>IF(ISERROR(VLOOKUP(F2016,'[1]Liste bétail'!$A$1:$B$65516,2,FALSE)),"",VLOOKUP(F2016,'[1]Liste bétail'!$A$1:$B$65516,2,FALSE))</f>
        <v>COPAINE</v>
      </c>
      <c r="K2016" s="3" t="str">
        <f>IF(_xlfn.XLOOKUP(D2016,'[1]Liste bétail'!A:A,'[1]Liste bétail'!D:D,"")=0,"",_xlfn.XLOOKUP(D2016,'[1]Liste bétail'!A:A,'[1]Liste bétail'!D:D,""))</f>
        <v>2V</v>
      </c>
      <c r="L2016" s="3" t="str">
        <f>IF(_xlfn.XLOOKUP(F2016,'[1]Liste bétail'!A:A,'[1]Liste bétail'!D:D,"")=0,"",_xlfn.XLOOKUP(F2016,'[1]Liste bétail'!A:A,'[1]Liste bétail'!D:D,""))</f>
        <v>2V</v>
      </c>
      <c r="M2016" s="3" t="str">
        <f t="shared" si="130"/>
        <v>2V</v>
      </c>
      <c r="N2016" s="3" t="str">
        <f t="shared" si="129"/>
        <v>2V</v>
      </c>
      <c r="O2016" s="1"/>
      <c r="P2016" s="1" t="str">
        <f t="shared" si="127"/>
        <v>L24_L91</v>
      </c>
    </row>
    <row r="2017" spans="1:16" ht="11" customHeight="1" x14ac:dyDescent="0.45">
      <c r="A2017" s="10">
        <v>2016</v>
      </c>
      <c r="B2017" s="16" t="s">
        <v>8</v>
      </c>
      <c r="C2017" s="16">
        <v>46252</v>
      </c>
      <c r="D2017" s="11">
        <v>36</v>
      </c>
      <c r="E2017" s="12" t="s">
        <v>12</v>
      </c>
      <c r="F2017" s="11">
        <v>73</v>
      </c>
      <c r="G2017" s="11" t="str">
        <f>IF(ISERROR(VLOOKUP(D2017,'[1]Liste bétail'!$A$1:$B$65516,2,FALSE)),"",VLOOKUP(D2017,'[1]Liste bétail'!$A$1:$B$65516,2,FALSE))</f>
        <v>CHARLIE</v>
      </c>
      <c r="H2017" s="11" t="str">
        <f t="shared" si="128"/>
        <v>&gt;</v>
      </c>
      <c r="I2017" s="11" t="str">
        <f>IF(ISERROR(VLOOKUP(F2017,'[1]Liste bétail'!$A$1:$B$65516,2,FALSE)),"",VLOOKUP(F2017,'[1]Liste bétail'!$A$1:$B$65516,2,FALSE))</f>
        <v>DORA</v>
      </c>
      <c r="K2017" s="3" t="str">
        <f>IF(_xlfn.XLOOKUP(D2017,'[1]Liste bétail'!A:A,'[1]Liste bétail'!D:D,"")=0,"",_xlfn.XLOOKUP(D2017,'[1]Liste bétail'!A:A,'[1]Liste bétail'!D:D,""))</f>
        <v>V</v>
      </c>
      <c r="L2017" s="3" t="str">
        <f>IF(_xlfn.XLOOKUP(F2017,'[1]Liste bétail'!A:A,'[1]Liste bétail'!D:D,"")=0,"",_xlfn.XLOOKUP(F2017,'[1]Liste bétail'!A:A,'[1]Liste bétail'!D:D,""))</f>
        <v>V</v>
      </c>
      <c r="M2017" s="3" t="str">
        <f t="shared" si="130"/>
        <v>V</v>
      </c>
      <c r="N2017" s="3" t="str">
        <f t="shared" si="129"/>
        <v>V</v>
      </c>
      <c r="O2017" s="1"/>
      <c r="P2017" s="1" t="str">
        <f t="shared" si="127"/>
        <v>L36_L73</v>
      </c>
    </row>
    <row r="2018" spans="1:16" ht="11" customHeight="1" x14ac:dyDescent="0.45">
      <c r="A2018" s="10">
        <v>2017</v>
      </c>
      <c r="B2018" s="16" t="s">
        <v>8</v>
      </c>
      <c r="C2018" s="16">
        <v>46252</v>
      </c>
      <c r="D2018" s="11">
        <v>21</v>
      </c>
      <c r="E2018" s="12" t="s">
        <v>12</v>
      </c>
      <c r="F2018" s="11">
        <v>131</v>
      </c>
      <c r="G2018" s="11" t="str">
        <f>IF(ISERROR(VLOOKUP(D2018,'[1]Liste bétail'!$A$1:$B$65516,2,FALSE)),"",VLOOKUP(D2018,'[1]Liste bétail'!$A$1:$B$65516,2,FALSE))</f>
        <v>PANENKA</v>
      </c>
      <c r="H2018" s="11" t="str">
        <f t="shared" si="128"/>
        <v>&gt;</v>
      </c>
      <c r="I2018" s="11" t="str">
        <f>IF(ISERROR(VLOOKUP(F2018,'[1]Liste bétail'!$A$1:$B$65516,2,FALSE)),"",VLOOKUP(F2018,'[1]Liste bétail'!$A$1:$B$65516,2,FALSE))</f>
        <v>ANTARES</v>
      </c>
      <c r="K2018" s="3" t="str">
        <f>IF(_xlfn.XLOOKUP(D2018,'[1]Liste bétail'!A:A,'[1]Liste bétail'!D:D,"")=0,"",_xlfn.XLOOKUP(D2018,'[1]Liste bétail'!A:A,'[1]Liste bétail'!D:D,""))</f>
        <v>IV</v>
      </c>
      <c r="L2018" s="3" t="str">
        <f>IF(_xlfn.XLOOKUP(F2018,'[1]Liste bétail'!A:A,'[1]Liste bétail'!D:D,"")=0,"",_xlfn.XLOOKUP(F2018,'[1]Liste bétail'!A:A,'[1]Liste bétail'!D:D,""))</f>
        <v>IV</v>
      </c>
      <c r="M2018" s="3" t="str">
        <f t="shared" si="130"/>
        <v>IV</v>
      </c>
      <c r="N2018" s="3" t="str">
        <f t="shared" si="129"/>
        <v>IV</v>
      </c>
      <c r="O2018" s="1"/>
      <c r="P2018" s="1" t="str">
        <f t="shared" si="127"/>
        <v>L21_L131</v>
      </c>
    </row>
    <row r="2019" spans="1:16" ht="11" customHeight="1" x14ac:dyDescent="0.45">
      <c r="A2019" s="10">
        <v>2018</v>
      </c>
      <c r="B2019" s="16" t="s">
        <v>8</v>
      </c>
      <c r="C2019" s="16">
        <v>46252</v>
      </c>
      <c r="D2019" s="11">
        <v>87</v>
      </c>
      <c r="E2019" s="12" t="s">
        <v>9</v>
      </c>
      <c r="F2019" s="11">
        <v>132</v>
      </c>
      <c r="G2019" s="11" t="str">
        <f>IF(ISERROR(VLOOKUP(D2019,'[1]Liste bétail'!$A$1:$B$65516,2,FALSE)),"",VLOOKUP(D2019,'[1]Liste bétail'!$A$1:$B$65516,2,FALSE))</f>
        <v>COMBAT</v>
      </c>
      <c r="H2019" s="11" t="str">
        <f t="shared" si="128"/>
        <v>-</v>
      </c>
      <c r="I2019" s="11" t="str">
        <f>IF(ISERROR(VLOOKUP(F2019,'[1]Liste bétail'!$A$1:$B$65516,2,FALSE)),"",VLOOKUP(F2019,'[1]Liste bétail'!$A$1:$B$65516,2,FALSE))</f>
        <v>AÏCHA</v>
      </c>
      <c r="K2019" s="3" t="str">
        <f>IF(_xlfn.XLOOKUP(D2019,'[1]Liste bétail'!A:A,'[1]Liste bétail'!D:D,"")=0,"",_xlfn.XLOOKUP(D2019,'[1]Liste bétail'!A:A,'[1]Liste bétail'!D:D,""))</f>
        <v/>
      </c>
      <c r="L2019" s="3" t="str">
        <f>IF(_xlfn.XLOOKUP(F2019,'[1]Liste bétail'!A:A,'[1]Liste bétail'!D:D,"")=0,"",_xlfn.XLOOKUP(F2019,'[1]Liste bétail'!A:A,'[1]Liste bétail'!D:D,""))</f>
        <v/>
      </c>
      <c r="M2019" s="3" t="str">
        <f t="shared" si="130"/>
        <v/>
      </c>
      <c r="N2019" s="3" t="str">
        <f t="shared" si="129"/>
        <v/>
      </c>
      <c r="O2019" s="1"/>
      <c r="P2019" s="1" t="str">
        <f t="shared" si="127"/>
        <v>L87_L132</v>
      </c>
    </row>
    <row r="2020" spans="1:16" ht="11" customHeight="1" x14ac:dyDescent="0.45">
      <c r="A2020" s="10">
        <v>2019</v>
      </c>
      <c r="B2020" s="16" t="s">
        <v>8</v>
      </c>
      <c r="C2020" s="16">
        <v>46252</v>
      </c>
      <c r="D2020" s="11">
        <v>91</v>
      </c>
      <c r="E2020" s="12" t="s">
        <v>12</v>
      </c>
      <c r="F2020" s="11">
        <v>33</v>
      </c>
      <c r="G2020" s="11" t="str">
        <f>IF(ISERROR(VLOOKUP(D2020,'[1]Liste bétail'!$A$1:$B$65516,2,FALSE)),"",VLOOKUP(D2020,'[1]Liste bétail'!$A$1:$B$65516,2,FALSE))</f>
        <v>COPAINE</v>
      </c>
      <c r="H2020" s="11" t="str">
        <f t="shared" si="128"/>
        <v>&gt;</v>
      </c>
      <c r="I2020" s="11" t="str">
        <f>IF(ISERROR(VLOOKUP(F2020,'[1]Liste bétail'!$A$1:$B$65516,2,FALSE)),"",VLOOKUP(F2020,'[1]Liste bétail'!$A$1:$B$65516,2,FALSE))</f>
        <v>CHANTILLY</v>
      </c>
      <c r="K2020" s="3" t="str">
        <f>IF(_xlfn.XLOOKUP(D2020,'[1]Liste bétail'!A:A,'[1]Liste bétail'!D:D,"")=0,"",_xlfn.XLOOKUP(D2020,'[1]Liste bétail'!A:A,'[1]Liste bétail'!D:D,""))</f>
        <v>2V</v>
      </c>
      <c r="L2020" s="3" t="str">
        <f>IF(_xlfn.XLOOKUP(F2020,'[1]Liste bétail'!A:A,'[1]Liste bétail'!D:D,"")=0,"",_xlfn.XLOOKUP(F2020,'[1]Liste bétail'!A:A,'[1]Liste bétail'!D:D,""))</f>
        <v>2V</v>
      </c>
      <c r="M2020" s="3" t="str">
        <f t="shared" si="130"/>
        <v>2V</v>
      </c>
      <c r="N2020" s="3" t="str">
        <f t="shared" si="129"/>
        <v>2V</v>
      </c>
      <c r="O2020" s="1"/>
      <c r="P2020" s="1" t="str">
        <f t="shared" si="127"/>
        <v>L33_L91</v>
      </c>
    </row>
    <row r="2021" spans="1:16" ht="11" customHeight="1" x14ac:dyDescent="0.45">
      <c r="A2021" s="10">
        <v>2020</v>
      </c>
      <c r="B2021" s="16" t="s">
        <v>8</v>
      </c>
      <c r="C2021" s="16">
        <v>46252</v>
      </c>
      <c r="D2021" s="11">
        <v>87</v>
      </c>
      <c r="E2021" s="12" t="s">
        <v>12</v>
      </c>
      <c r="F2021" s="11">
        <v>80</v>
      </c>
      <c r="G2021" s="11" t="str">
        <f>IF(ISERROR(VLOOKUP(D2021,'[1]Liste bétail'!$A$1:$B$65516,2,FALSE)),"",VLOOKUP(D2021,'[1]Liste bétail'!$A$1:$B$65516,2,FALSE))</f>
        <v>COMBAT</v>
      </c>
      <c r="H2021" s="11" t="str">
        <f t="shared" si="128"/>
        <v>&gt;</v>
      </c>
      <c r="I2021" s="11" t="str">
        <f>IF(ISERROR(VLOOKUP(F2021,'[1]Liste bétail'!$A$1:$B$65516,2,FALSE)),"",VLOOKUP(F2021,'[1]Liste bétail'!$A$1:$B$65516,2,FALSE))</f>
        <v>VALENCE</v>
      </c>
      <c r="K2021" s="3" t="str">
        <f>IF(_xlfn.XLOOKUP(D2021,'[1]Liste bétail'!A:A,'[1]Liste bétail'!D:D,"")=0,"",_xlfn.XLOOKUP(D2021,'[1]Liste bétail'!A:A,'[1]Liste bétail'!D:D,""))</f>
        <v/>
      </c>
      <c r="L2021" s="3" t="str">
        <f>IF(_xlfn.XLOOKUP(F2021,'[1]Liste bétail'!A:A,'[1]Liste bétail'!D:D,"")=0,"",_xlfn.XLOOKUP(F2021,'[1]Liste bétail'!A:A,'[1]Liste bétail'!D:D,""))</f>
        <v>2V</v>
      </c>
      <c r="M2021" s="3">
        <f t="shared" si="130"/>
        <v>1</v>
      </c>
      <c r="N2021" s="3" t="str">
        <f t="shared" si="129"/>
        <v/>
      </c>
      <c r="O2021" s="1"/>
      <c r="P2021" s="1" t="str">
        <f t="shared" si="127"/>
        <v>L80_L87</v>
      </c>
    </row>
    <row r="2022" spans="1:16" ht="11" customHeight="1" x14ac:dyDescent="0.45">
      <c r="A2022" s="10">
        <v>2021</v>
      </c>
      <c r="B2022" s="16" t="s">
        <v>8</v>
      </c>
      <c r="C2022" s="16">
        <v>46252</v>
      </c>
      <c r="D2022" s="11">
        <v>108</v>
      </c>
      <c r="E2022" s="12" t="s">
        <v>12</v>
      </c>
      <c r="F2022" s="11">
        <v>113</v>
      </c>
      <c r="G2022" s="11" t="str">
        <f>IF(ISERROR(VLOOKUP(D2022,'[1]Liste bétail'!$A$1:$B$65516,2,FALSE)),"",VLOOKUP(D2022,'[1]Liste bétail'!$A$1:$B$65516,2,FALSE))</f>
        <v>BALOO</v>
      </c>
      <c r="H2022" s="11" t="str">
        <f t="shared" si="128"/>
        <v>&gt;</v>
      </c>
      <c r="I2022" s="11" t="str">
        <f>IF(ISERROR(VLOOKUP(F2022,'[1]Liste bétail'!$A$1:$B$65516,2,FALSE)),"",VLOOKUP(F2022,'[1]Liste bétail'!$A$1:$B$65516,2,FALSE))</f>
        <v>BOBA</v>
      </c>
      <c r="K2022" s="3" t="str">
        <f>IF(_xlfn.XLOOKUP(D2022,'[1]Liste bétail'!A:A,'[1]Liste bétail'!D:D,"")=0,"",_xlfn.XLOOKUP(D2022,'[1]Liste bétail'!A:A,'[1]Liste bétail'!D:D,""))</f>
        <v/>
      </c>
      <c r="L2022" s="3" t="str">
        <f>IF(_xlfn.XLOOKUP(F2022,'[1]Liste bétail'!A:A,'[1]Liste bétail'!D:D,"")=0,"",_xlfn.XLOOKUP(F2022,'[1]Liste bétail'!A:A,'[1]Liste bétail'!D:D,""))</f>
        <v/>
      </c>
      <c r="M2022" s="3" t="str">
        <f t="shared" si="130"/>
        <v/>
      </c>
      <c r="N2022" s="3" t="str">
        <f t="shared" si="129"/>
        <v/>
      </c>
      <c r="O2022" s="1"/>
      <c r="P2022" s="1" t="str">
        <f t="shared" si="127"/>
        <v>L108_L113</v>
      </c>
    </row>
    <row r="2023" spans="1:16" ht="11" customHeight="1" x14ac:dyDescent="0.45">
      <c r="A2023" s="10">
        <v>2022</v>
      </c>
      <c r="B2023" s="16" t="s">
        <v>8</v>
      </c>
      <c r="C2023" s="16">
        <v>46252</v>
      </c>
      <c r="D2023" s="11">
        <v>91</v>
      </c>
      <c r="E2023" s="12" t="s">
        <v>12</v>
      </c>
      <c r="F2023" s="11">
        <v>17</v>
      </c>
      <c r="G2023" s="11" t="str">
        <f>IF(ISERROR(VLOOKUP(D2023,'[1]Liste bétail'!$A$1:$B$65516,2,FALSE)),"",VLOOKUP(D2023,'[1]Liste bétail'!$A$1:$B$65516,2,FALSE))</f>
        <v>COPAINE</v>
      </c>
      <c r="H2023" s="11" t="str">
        <f t="shared" si="128"/>
        <v>&gt;</v>
      </c>
      <c r="I2023" s="11" t="str">
        <f>IF(ISERROR(VLOOKUP(F2023,'[1]Liste bétail'!$A$1:$B$65516,2,FALSE)),"",VLOOKUP(F2023,'[1]Liste bétail'!$A$1:$B$65516,2,FALSE))</f>
        <v>PANNKIPIC</v>
      </c>
      <c r="K2023" s="3" t="str">
        <f>IF(_xlfn.XLOOKUP(D2023,'[1]Liste bétail'!A:A,'[1]Liste bétail'!D:D,"")=0,"",_xlfn.XLOOKUP(D2023,'[1]Liste bétail'!A:A,'[1]Liste bétail'!D:D,""))</f>
        <v>2V</v>
      </c>
      <c r="L2023" s="3" t="str">
        <f>IF(_xlfn.XLOOKUP(F2023,'[1]Liste bétail'!A:A,'[1]Liste bétail'!D:D,"")=0,"",_xlfn.XLOOKUP(F2023,'[1]Liste bétail'!A:A,'[1]Liste bétail'!D:D,""))</f>
        <v>2V</v>
      </c>
      <c r="M2023" s="3" t="str">
        <f t="shared" si="130"/>
        <v>2V</v>
      </c>
      <c r="N2023" s="3" t="str">
        <f t="shared" si="129"/>
        <v>2V</v>
      </c>
      <c r="O2023" s="1"/>
      <c r="P2023" s="1" t="str">
        <f t="shared" si="127"/>
        <v>L17_L91</v>
      </c>
    </row>
    <row r="2024" spans="1:16" ht="11" customHeight="1" x14ac:dyDescent="0.45">
      <c r="A2024" s="10">
        <v>2023</v>
      </c>
      <c r="B2024" s="16" t="s">
        <v>8</v>
      </c>
      <c r="C2024" s="16">
        <v>46252</v>
      </c>
      <c r="D2024" s="11">
        <v>7</v>
      </c>
      <c r="E2024" s="12" t="s">
        <v>12</v>
      </c>
      <c r="F2024" s="11">
        <v>90</v>
      </c>
      <c r="G2024" s="11" t="str">
        <f>IF(ISERROR(VLOOKUP(D2024,'[1]Liste bétail'!$A$1:$B$65516,2,FALSE)),"",VLOOKUP(D2024,'[1]Liste bétail'!$A$1:$B$65516,2,FALSE))</f>
        <v>NAIROBI</v>
      </c>
      <c r="H2024" s="11" t="str">
        <f t="shared" si="128"/>
        <v>&gt;</v>
      </c>
      <c r="I2024" s="11" t="str">
        <f>IF(ISERROR(VLOOKUP(F2024,'[1]Liste bétail'!$A$1:$B$65516,2,FALSE)),"",VLOOKUP(F2024,'[1]Liste bétail'!$A$1:$B$65516,2,FALSE))</f>
        <v>FLACA</v>
      </c>
      <c r="K2024" s="3" t="str">
        <f>IF(_xlfn.XLOOKUP(D2024,'[1]Liste bétail'!A:A,'[1]Liste bétail'!D:D,"")=0,"",_xlfn.XLOOKUP(D2024,'[1]Liste bétail'!A:A,'[1]Liste bétail'!D:D,""))</f>
        <v/>
      </c>
      <c r="L2024" s="3" t="str">
        <f>IF(_xlfn.XLOOKUP(F2024,'[1]Liste bétail'!A:A,'[1]Liste bétail'!D:D,"")=0,"",_xlfn.XLOOKUP(F2024,'[1]Liste bétail'!A:A,'[1]Liste bétail'!D:D,""))</f>
        <v>2V</v>
      </c>
      <c r="M2024" s="3">
        <f t="shared" si="130"/>
        <v>1</v>
      </c>
      <c r="N2024" s="3" t="str">
        <f t="shared" si="129"/>
        <v/>
      </c>
      <c r="O2024" s="1"/>
      <c r="P2024" s="1" t="str">
        <f t="shared" si="127"/>
        <v>L7_L90</v>
      </c>
    </row>
    <row r="2025" spans="1:16" ht="11" customHeight="1" x14ac:dyDescent="0.45">
      <c r="A2025" s="10">
        <v>2024</v>
      </c>
      <c r="B2025" s="16" t="s">
        <v>8</v>
      </c>
      <c r="C2025" s="16">
        <v>46252</v>
      </c>
      <c r="D2025" s="11">
        <v>108</v>
      </c>
      <c r="E2025" s="12" t="s">
        <v>9</v>
      </c>
      <c r="F2025" s="11">
        <v>19</v>
      </c>
      <c r="G2025" s="11" t="str">
        <f>IF(ISERROR(VLOOKUP(D2025,'[1]Liste bétail'!$A$1:$B$65516,2,FALSE)),"",VLOOKUP(D2025,'[1]Liste bétail'!$A$1:$B$65516,2,FALSE))</f>
        <v>BALOO</v>
      </c>
      <c r="H2025" s="11" t="str">
        <f t="shared" si="128"/>
        <v>-</v>
      </c>
      <c r="I2025" s="11" t="str">
        <f>IF(ISERROR(VLOOKUP(F2025,'[1]Liste bétail'!$A$1:$B$65516,2,FALSE)),"",VLOOKUP(F2025,'[1]Liste bétail'!$A$1:$B$65516,2,FALSE))</f>
        <v>BENZITA</v>
      </c>
      <c r="K2025" s="3" t="str">
        <f>IF(_xlfn.XLOOKUP(D2025,'[1]Liste bétail'!A:A,'[1]Liste bétail'!D:D,"")=0,"",_xlfn.XLOOKUP(D2025,'[1]Liste bétail'!A:A,'[1]Liste bétail'!D:D,""))</f>
        <v/>
      </c>
      <c r="L2025" s="3" t="str">
        <f>IF(_xlfn.XLOOKUP(F2025,'[1]Liste bétail'!A:A,'[1]Liste bétail'!D:D,"")=0,"",_xlfn.XLOOKUP(F2025,'[1]Liste bétail'!A:A,'[1]Liste bétail'!D:D,""))</f>
        <v/>
      </c>
      <c r="M2025" s="3" t="str">
        <f t="shared" si="130"/>
        <v/>
      </c>
      <c r="N2025" s="3" t="str">
        <f t="shared" si="129"/>
        <v/>
      </c>
      <c r="O2025" s="1"/>
      <c r="P2025" s="1" t="str">
        <f t="shared" si="127"/>
        <v>L19_L108</v>
      </c>
    </row>
    <row r="2026" spans="1:16" ht="11" customHeight="1" x14ac:dyDescent="0.45">
      <c r="A2026" s="10">
        <v>2025</v>
      </c>
      <c r="B2026" s="16" t="s">
        <v>8</v>
      </c>
      <c r="C2026" s="16">
        <v>46252</v>
      </c>
      <c r="D2026" s="11">
        <v>104</v>
      </c>
      <c r="E2026" s="12" t="s">
        <v>9</v>
      </c>
      <c r="F2026" s="11">
        <v>25</v>
      </c>
      <c r="G2026" s="11" t="str">
        <f>IF(ISERROR(VLOOKUP(D2026,'[1]Liste bétail'!$A$1:$B$65516,2,FALSE)),"",VLOOKUP(D2026,'[1]Liste bétail'!$A$1:$B$65516,2,FALSE))</f>
        <v>REINON</v>
      </c>
      <c r="H2026" s="11" t="str">
        <f t="shared" si="128"/>
        <v>-</v>
      </c>
      <c r="I2026" s="11" t="str">
        <f>IF(ISERROR(VLOOKUP(F2026,'[1]Liste bétail'!$A$1:$B$65516,2,FALSE)),"",VLOOKUP(F2026,'[1]Liste bétail'!$A$1:$B$65516,2,FALSE))</f>
        <v>BENDOLLE</v>
      </c>
      <c r="K2026" s="3" t="str">
        <f>IF(_xlfn.XLOOKUP(D2026,'[1]Liste bétail'!A:A,'[1]Liste bétail'!D:D,"")=0,"",_xlfn.XLOOKUP(D2026,'[1]Liste bétail'!A:A,'[1]Liste bétail'!D:D,""))</f>
        <v>IV</v>
      </c>
      <c r="L2026" s="3" t="str">
        <f>IF(_xlfn.XLOOKUP(F2026,'[1]Liste bétail'!A:A,'[1]Liste bétail'!D:D,"")=0,"",_xlfn.XLOOKUP(F2026,'[1]Liste bétail'!A:A,'[1]Liste bétail'!D:D,""))</f>
        <v>V</v>
      </c>
      <c r="M2026" s="3">
        <f t="shared" si="130"/>
        <v>1</v>
      </c>
      <c r="N2026" s="3" t="str">
        <f t="shared" si="129"/>
        <v/>
      </c>
      <c r="O2026" s="1"/>
      <c r="P2026" s="1" t="str">
        <f t="shared" si="127"/>
        <v>L25_L104</v>
      </c>
    </row>
    <row r="2027" spans="1:16" ht="11" customHeight="1" x14ac:dyDescent="0.45">
      <c r="A2027" s="10">
        <v>2026</v>
      </c>
      <c r="B2027" s="17" t="s">
        <v>20</v>
      </c>
      <c r="C2027" s="17">
        <v>46253</v>
      </c>
      <c r="D2027" s="11">
        <v>26</v>
      </c>
      <c r="E2027" s="12" t="s">
        <v>12</v>
      </c>
      <c r="F2027" s="11">
        <v>84</v>
      </c>
      <c r="G2027" s="11" t="str">
        <f>IF(ISERROR(VLOOKUP(D2027,'[1]Liste bétail'!$A$1:$B$65516,2,FALSE)),"",VLOOKUP(D2027,'[1]Liste bétail'!$A$1:$B$65516,2,FALSE))</f>
        <v>BENZÉBÉ</v>
      </c>
      <c r="H2027" s="11" t="str">
        <f t="shared" si="128"/>
        <v>&gt;</v>
      </c>
      <c r="I2027" s="11" t="str">
        <f>IF(ISERROR(VLOOKUP(F2027,'[1]Liste bétail'!$A$1:$B$65516,2,FALSE)),"",VLOOKUP(F2027,'[1]Liste bétail'!$A$1:$B$65516,2,FALSE))</f>
        <v>MIRAGE</v>
      </c>
      <c r="K2027" s="3" t="str">
        <f>IF(_xlfn.XLOOKUP(D2027,'[1]Liste bétail'!A:A,'[1]Liste bétail'!D:D,"")=0,"",_xlfn.XLOOKUP(D2027,'[1]Liste bétail'!A:A,'[1]Liste bétail'!D:D,""))</f>
        <v/>
      </c>
      <c r="L2027" s="3" t="str">
        <f>IF(_xlfn.XLOOKUP(F2027,'[1]Liste bétail'!A:A,'[1]Liste bétail'!D:D,"")=0,"",_xlfn.XLOOKUP(F2027,'[1]Liste bétail'!A:A,'[1]Liste bétail'!D:D,""))</f>
        <v/>
      </c>
      <c r="M2027" s="3" t="str">
        <f t="shared" si="130"/>
        <v/>
      </c>
      <c r="N2027" s="3" t="str">
        <f t="shared" si="129"/>
        <v/>
      </c>
      <c r="O2027" s="1"/>
      <c r="P2027" s="1" t="str">
        <f t="shared" si="127"/>
        <v>L26_L84</v>
      </c>
    </row>
    <row r="2028" spans="1:16" ht="11" customHeight="1" x14ac:dyDescent="0.45">
      <c r="A2028" s="10">
        <v>2027</v>
      </c>
      <c r="B2028" s="17" t="s">
        <v>20</v>
      </c>
      <c r="C2028" s="17">
        <v>46253</v>
      </c>
      <c r="D2028" s="11">
        <v>90</v>
      </c>
      <c r="E2028" s="12" t="s">
        <v>12</v>
      </c>
      <c r="F2028" s="11">
        <v>33</v>
      </c>
      <c r="G2028" s="11" t="str">
        <f>IF(ISERROR(VLOOKUP(D2028,'[1]Liste bétail'!$A$1:$B$65516,2,FALSE)),"",VLOOKUP(D2028,'[1]Liste bétail'!$A$1:$B$65516,2,FALSE))</f>
        <v>FLACA</v>
      </c>
      <c r="H2028" s="11" t="str">
        <f t="shared" si="128"/>
        <v>&gt;</v>
      </c>
      <c r="I2028" s="11" t="str">
        <f>IF(ISERROR(VLOOKUP(F2028,'[1]Liste bétail'!$A$1:$B$65516,2,FALSE)),"",VLOOKUP(F2028,'[1]Liste bétail'!$A$1:$B$65516,2,FALSE))</f>
        <v>CHANTILLY</v>
      </c>
      <c r="K2028" s="3" t="str">
        <f>IF(_xlfn.XLOOKUP(D2028,'[1]Liste bétail'!A:A,'[1]Liste bétail'!D:D,"")=0,"",_xlfn.XLOOKUP(D2028,'[1]Liste bétail'!A:A,'[1]Liste bétail'!D:D,""))</f>
        <v>2V</v>
      </c>
      <c r="L2028" s="3" t="str">
        <f>IF(_xlfn.XLOOKUP(F2028,'[1]Liste bétail'!A:A,'[1]Liste bétail'!D:D,"")=0,"",_xlfn.XLOOKUP(F2028,'[1]Liste bétail'!A:A,'[1]Liste bétail'!D:D,""))</f>
        <v>2V</v>
      </c>
      <c r="M2028" s="3" t="str">
        <f t="shared" si="130"/>
        <v>2V</v>
      </c>
      <c r="N2028" s="3" t="str">
        <f t="shared" si="129"/>
        <v>2V</v>
      </c>
      <c r="O2028" s="1"/>
      <c r="P2028" s="1" t="str">
        <f t="shared" si="127"/>
        <v>L33_L90</v>
      </c>
    </row>
    <row r="2029" spans="1:16" ht="11" customHeight="1" x14ac:dyDescent="0.45">
      <c r="A2029" s="10">
        <v>2028</v>
      </c>
      <c r="B2029" s="17" t="s">
        <v>20</v>
      </c>
      <c r="C2029" s="17">
        <v>46253</v>
      </c>
      <c r="D2029" s="11">
        <v>21</v>
      </c>
      <c r="E2029" s="12" t="s">
        <v>12</v>
      </c>
      <c r="F2029" s="11">
        <v>121</v>
      </c>
      <c r="G2029" s="11" t="str">
        <f>IF(ISERROR(VLOOKUP(D2029,'[1]Liste bétail'!$A$1:$B$65516,2,FALSE)),"",VLOOKUP(D2029,'[1]Liste bétail'!$A$1:$B$65516,2,FALSE))</f>
        <v>PANENKA</v>
      </c>
      <c r="H2029" s="11" t="str">
        <f t="shared" si="128"/>
        <v>&gt;</v>
      </c>
      <c r="I2029" s="11" t="str">
        <f>IF(ISERROR(VLOOKUP(F2029,'[1]Liste bétail'!$A$1:$B$65516,2,FALSE)),"",VLOOKUP(F2029,'[1]Liste bétail'!$A$1:$B$65516,2,FALSE))</f>
        <v>COQUETTE</v>
      </c>
      <c r="K2029" s="3" t="str">
        <f>IF(_xlfn.XLOOKUP(D2029,'[1]Liste bétail'!A:A,'[1]Liste bétail'!D:D,"")=0,"",_xlfn.XLOOKUP(D2029,'[1]Liste bétail'!A:A,'[1]Liste bétail'!D:D,""))</f>
        <v>IV</v>
      </c>
      <c r="L2029" s="3" t="str">
        <f>IF(_xlfn.XLOOKUP(F2029,'[1]Liste bétail'!A:A,'[1]Liste bétail'!D:D,"")=0,"",_xlfn.XLOOKUP(F2029,'[1]Liste bétail'!A:A,'[1]Liste bétail'!D:D,""))</f>
        <v>IV</v>
      </c>
      <c r="M2029" s="3" t="str">
        <f t="shared" si="130"/>
        <v>IV</v>
      </c>
      <c r="N2029" s="3" t="str">
        <f t="shared" si="129"/>
        <v>IV</v>
      </c>
      <c r="O2029" s="1"/>
      <c r="P2029" s="1" t="str">
        <f t="shared" si="127"/>
        <v>L21_L121</v>
      </c>
    </row>
    <row r="2030" spans="1:16" ht="11" customHeight="1" x14ac:dyDescent="0.45">
      <c r="A2030" s="10">
        <v>2029</v>
      </c>
      <c r="B2030" s="17" t="s">
        <v>20</v>
      </c>
      <c r="C2030" s="17">
        <v>46253</v>
      </c>
      <c r="D2030" s="11">
        <v>80</v>
      </c>
      <c r="E2030" s="12" t="s">
        <v>9</v>
      </c>
      <c r="F2030" s="11">
        <v>84</v>
      </c>
      <c r="G2030" s="11" t="str">
        <f>IF(ISERROR(VLOOKUP(D2030,'[1]Liste bétail'!$A$1:$B$65516,2,FALSE)),"",VLOOKUP(D2030,'[1]Liste bétail'!$A$1:$B$65516,2,FALSE))</f>
        <v>VALENCE</v>
      </c>
      <c r="H2030" s="11" t="str">
        <f t="shared" si="128"/>
        <v>-</v>
      </c>
      <c r="I2030" s="11" t="str">
        <f>IF(ISERROR(VLOOKUP(F2030,'[1]Liste bétail'!$A$1:$B$65516,2,FALSE)),"",VLOOKUP(F2030,'[1]Liste bétail'!$A$1:$B$65516,2,FALSE))</f>
        <v>MIRAGE</v>
      </c>
      <c r="K2030" s="3" t="str">
        <f>IF(_xlfn.XLOOKUP(D2030,'[1]Liste bétail'!A:A,'[1]Liste bétail'!D:D,"")=0,"",_xlfn.XLOOKUP(D2030,'[1]Liste bétail'!A:A,'[1]Liste bétail'!D:D,""))</f>
        <v>2V</v>
      </c>
      <c r="L2030" s="3" t="str">
        <f>IF(_xlfn.XLOOKUP(F2030,'[1]Liste bétail'!A:A,'[1]Liste bétail'!D:D,"")=0,"",_xlfn.XLOOKUP(F2030,'[1]Liste bétail'!A:A,'[1]Liste bétail'!D:D,""))</f>
        <v/>
      </c>
      <c r="M2030" s="3">
        <f t="shared" si="130"/>
        <v>1</v>
      </c>
      <c r="N2030" s="3" t="str">
        <f t="shared" si="129"/>
        <v/>
      </c>
      <c r="O2030" s="1"/>
      <c r="P2030" s="1" t="str">
        <f t="shared" si="127"/>
        <v>L80_L84</v>
      </c>
    </row>
    <row r="2031" spans="1:16" ht="11" customHeight="1" x14ac:dyDescent="0.45">
      <c r="A2031" s="10">
        <v>2030</v>
      </c>
      <c r="B2031" s="17" t="s">
        <v>20</v>
      </c>
      <c r="C2031" s="17">
        <v>46253</v>
      </c>
      <c r="D2031" s="11">
        <v>87</v>
      </c>
      <c r="E2031" s="12" t="s">
        <v>9</v>
      </c>
      <c r="F2031" s="11">
        <v>121</v>
      </c>
      <c r="G2031" s="11" t="str">
        <f>IF(ISERROR(VLOOKUP(D2031,'[1]Liste bétail'!$A$1:$B$65516,2,FALSE)),"",VLOOKUP(D2031,'[1]Liste bétail'!$A$1:$B$65516,2,FALSE))</f>
        <v>COMBAT</v>
      </c>
      <c r="H2031" s="11" t="str">
        <f t="shared" si="128"/>
        <v>-</v>
      </c>
      <c r="I2031" s="11" t="str">
        <f>IF(ISERROR(VLOOKUP(F2031,'[1]Liste bétail'!$A$1:$B$65516,2,FALSE)),"",VLOOKUP(F2031,'[1]Liste bétail'!$A$1:$B$65516,2,FALSE))</f>
        <v>COQUETTE</v>
      </c>
      <c r="K2031" s="3" t="str">
        <f>IF(_xlfn.XLOOKUP(D2031,'[1]Liste bétail'!A:A,'[1]Liste bétail'!D:D,"")=0,"",_xlfn.XLOOKUP(D2031,'[1]Liste bétail'!A:A,'[1]Liste bétail'!D:D,""))</f>
        <v/>
      </c>
      <c r="L2031" s="3" t="str">
        <f>IF(_xlfn.XLOOKUP(F2031,'[1]Liste bétail'!A:A,'[1]Liste bétail'!D:D,"")=0,"",_xlfn.XLOOKUP(F2031,'[1]Liste bétail'!A:A,'[1]Liste bétail'!D:D,""))</f>
        <v>IV</v>
      </c>
      <c r="M2031" s="3">
        <f t="shared" si="130"/>
        <v>1</v>
      </c>
      <c r="N2031" s="3" t="str">
        <f t="shared" si="129"/>
        <v/>
      </c>
      <c r="O2031" s="1"/>
      <c r="P2031" s="1" t="str">
        <f t="shared" si="127"/>
        <v>L87_L121</v>
      </c>
    </row>
    <row r="2032" spans="1:16" ht="11" customHeight="1" x14ac:dyDescent="0.45">
      <c r="A2032" s="10">
        <v>2031</v>
      </c>
      <c r="B2032" s="17" t="s">
        <v>20</v>
      </c>
      <c r="C2032" s="17">
        <v>46253</v>
      </c>
      <c r="D2032" s="11">
        <v>26</v>
      </c>
      <c r="E2032" s="12" t="s">
        <v>12</v>
      </c>
      <c r="F2032" s="11">
        <v>85</v>
      </c>
      <c r="G2032" s="11" t="str">
        <f>IF(ISERROR(VLOOKUP(D2032,'[1]Liste bétail'!$A$1:$B$65516,2,FALSE)),"",VLOOKUP(D2032,'[1]Liste bétail'!$A$1:$B$65516,2,FALSE))</f>
        <v>BENZÉBÉ</v>
      </c>
      <c r="H2032" s="11" t="str">
        <f t="shared" si="128"/>
        <v>&gt;</v>
      </c>
      <c r="I2032" s="11" t="str">
        <f>IF(ISERROR(VLOOKUP(F2032,'[1]Liste bétail'!$A$1:$B$65516,2,FALSE)),"",VLOOKUP(F2032,'[1]Liste bétail'!$A$1:$B$65516,2,FALSE))</f>
        <v>CHAMPION</v>
      </c>
      <c r="K2032" s="3" t="str">
        <f>IF(_xlfn.XLOOKUP(D2032,'[1]Liste bétail'!A:A,'[1]Liste bétail'!D:D,"")=0,"",_xlfn.XLOOKUP(D2032,'[1]Liste bétail'!A:A,'[1]Liste bétail'!D:D,""))</f>
        <v/>
      </c>
      <c r="L2032" s="3" t="str">
        <f>IF(_xlfn.XLOOKUP(F2032,'[1]Liste bétail'!A:A,'[1]Liste bétail'!D:D,"")=0,"",_xlfn.XLOOKUP(F2032,'[1]Liste bétail'!A:A,'[1]Liste bétail'!D:D,""))</f>
        <v/>
      </c>
      <c r="M2032" s="3" t="str">
        <f t="shared" si="130"/>
        <v/>
      </c>
      <c r="N2032" s="3" t="str">
        <f t="shared" si="129"/>
        <v/>
      </c>
      <c r="O2032" s="1"/>
      <c r="P2032" s="1" t="str">
        <f t="shared" si="127"/>
        <v>L26_L85</v>
      </c>
    </row>
    <row r="2033" spans="1:16" ht="11" customHeight="1" x14ac:dyDescent="0.45">
      <c r="A2033" s="10">
        <v>2032</v>
      </c>
      <c r="B2033" s="17" t="s">
        <v>20</v>
      </c>
      <c r="C2033" s="17">
        <v>46253</v>
      </c>
      <c r="D2033" s="11">
        <v>86</v>
      </c>
      <c r="E2033" s="12" t="s">
        <v>12</v>
      </c>
      <c r="F2033" s="11">
        <v>79</v>
      </c>
      <c r="G2033" s="11" t="str">
        <f>IF(ISERROR(VLOOKUP(D2033,'[1]Liste bétail'!$A$1:$B$65516,2,FALSE)),"",VLOOKUP(D2033,'[1]Liste bétail'!$A$1:$B$65516,2,FALSE))</f>
        <v>CELTIS</v>
      </c>
      <c r="H2033" s="11" t="str">
        <f t="shared" si="128"/>
        <v>&gt;</v>
      </c>
      <c r="I2033" s="11" t="str">
        <f>IF(ISERROR(VLOOKUP(F2033,'[1]Liste bétail'!$A$1:$B$65516,2,FALSE)),"",VLOOKUP(F2033,'[1]Liste bétail'!$A$1:$B$65516,2,FALSE))</f>
        <v>VACARME</v>
      </c>
      <c r="K2033" s="3" t="str">
        <f>IF(_xlfn.XLOOKUP(D2033,'[1]Liste bétail'!A:A,'[1]Liste bétail'!D:D,"")=0,"",_xlfn.XLOOKUP(D2033,'[1]Liste bétail'!A:A,'[1]Liste bétail'!D:D,""))</f>
        <v/>
      </c>
      <c r="L2033" s="3" t="str">
        <f>IF(_xlfn.XLOOKUP(F2033,'[1]Liste bétail'!A:A,'[1]Liste bétail'!D:D,"")=0,"",_xlfn.XLOOKUP(F2033,'[1]Liste bétail'!A:A,'[1]Liste bétail'!D:D,""))</f>
        <v>2V</v>
      </c>
      <c r="M2033" s="3">
        <f t="shared" si="130"/>
        <v>1</v>
      </c>
      <c r="N2033" s="3" t="str">
        <f t="shared" si="129"/>
        <v/>
      </c>
      <c r="O2033" s="1"/>
      <c r="P2033" s="1" t="str">
        <f t="shared" si="127"/>
        <v>L79_L86</v>
      </c>
    </row>
    <row r="2034" spans="1:16" ht="11" customHeight="1" x14ac:dyDescent="0.45">
      <c r="A2034" s="10">
        <v>2033</v>
      </c>
      <c r="B2034" s="17" t="s">
        <v>20</v>
      </c>
      <c r="C2034" s="17">
        <v>46253</v>
      </c>
      <c r="D2034" s="11">
        <v>33</v>
      </c>
      <c r="E2034" s="12" t="s">
        <v>12</v>
      </c>
      <c r="F2034" s="11">
        <v>17</v>
      </c>
      <c r="G2034" s="11" t="str">
        <f>IF(ISERROR(VLOOKUP(D2034,'[1]Liste bétail'!$A$1:$B$65516,2,FALSE)),"",VLOOKUP(D2034,'[1]Liste bétail'!$A$1:$B$65516,2,FALSE))</f>
        <v>CHANTILLY</v>
      </c>
      <c r="H2034" s="11" t="str">
        <f t="shared" si="128"/>
        <v>&gt;</v>
      </c>
      <c r="I2034" s="11" t="str">
        <f>IF(ISERROR(VLOOKUP(F2034,'[1]Liste bétail'!$A$1:$B$65516,2,FALSE)),"",VLOOKUP(F2034,'[1]Liste bétail'!$A$1:$B$65516,2,FALSE))</f>
        <v>PANNKIPIC</v>
      </c>
      <c r="K2034" s="3" t="str">
        <f>IF(_xlfn.XLOOKUP(D2034,'[1]Liste bétail'!A:A,'[1]Liste bétail'!D:D,"")=0,"",_xlfn.XLOOKUP(D2034,'[1]Liste bétail'!A:A,'[1]Liste bétail'!D:D,""))</f>
        <v>2V</v>
      </c>
      <c r="L2034" s="3" t="str">
        <f>IF(_xlfn.XLOOKUP(F2034,'[1]Liste bétail'!A:A,'[1]Liste bétail'!D:D,"")=0,"",_xlfn.XLOOKUP(F2034,'[1]Liste bétail'!A:A,'[1]Liste bétail'!D:D,""))</f>
        <v>2V</v>
      </c>
      <c r="M2034" s="3" t="str">
        <f t="shared" si="130"/>
        <v>2V</v>
      </c>
      <c r="N2034" s="3" t="str">
        <f t="shared" si="129"/>
        <v>2V</v>
      </c>
      <c r="O2034" s="1"/>
      <c r="P2034" s="1" t="str">
        <f t="shared" si="127"/>
        <v>L17_L33</v>
      </c>
    </row>
    <row r="2035" spans="1:16" ht="11" customHeight="1" x14ac:dyDescent="0.45">
      <c r="A2035" s="10">
        <v>2034</v>
      </c>
      <c r="B2035" s="17" t="s">
        <v>20</v>
      </c>
      <c r="C2035" s="17">
        <v>46253</v>
      </c>
      <c r="D2035" s="11">
        <v>24</v>
      </c>
      <c r="E2035" s="12" t="s">
        <v>12</v>
      </c>
      <c r="F2035" s="11">
        <v>124</v>
      </c>
      <c r="G2035" s="11" t="str">
        <f>IF(ISERROR(VLOOKUP(D2035,'[1]Liste bétail'!$A$1:$B$65516,2,FALSE)),"",VLOOKUP(D2035,'[1]Liste bétail'!$A$1:$B$65516,2,FALSE))</f>
        <v>BENKIPIC</v>
      </c>
      <c r="H2035" s="11" t="str">
        <f t="shared" si="128"/>
        <v>&gt;</v>
      </c>
      <c r="I2035" s="11" t="str">
        <f>IF(ISERROR(VLOOKUP(F2035,'[1]Liste bétail'!$A$1:$B$65516,2,FALSE)),"",VLOOKUP(F2035,'[1]Liste bétail'!$A$1:$B$65516,2,FALSE))</f>
        <v>COQUINE</v>
      </c>
      <c r="K2035" s="3" t="str">
        <f>IF(_xlfn.XLOOKUP(D2035,'[1]Liste bétail'!A:A,'[1]Liste bétail'!D:D,"")=0,"",_xlfn.XLOOKUP(D2035,'[1]Liste bétail'!A:A,'[1]Liste bétail'!D:D,""))</f>
        <v>2V</v>
      </c>
      <c r="L2035" s="3" t="str">
        <f>IF(_xlfn.XLOOKUP(F2035,'[1]Liste bétail'!A:A,'[1]Liste bétail'!D:D,"")=0,"",_xlfn.XLOOKUP(F2035,'[1]Liste bétail'!A:A,'[1]Liste bétail'!D:D,""))</f>
        <v>2V</v>
      </c>
      <c r="M2035" s="3" t="str">
        <f t="shared" si="130"/>
        <v>2V</v>
      </c>
      <c r="N2035" s="3" t="str">
        <f t="shared" si="129"/>
        <v>2V</v>
      </c>
      <c r="O2035" s="1"/>
      <c r="P2035" s="1" t="str">
        <f t="shared" si="127"/>
        <v>L24_L124</v>
      </c>
    </row>
    <row r="2036" spans="1:16" ht="11" customHeight="1" x14ac:dyDescent="0.45">
      <c r="A2036" s="10">
        <v>2035</v>
      </c>
      <c r="B2036" s="17" t="s">
        <v>20</v>
      </c>
      <c r="C2036" s="17">
        <v>46253</v>
      </c>
      <c r="D2036" s="11">
        <v>21</v>
      </c>
      <c r="E2036" s="12" t="s">
        <v>12</v>
      </c>
      <c r="F2036" s="11">
        <v>114</v>
      </c>
      <c r="G2036" s="11" t="str">
        <f>IF(ISERROR(VLOOKUP(D2036,'[1]Liste bétail'!$A$1:$B$65516,2,FALSE)),"",VLOOKUP(D2036,'[1]Liste bétail'!$A$1:$B$65516,2,FALSE))</f>
        <v>PANENKA</v>
      </c>
      <c r="H2036" s="11" t="str">
        <f t="shared" si="128"/>
        <v>&gt;</v>
      </c>
      <c r="I2036" s="11" t="str">
        <f>IF(ISERROR(VLOOKUP(F2036,'[1]Liste bétail'!$A$1:$B$65516,2,FALSE)),"",VLOOKUP(F2036,'[1]Liste bétail'!$A$1:$B$65516,2,FALSE))</f>
        <v>BARACUDA</v>
      </c>
      <c r="K2036" s="3" t="str">
        <f>IF(_xlfn.XLOOKUP(D2036,'[1]Liste bétail'!A:A,'[1]Liste bétail'!D:D,"")=0,"",_xlfn.XLOOKUP(D2036,'[1]Liste bétail'!A:A,'[1]Liste bétail'!D:D,""))</f>
        <v>IV</v>
      </c>
      <c r="L2036" s="3" t="str">
        <f>IF(_xlfn.XLOOKUP(F2036,'[1]Liste bétail'!A:A,'[1]Liste bétail'!D:D,"")=0,"",_xlfn.XLOOKUP(F2036,'[1]Liste bétail'!A:A,'[1]Liste bétail'!D:D,""))</f>
        <v>IV</v>
      </c>
      <c r="M2036" s="3" t="str">
        <f t="shared" si="130"/>
        <v>IV</v>
      </c>
      <c r="N2036" s="3" t="str">
        <f t="shared" si="129"/>
        <v>IV</v>
      </c>
      <c r="O2036" s="1"/>
      <c r="P2036" s="1" t="str">
        <f t="shared" si="127"/>
        <v>L21_L114</v>
      </c>
    </row>
    <row r="2037" spans="1:16" ht="11" customHeight="1" x14ac:dyDescent="0.45">
      <c r="A2037" s="10">
        <v>2036</v>
      </c>
      <c r="B2037" s="17" t="s">
        <v>20</v>
      </c>
      <c r="C2037" s="17">
        <v>46253</v>
      </c>
      <c r="D2037" s="11">
        <v>126</v>
      </c>
      <c r="E2037" s="12" t="s">
        <v>9</v>
      </c>
      <c r="F2037" s="11">
        <v>78</v>
      </c>
      <c r="G2037" s="11" t="str">
        <f>IF(ISERROR(VLOOKUP(D2037,'[1]Liste bétail'!$A$1:$B$65516,2,FALSE)),"",VLOOKUP(D2037,'[1]Liste bétail'!$A$1:$B$65516,2,FALSE))</f>
        <v>BANDIT</v>
      </c>
      <c r="H2037" s="11" t="str">
        <f t="shared" si="128"/>
        <v>-</v>
      </c>
      <c r="I2037" s="11" t="str">
        <f>IF(ISERROR(VLOOKUP(F2037,'[1]Liste bétail'!$A$1:$B$65516,2,FALSE)),"",VLOOKUP(F2037,'[1]Liste bétail'!$A$1:$B$65516,2,FALSE))</f>
        <v>VAGABONDE</v>
      </c>
      <c r="K2037" s="3" t="str">
        <f>IF(_xlfn.XLOOKUP(D2037,'[1]Liste bétail'!A:A,'[1]Liste bétail'!D:D,"")=0,"",_xlfn.XLOOKUP(D2037,'[1]Liste bétail'!A:A,'[1]Liste bétail'!D:D,""))</f>
        <v>2V</v>
      </c>
      <c r="L2037" s="3" t="str">
        <f>IF(_xlfn.XLOOKUP(F2037,'[1]Liste bétail'!A:A,'[1]Liste bétail'!D:D,"")=0,"",_xlfn.XLOOKUP(F2037,'[1]Liste bétail'!A:A,'[1]Liste bétail'!D:D,""))</f>
        <v/>
      </c>
      <c r="M2037" s="3">
        <f t="shared" si="130"/>
        <v>1</v>
      </c>
      <c r="N2037" s="3" t="str">
        <f t="shared" si="129"/>
        <v/>
      </c>
      <c r="O2037" s="1"/>
      <c r="P2037" s="1" t="str">
        <f t="shared" si="127"/>
        <v>L78_L126</v>
      </c>
    </row>
    <row r="2038" spans="1:16" ht="11" customHeight="1" x14ac:dyDescent="0.45">
      <c r="A2038" s="10">
        <v>2037</v>
      </c>
      <c r="B2038" s="17" t="s">
        <v>20</v>
      </c>
      <c r="C2038" s="17">
        <v>46253</v>
      </c>
      <c r="D2038" s="11">
        <v>106</v>
      </c>
      <c r="E2038" s="12" t="s">
        <v>9</v>
      </c>
      <c r="F2038" s="11">
        <v>94</v>
      </c>
      <c r="G2038" s="11" t="str">
        <f>IF(ISERROR(VLOOKUP(D2038,'[1]Liste bétail'!$A$1:$B$65516,2,FALSE)),"",VLOOKUP(D2038,'[1]Liste bétail'!$A$1:$B$65516,2,FALSE))</f>
        <v>MISTRAL</v>
      </c>
      <c r="H2038" s="11" t="str">
        <f t="shared" si="128"/>
        <v>-</v>
      </c>
      <c r="I2038" s="11" t="str">
        <f>IF(ISERROR(VLOOKUP(F2038,'[1]Liste bétail'!$A$1:$B$65516,2,FALSE)),"",VLOOKUP(F2038,'[1]Liste bétail'!$A$1:$B$65516,2,FALSE))</f>
        <v>PANDORE</v>
      </c>
      <c r="K2038" s="3" t="str">
        <f>IF(_xlfn.XLOOKUP(D2038,'[1]Liste bétail'!A:A,'[1]Liste bétail'!D:D,"")=0,"",_xlfn.XLOOKUP(D2038,'[1]Liste bétail'!A:A,'[1]Liste bétail'!D:D,""))</f>
        <v>2V</v>
      </c>
      <c r="L2038" s="3" t="str">
        <f>IF(_xlfn.XLOOKUP(F2038,'[1]Liste bétail'!A:A,'[1]Liste bétail'!D:D,"")=0,"",_xlfn.XLOOKUP(F2038,'[1]Liste bétail'!A:A,'[1]Liste bétail'!D:D,""))</f>
        <v>2V</v>
      </c>
      <c r="M2038" s="3" t="str">
        <f t="shared" si="130"/>
        <v>2V</v>
      </c>
      <c r="N2038" s="3" t="str">
        <f t="shared" si="129"/>
        <v>2V</v>
      </c>
      <c r="O2038" s="1"/>
      <c r="P2038" s="1" t="str">
        <f t="shared" si="127"/>
        <v>L94_L106</v>
      </c>
    </row>
    <row r="2039" spans="1:16" ht="11" customHeight="1" x14ac:dyDescent="0.45">
      <c r="A2039" s="10">
        <v>2038</v>
      </c>
      <c r="B2039" s="17" t="s">
        <v>20</v>
      </c>
      <c r="C2039" s="17">
        <v>46253</v>
      </c>
      <c r="D2039" s="11">
        <v>126</v>
      </c>
      <c r="E2039" s="12" t="s">
        <v>9</v>
      </c>
      <c r="F2039" s="11">
        <v>97</v>
      </c>
      <c r="G2039" s="11" t="str">
        <f>IF(ISERROR(VLOOKUP(D2039,'[1]Liste bétail'!$A$1:$B$65516,2,FALSE)),"",VLOOKUP(D2039,'[1]Liste bétail'!$A$1:$B$65516,2,FALSE))</f>
        <v>BANDIT</v>
      </c>
      <c r="H2039" s="11" t="str">
        <f t="shared" si="128"/>
        <v>-</v>
      </c>
      <c r="I2039" s="11" t="str">
        <f>IF(ISERROR(VLOOKUP(F2039,'[1]Liste bétail'!$A$1:$B$65516,2,FALSE)),"",VLOOKUP(F2039,'[1]Liste bétail'!$A$1:$B$65516,2,FALSE))</f>
        <v>FRAGOLA</v>
      </c>
      <c r="K2039" s="3" t="str">
        <f>IF(_xlfn.XLOOKUP(D2039,'[1]Liste bétail'!A:A,'[1]Liste bétail'!D:D,"")=0,"",_xlfn.XLOOKUP(D2039,'[1]Liste bétail'!A:A,'[1]Liste bétail'!D:D,""))</f>
        <v>2V</v>
      </c>
      <c r="L2039" s="3" t="str">
        <f>IF(_xlfn.XLOOKUP(F2039,'[1]Liste bétail'!A:A,'[1]Liste bétail'!D:D,"")=0,"",_xlfn.XLOOKUP(F2039,'[1]Liste bétail'!A:A,'[1]Liste bétail'!D:D,""))</f>
        <v/>
      </c>
      <c r="M2039" s="3">
        <f t="shared" si="130"/>
        <v>1</v>
      </c>
      <c r="N2039" s="3" t="str">
        <f t="shared" si="129"/>
        <v/>
      </c>
      <c r="O2039" s="1"/>
      <c r="P2039" s="1" t="str">
        <f t="shared" ref="P2039:P2070" si="131">"L"&amp;TEXT(MIN(D2039,F2039),"0")&amp;"_L"&amp;TEXT(MAX(D2039,F2039),"0")</f>
        <v>L97_L126</v>
      </c>
    </row>
    <row r="2040" spans="1:16" ht="11" customHeight="1" x14ac:dyDescent="0.45">
      <c r="A2040" s="10">
        <v>2039</v>
      </c>
      <c r="B2040" s="17" t="s">
        <v>20</v>
      </c>
      <c r="C2040" s="17">
        <v>46253</v>
      </c>
      <c r="D2040" s="11">
        <v>119</v>
      </c>
      <c r="E2040" s="12" t="s">
        <v>9</v>
      </c>
      <c r="F2040" s="11">
        <v>97</v>
      </c>
      <c r="G2040" s="11" t="str">
        <f>IF(ISERROR(VLOOKUP(D2040,'[1]Liste bétail'!$A$1:$B$65516,2,FALSE)),"",VLOOKUP(D2040,'[1]Liste bétail'!$A$1:$B$65516,2,FALSE))</f>
        <v>CALCUTTA</v>
      </c>
      <c r="H2040" s="11" t="str">
        <f t="shared" si="128"/>
        <v>-</v>
      </c>
      <c r="I2040" s="11" t="str">
        <f>IF(ISERROR(VLOOKUP(F2040,'[1]Liste bétail'!$A$1:$B$65516,2,FALSE)),"",VLOOKUP(F2040,'[1]Liste bétail'!$A$1:$B$65516,2,FALSE))</f>
        <v>FRAGOLA</v>
      </c>
      <c r="K2040" s="3" t="str">
        <f>IF(_xlfn.XLOOKUP(D2040,'[1]Liste bétail'!A:A,'[1]Liste bétail'!D:D,"")=0,"",_xlfn.XLOOKUP(D2040,'[1]Liste bétail'!A:A,'[1]Liste bétail'!D:D,""))</f>
        <v/>
      </c>
      <c r="L2040" s="3" t="str">
        <f>IF(_xlfn.XLOOKUP(F2040,'[1]Liste bétail'!A:A,'[1]Liste bétail'!D:D,"")=0,"",_xlfn.XLOOKUP(F2040,'[1]Liste bétail'!A:A,'[1]Liste bétail'!D:D,""))</f>
        <v/>
      </c>
      <c r="M2040" s="3" t="str">
        <f t="shared" si="130"/>
        <v/>
      </c>
      <c r="N2040" s="3" t="str">
        <f t="shared" si="129"/>
        <v/>
      </c>
      <c r="O2040" s="1"/>
      <c r="P2040" s="1" t="str">
        <f t="shared" si="131"/>
        <v>L97_L119</v>
      </c>
    </row>
    <row r="2041" spans="1:16" ht="11" customHeight="1" x14ac:dyDescent="0.45">
      <c r="A2041" s="10">
        <v>2040</v>
      </c>
      <c r="B2041" s="17" t="s">
        <v>20</v>
      </c>
      <c r="C2041" s="17">
        <v>46253</v>
      </c>
      <c r="D2041" s="11">
        <v>126</v>
      </c>
      <c r="E2041" s="12" t="s">
        <v>9</v>
      </c>
      <c r="F2041" s="11">
        <v>56</v>
      </c>
      <c r="G2041" s="11" t="str">
        <f>IF(ISERROR(VLOOKUP(D2041,'[1]Liste bétail'!$A$1:$B$65516,2,FALSE)),"",VLOOKUP(D2041,'[1]Liste bétail'!$A$1:$B$65516,2,FALSE))</f>
        <v>BANDIT</v>
      </c>
      <c r="H2041" s="11" t="str">
        <f t="shared" si="128"/>
        <v>-</v>
      </c>
      <c r="I2041" s="11" t="str">
        <f>IF(ISERROR(VLOOKUP(F2041,'[1]Liste bétail'!$A$1:$B$65516,2,FALSE)),"",VLOOKUP(F2041,'[1]Liste bétail'!$A$1:$B$65516,2,FALSE))</f>
        <v>ALOUETTE</v>
      </c>
      <c r="K2041" s="3" t="str">
        <f>IF(_xlfn.XLOOKUP(D2041,'[1]Liste bétail'!A:A,'[1]Liste bétail'!D:D,"")=0,"",_xlfn.XLOOKUP(D2041,'[1]Liste bétail'!A:A,'[1]Liste bétail'!D:D,""))</f>
        <v>2V</v>
      </c>
      <c r="L2041" s="3" t="str">
        <f>IF(_xlfn.XLOOKUP(F2041,'[1]Liste bétail'!A:A,'[1]Liste bétail'!D:D,"")=0,"",_xlfn.XLOOKUP(F2041,'[1]Liste bétail'!A:A,'[1]Liste bétail'!D:D,""))</f>
        <v>2V</v>
      </c>
      <c r="M2041" s="3" t="str">
        <f t="shared" si="130"/>
        <v>2V</v>
      </c>
      <c r="N2041" s="3" t="str">
        <f t="shared" si="129"/>
        <v>2V</v>
      </c>
      <c r="O2041" s="1"/>
      <c r="P2041" s="1" t="str">
        <f t="shared" si="131"/>
        <v>L56_L126</v>
      </c>
    </row>
    <row r="2042" spans="1:16" ht="11" customHeight="1" x14ac:dyDescent="0.45">
      <c r="A2042" s="10">
        <v>2041</v>
      </c>
      <c r="B2042" s="17" t="s">
        <v>20</v>
      </c>
      <c r="C2042" s="17">
        <v>46253</v>
      </c>
      <c r="D2042" s="11">
        <v>69</v>
      </c>
      <c r="E2042" s="12" t="s">
        <v>9</v>
      </c>
      <c r="F2042" s="11">
        <v>102</v>
      </c>
      <c r="G2042" s="11" t="str">
        <f>IF(ISERROR(VLOOKUP(D2042,'[1]Liste bétail'!$A$1:$B$65516,2,FALSE)),"",VLOOKUP(D2042,'[1]Liste bétail'!$A$1:$B$65516,2,FALSE))</f>
        <v>METIS</v>
      </c>
      <c r="H2042" s="11" t="str">
        <f t="shared" si="128"/>
        <v>-</v>
      </c>
      <c r="I2042" s="11" t="str">
        <f>IF(ISERROR(VLOOKUP(F2042,'[1]Liste bétail'!$A$1:$B$65516,2,FALSE)),"",VLOOKUP(F2042,'[1]Liste bétail'!$A$1:$B$65516,2,FALSE))</f>
        <v>RASPILLE</v>
      </c>
      <c r="K2042" s="3" t="str">
        <f>IF(_xlfn.XLOOKUP(D2042,'[1]Liste bétail'!A:A,'[1]Liste bétail'!D:D,"")=0,"",_xlfn.XLOOKUP(D2042,'[1]Liste bétail'!A:A,'[1]Liste bétail'!D:D,""))</f>
        <v/>
      </c>
      <c r="L2042" s="3" t="str">
        <f>IF(_xlfn.XLOOKUP(F2042,'[1]Liste bétail'!A:A,'[1]Liste bétail'!D:D,"")=0,"",_xlfn.XLOOKUP(F2042,'[1]Liste bétail'!A:A,'[1]Liste bétail'!D:D,""))</f>
        <v/>
      </c>
      <c r="M2042" s="3" t="str">
        <f t="shared" si="130"/>
        <v/>
      </c>
      <c r="N2042" s="3" t="str">
        <f t="shared" si="129"/>
        <v/>
      </c>
      <c r="O2042" s="1"/>
      <c r="P2042" s="1" t="str">
        <f t="shared" si="131"/>
        <v>L69_L102</v>
      </c>
    </row>
    <row r="2043" spans="1:16" ht="11" customHeight="1" x14ac:dyDescent="0.45">
      <c r="A2043" s="10">
        <v>2042</v>
      </c>
      <c r="B2043" s="17" t="s">
        <v>20</v>
      </c>
      <c r="C2043" s="17">
        <v>46253</v>
      </c>
      <c r="D2043" s="11">
        <v>50</v>
      </c>
      <c r="E2043" s="12" t="s">
        <v>9</v>
      </c>
      <c r="F2043" s="11">
        <v>74</v>
      </c>
      <c r="G2043" s="11" t="str">
        <f>IF(ISERROR(VLOOKUP(D2043,'[1]Liste bétail'!$A$1:$B$65516,2,FALSE)),"",VLOOKUP(D2043,'[1]Liste bétail'!$A$1:$B$65516,2,FALSE))</f>
        <v>ASTUCE</v>
      </c>
      <c r="H2043" s="11" t="str">
        <f t="shared" si="128"/>
        <v>-</v>
      </c>
      <c r="I2043" s="11" t="str">
        <f>IF(ISERROR(VLOOKUP(F2043,'[1]Liste bétail'!$A$1:$B$65516,2,FALSE)),"",VLOOKUP(F2043,'[1]Liste bétail'!$A$1:$B$65516,2,FALSE))</f>
        <v>MAIA</v>
      </c>
      <c r="K2043" s="3" t="str">
        <f>IF(_xlfn.XLOOKUP(D2043,'[1]Liste bétail'!A:A,'[1]Liste bétail'!D:D,"")=0,"",_xlfn.XLOOKUP(D2043,'[1]Liste bétail'!A:A,'[1]Liste bétail'!D:D,""))</f>
        <v>IV</v>
      </c>
      <c r="L2043" s="3" t="str">
        <f>IF(_xlfn.XLOOKUP(F2043,'[1]Liste bétail'!A:A,'[1]Liste bétail'!D:D,"")=0,"",_xlfn.XLOOKUP(F2043,'[1]Liste bétail'!A:A,'[1]Liste bétail'!D:D,""))</f>
        <v>V</v>
      </c>
      <c r="M2043" s="3">
        <f t="shared" si="130"/>
        <v>1</v>
      </c>
      <c r="N2043" s="3" t="str">
        <f t="shared" si="129"/>
        <v/>
      </c>
      <c r="O2043" s="1"/>
      <c r="P2043" s="1" t="str">
        <f t="shared" si="131"/>
        <v>L50_L74</v>
      </c>
    </row>
    <row r="2044" spans="1:16" ht="11" customHeight="1" x14ac:dyDescent="0.45">
      <c r="A2044" s="10">
        <v>2043</v>
      </c>
      <c r="B2044" s="17" t="s">
        <v>20</v>
      </c>
      <c r="C2044" s="17">
        <v>46253</v>
      </c>
      <c r="D2044" s="11">
        <v>24</v>
      </c>
      <c r="E2044" s="12" t="s">
        <v>12</v>
      </c>
      <c r="F2044" s="11">
        <v>14</v>
      </c>
      <c r="G2044" s="11" t="str">
        <f>IF(ISERROR(VLOOKUP(D2044,'[1]Liste bétail'!$A$1:$B$65516,2,FALSE)),"",VLOOKUP(D2044,'[1]Liste bétail'!$A$1:$B$65516,2,FALSE))</f>
        <v>BENKIPIC</v>
      </c>
      <c r="H2044" s="11" t="str">
        <f t="shared" si="128"/>
        <v>&gt;</v>
      </c>
      <c r="I2044" s="11" t="str">
        <f>IF(ISERROR(VLOOKUP(F2044,'[1]Liste bétail'!$A$1:$B$65516,2,FALSE)),"",VLOOKUP(F2044,'[1]Liste bétail'!$A$1:$B$65516,2,FALSE))</f>
        <v>NUBIE</v>
      </c>
      <c r="K2044" s="3" t="str">
        <f>IF(_xlfn.XLOOKUP(D2044,'[1]Liste bétail'!A:A,'[1]Liste bétail'!D:D,"")=0,"",_xlfn.XLOOKUP(D2044,'[1]Liste bétail'!A:A,'[1]Liste bétail'!D:D,""))</f>
        <v>2V</v>
      </c>
      <c r="L2044" s="3" t="str">
        <f>IF(_xlfn.XLOOKUP(F2044,'[1]Liste bétail'!A:A,'[1]Liste bétail'!D:D,"")=0,"",_xlfn.XLOOKUP(F2044,'[1]Liste bétail'!A:A,'[1]Liste bétail'!D:D,""))</f>
        <v/>
      </c>
      <c r="M2044" s="3">
        <f t="shared" si="130"/>
        <v>1</v>
      </c>
      <c r="N2044" s="3" t="str">
        <f t="shared" si="129"/>
        <v/>
      </c>
      <c r="O2044" s="1"/>
      <c r="P2044" s="1" t="str">
        <f t="shared" si="131"/>
        <v>L14_L24</v>
      </c>
    </row>
    <row r="2045" spans="1:16" ht="11" customHeight="1" x14ac:dyDescent="0.45">
      <c r="A2045" s="10">
        <v>2044</v>
      </c>
      <c r="B2045" s="17" t="s">
        <v>20</v>
      </c>
      <c r="C2045" s="17">
        <v>46253</v>
      </c>
      <c r="D2045" s="11">
        <v>124</v>
      </c>
      <c r="E2045" s="12" t="s">
        <v>9</v>
      </c>
      <c r="F2045" s="11">
        <v>41</v>
      </c>
      <c r="G2045" s="11" t="str">
        <f>IF(ISERROR(VLOOKUP(D2045,'[1]Liste bétail'!$A$1:$B$65516,2,FALSE)),"",VLOOKUP(D2045,'[1]Liste bétail'!$A$1:$B$65516,2,FALSE))</f>
        <v>COQUINE</v>
      </c>
      <c r="H2045" s="11" t="str">
        <f t="shared" si="128"/>
        <v>-</v>
      </c>
      <c r="I2045" s="11" t="str">
        <f>IF(ISERROR(VLOOKUP(F2045,'[1]Liste bétail'!$A$1:$B$65516,2,FALSE)),"",VLOOKUP(F2045,'[1]Liste bétail'!$A$1:$B$65516,2,FALSE))</f>
        <v>MOMING</v>
      </c>
      <c r="K2045" s="3" t="str">
        <f>IF(_xlfn.XLOOKUP(D2045,'[1]Liste bétail'!A:A,'[1]Liste bétail'!D:D,"")=0,"",_xlfn.XLOOKUP(D2045,'[1]Liste bétail'!A:A,'[1]Liste bétail'!D:D,""))</f>
        <v>2V</v>
      </c>
      <c r="L2045" s="3" t="str">
        <f>IF(_xlfn.XLOOKUP(F2045,'[1]Liste bétail'!A:A,'[1]Liste bétail'!D:D,"")=0,"",_xlfn.XLOOKUP(F2045,'[1]Liste bétail'!A:A,'[1]Liste bétail'!D:D,""))</f>
        <v/>
      </c>
      <c r="M2045" s="3">
        <f t="shared" si="130"/>
        <v>1</v>
      </c>
      <c r="N2045" s="3" t="str">
        <f t="shared" si="129"/>
        <v/>
      </c>
      <c r="O2045" s="1"/>
      <c r="P2045" s="1" t="str">
        <f t="shared" si="131"/>
        <v>L41_L124</v>
      </c>
    </row>
    <row r="2046" spans="1:16" ht="11" customHeight="1" x14ac:dyDescent="0.45">
      <c r="A2046" s="10">
        <v>2045</v>
      </c>
      <c r="B2046" s="17" t="s">
        <v>20</v>
      </c>
      <c r="C2046" s="17">
        <v>46253</v>
      </c>
      <c r="D2046" s="11">
        <v>112</v>
      </c>
      <c r="E2046" s="12" t="s">
        <v>9</v>
      </c>
      <c r="F2046" s="11">
        <v>111</v>
      </c>
      <c r="G2046" s="11" t="str">
        <f>IF(ISERROR(VLOOKUP(D2046,'[1]Liste bétail'!$A$1:$B$65516,2,FALSE)),"",VLOOKUP(D2046,'[1]Liste bétail'!$A$1:$B$65516,2,FALSE))</f>
        <v>VALENCIA</v>
      </c>
      <c r="H2046" s="11" t="str">
        <f t="shared" si="128"/>
        <v>-</v>
      </c>
      <c r="I2046" s="11" t="str">
        <f>IF(ISERROR(VLOOKUP(F2046,'[1]Liste bétail'!$A$1:$B$65516,2,FALSE)),"",VLOOKUP(F2046,'[1]Liste bétail'!$A$1:$B$65516,2,FALSE))</f>
        <v>TEXAS</v>
      </c>
      <c r="K2046" s="3" t="str">
        <f>IF(_xlfn.XLOOKUP(D2046,'[1]Liste bétail'!A:A,'[1]Liste bétail'!D:D,"")=0,"",_xlfn.XLOOKUP(D2046,'[1]Liste bétail'!A:A,'[1]Liste bétail'!D:D,""))</f>
        <v>IV</v>
      </c>
      <c r="L2046" s="3" t="str">
        <f>IF(_xlfn.XLOOKUP(F2046,'[1]Liste bétail'!A:A,'[1]Liste bétail'!D:D,"")=0,"",_xlfn.XLOOKUP(F2046,'[1]Liste bétail'!A:A,'[1]Liste bétail'!D:D,""))</f>
        <v>IV</v>
      </c>
      <c r="M2046" s="3" t="str">
        <f t="shared" si="130"/>
        <v>IV</v>
      </c>
      <c r="N2046" s="3" t="str">
        <f t="shared" si="129"/>
        <v>IV</v>
      </c>
      <c r="O2046" s="1"/>
      <c r="P2046" s="1" t="str">
        <f t="shared" si="131"/>
        <v>L111_L112</v>
      </c>
    </row>
    <row r="2047" spans="1:16" ht="11" customHeight="1" x14ac:dyDescent="0.45">
      <c r="A2047" s="10">
        <v>2046</v>
      </c>
      <c r="B2047" s="17" t="s">
        <v>20</v>
      </c>
      <c r="C2047" s="17">
        <v>46253</v>
      </c>
      <c r="D2047" s="11">
        <v>50</v>
      </c>
      <c r="E2047" s="12" t="s">
        <v>9</v>
      </c>
      <c r="F2047" s="11">
        <v>38</v>
      </c>
      <c r="G2047" s="11" t="str">
        <f>IF(ISERROR(VLOOKUP(D2047,'[1]Liste bétail'!$A$1:$B$65516,2,FALSE)),"",VLOOKUP(D2047,'[1]Liste bétail'!$A$1:$B$65516,2,FALSE))</f>
        <v>ASTUCE</v>
      </c>
      <c r="H2047" s="11" t="str">
        <f t="shared" si="128"/>
        <v>-</v>
      </c>
      <c r="I2047" s="11" t="str">
        <f>IF(ISERROR(VLOOKUP(F2047,'[1]Liste bétail'!$A$1:$B$65516,2,FALSE)),"",VLOOKUP(F2047,'[1]Liste bétail'!$A$1:$B$65516,2,FALSE))</f>
        <v>MANDARINE</v>
      </c>
      <c r="K2047" s="3" t="str">
        <f>IF(_xlfn.XLOOKUP(D2047,'[1]Liste bétail'!A:A,'[1]Liste bétail'!D:D,"")=0,"",_xlfn.XLOOKUP(D2047,'[1]Liste bétail'!A:A,'[1]Liste bétail'!D:D,""))</f>
        <v>IV</v>
      </c>
      <c r="L2047" s="3" t="str">
        <f>IF(_xlfn.XLOOKUP(F2047,'[1]Liste bétail'!A:A,'[1]Liste bétail'!D:D,"")=0,"",_xlfn.XLOOKUP(F2047,'[1]Liste bétail'!A:A,'[1]Liste bétail'!D:D,""))</f>
        <v>V</v>
      </c>
      <c r="M2047" s="3">
        <f t="shared" si="130"/>
        <v>1</v>
      </c>
      <c r="N2047" s="3" t="str">
        <f t="shared" si="129"/>
        <v/>
      </c>
      <c r="O2047" s="1"/>
      <c r="P2047" s="1" t="str">
        <f t="shared" si="131"/>
        <v>L38_L50</v>
      </c>
    </row>
    <row r="2048" spans="1:16" ht="11" customHeight="1" x14ac:dyDescent="0.45">
      <c r="A2048" s="10">
        <v>2047</v>
      </c>
      <c r="B2048" s="17" t="s">
        <v>20</v>
      </c>
      <c r="C2048" s="17">
        <v>46253</v>
      </c>
      <c r="D2048" s="11">
        <v>90</v>
      </c>
      <c r="E2048" s="12" t="s">
        <v>9</v>
      </c>
      <c r="F2048" s="11">
        <v>58</v>
      </c>
      <c r="G2048" s="11" t="str">
        <f>IF(ISERROR(VLOOKUP(D2048,'[1]Liste bétail'!$A$1:$B$65516,2,FALSE)),"",VLOOKUP(D2048,'[1]Liste bétail'!$A$1:$B$65516,2,FALSE))</f>
        <v>FLACA</v>
      </c>
      <c r="H2048" s="11" t="str">
        <f t="shared" si="128"/>
        <v>-</v>
      </c>
      <c r="I2048" s="11" t="str">
        <f>IF(ISERROR(VLOOKUP(F2048,'[1]Liste bétail'!$A$1:$B$65516,2,FALSE)),"",VLOOKUP(F2048,'[1]Liste bétail'!$A$1:$B$65516,2,FALSE))</f>
        <v>NEROBI</v>
      </c>
      <c r="K2048" s="3" t="str">
        <f>IF(_xlfn.XLOOKUP(D2048,'[1]Liste bétail'!A:A,'[1]Liste bétail'!D:D,"")=0,"",_xlfn.XLOOKUP(D2048,'[1]Liste bétail'!A:A,'[1]Liste bétail'!D:D,""))</f>
        <v>2V</v>
      </c>
      <c r="L2048" s="3" t="str">
        <f>IF(_xlfn.XLOOKUP(F2048,'[1]Liste bétail'!A:A,'[1]Liste bétail'!D:D,"")=0,"",_xlfn.XLOOKUP(F2048,'[1]Liste bétail'!A:A,'[1]Liste bétail'!D:D,""))</f>
        <v>2V</v>
      </c>
      <c r="M2048" s="3" t="str">
        <f t="shared" si="130"/>
        <v>2V</v>
      </c>
      <c r="N2048" s="3" t="str">
        <f t="shared" si="129"/>
        <v>2V</v>
      </c>
      <c r="O2048" s="1"/>
      <c r="P2048" s="1" t="str">
        <f t="shared" si="131"/>
        <v>L58_L90</v>
      </c>
    </row>
    <row r="2049" spans="1:16" ht="11" customHeight="1" x14ac:dyDescent="0.45">
      <c r="A2049" s="10">
        <v>2048</v>
      </c>
      <c r="B2049" s="17" t="s">
        <v>20</v>
      </c>
      <c r="C2049" s="17">
        <v>46253</v>
      </c>
      <c r="D2049" s="11">
        <v>79</v>
      </c>
      <c r="E2049" s="12" t="s">
        <v>9</v>
      </c>
      <c r="F2049" s="11">
        <v>126</v>
      </c>
      <c r="G2049" s="11" t="str">
        <f>IF(ISERROR(VLOOKUP(D2049,'[1]Liste bétail'!$A$1:$B$65516,2,FALSE)),"",VLOOKUP(D2049,'[1]Liste bétail'!$A$1:$B$65516,2,FALSE))</f>
        <v>VACARME</v>
      </c>
      <c r="H2049" s="11" t="str">
        <f t="shared" si="128"/>
        <v>-</v>
      </c>
      <c r="I2049" s="11" t="str">
        <f>IF(ISERROR(VLOOKUP(F2049,'[1]Liste bétail'!$A$1:$B$65516,2,FALSE)),"",VLOOKUP(F2049,'[1]Liste bétail'!$A$1:$B$65516,2,FALSE))</f>
        <v>BANDIT</v>
      </c>
      <c r="K2049" s="3" t="str">
        <f>IF(_xlfn.XLOOKUP(D2049,'[1]Liste bétail'!A:A,'[1]Liste bétail'!D:D,"")=0,"",_xlfn.XLOOKUP(D2049,'[1]Liste bétail'!A:A,'[1]Liste bétail'!D:D,""))</f>
        <v>2V</v>
      </c>
      <c r="L2049" s="3" t="str">
        <f>IF(_xlfn.XLOOKUP(F2049,'[1]Liste bétail'!A:A,'[1]Liste bétail'!D:D,"")=0,"",_xlfn.XLOOKUP(F2049,'[1]Liste bétail'!A:A,'[1]Liste bétail'!D:D,""))</f>
        <v>2V</v>
      </c>
      <c r="M2049" s="3" t="str">
        <f t="shared" si="130"/>
        <v>2V</v>
      </c>
      <c r="N2049" s="3" t="str">
        <f t="shared" si="129"/>
        <v>2V</v>
      </c>
      <c r="O2049" s="1"/>
      <c r="P2049" s="1" t="str">
        <f t="shared" si="131"/>
        <v>L79_L126</v>
      </c>
    </row>
    <row r="2050" spans="1:16" ht="11" customHeight="1" x14ac:dyDescent="0.45">
      <c r="A2050" s="10">
        <v>2049</v>
      </c>
      <c r="B2050" s="17" t="s">
        <v>20</v>
      </c>
      <c r="C2050" s="17">
        <v>46253</v>
      </c>
      <c r="D2050" s="11">
        <v>2</v>
      </c>
      <c r="E2050" s="12" t="s">
        <v>9</v>
      </c>
      <c r="F2050" s="11">
        <v>38</v>
      </c>
      <c r="G2050" s="11" t="str">
        <f>IF(ISERROR(VLOOKUP(D2050,'[1]Liste bétail'!$A$1:$B$65516,2,FALSE)),"",VLOOKUP(D2050,'[1]Liste bétail'!$A$1:$B$65516,2,FALSE))</f>
        <v>JAKI</v>
      </c>
      <c r="H2050" s="11" t="str">
        <f t="shared" si="128"/>
        <v>-</v>
      </c>
      <c r="I2050" s="11" t="str">
        <f>IF(ISERROR(VLOOKUP(F2050,'[1]Liste bétail'!$A$1:$B$65516,2,FALSE)),"",VLOOKUP(F2050,'[1]Liste bétail'!$A$1:$B$65516,2,FALSE))</f>
        <v>MANDARINE</v>
      </c>
      <c r="K2050" s="3" t="str">
        <f>IF(_xlfn.XLOOKUP(D2050,'[1]Liste bétail'!A:A,'[1]Liste bétail'!D:D,"")=0,"",_xlfn.XLOOKUP(D2050,'[1]Liste bétail'!A:A,'[1]Liste bétail'!D:D,""))</f>
        <v>V</v>
      </c>
      <c r="L2050" s="3" t="str">
        <f>IF(_xlfn.XLOOKUP(F2050,'[1]Liste bétail'!A:A,'[1]Liste bétail'!D:D,"")=0,"",_xlfn.XLOOKUP(F2050,'[1]Liste bétail'!A:A,'[1]Liste bétail'!D:D,""))</f>
        <v>V</v>
      </c>
      <c r="M2050" s="3" t="str">
        <f t="shared" si="130"/>
        <v>V</v>
      </c>
      <c r="N2050" s="3" t="str">
        <f t="shared" si="129"/>
        <v>V</v>
      </c>
      <c r="O2050" s="1"/>
      <c r="P2050" s="1" t="str">
        <f t="shared" si="131"/>
        <v>L2_L38</v>
      </c>
    </row>
    <row r="2051" spans="1:16" ht="11" customHeight="1" x14ac:dyDescent="0.45">
      <c r="A2051" s="10">
        <v>2050</v>
      </c>
      <c r="B2051" s="17" t="s">
        <v>20</v>
      </c>
      <c r="C2051" s="17">
        <v>46253</v>
      </c>
      <c r="D2051" s="11">
        <v>33</v>
      </c>
      <c r="E2051" s="12" t="s">
        <v>9</v>
      </c>
      <c r="F2051" s="11">
        <v>73</v>
      </c>
      <c r="G2051" s="11" t="str">
        <f>IF(ISERROR(VLOOKUP(D2051,'[1]Liste bétail'!$A$1:$B$65516,2,FALSE)),"",VLOOKUP(D2051,'[1]Liste bétail'!$A$1:$B$65516,2,FALSE))</f>
        <v>CHANTILLY</v>
      </c>
      <c r="H2051" s="11" t="str">
        <f t="shared" si="128"/>
        <v>-</v>
      </c>
      <c r="I2051" s="11" t="str">
        <f>IF(ISERROR(VLOOKUP(F2051,'[1]Liste bétail'!$A$1:$B$65516,2,FALSE)),"",VLOOKUP(F2051,'[1]Liste bétail'!$A$1:$B$65516,2,FALSE))</f>
        <v>DORA</v>
      </c>
      <c r="K2051" s="3" t="str">
        <f>IF(_xlfn.XLOOKUP(D2051,'[1]Liste bétail'!A:A,'[1]Liste bétail'!D:D,"")=0,"",_xlfn.XLOOKUP(D2051,'[1]Liste bétail'!A:A,'[1]Liste bétail'!D:D,""))</f>
        <v>2V</v>
      </c>
      <c r="L2051" s="3" t="str">
        <f>IF(_xlfn.XLOOKUP(F2051,'[1]Liste bétail'!A:A,'[1]Liste bétail'!D:D,"")=0,"",_xlfn.XLOOKUP(F2051,'[1]Liste bétail'!A:A,'[1]Liste bétail'!D:D,""))</f>
        <v>V</v>
      </c>
      <c r="M2051" s="3">
        <f t="shared" si="130"/>
        <v>1</v>
      </c>
      <c r="N2051" s="3" t="str">
        <f t="shared" si="129"/>
        <v/>
      </c>
      <c r="O2051" s="1"/>
      <c r="P2051" s="1" t="str">
        <f t="shared" si="131"/>
        <v>L33_L73</v>
      </c>
    </row>
    <row r="2052" spans="1:16" ht="11" customHeight="1" x14ac:dyDescent="0.45">
      <c r="A2052" s="10">
        <v>2051</v>
      </c>
      <c r="B2052" s="17" t="s">
        <v>20</v>
      </c>
      <c r="C2052" s="17">
        <v>46253</v>
      </c>
      <c r="D2052" s="11">
        <v>85</v>
      </c>
      <c r="E2052" s="12" t="s">
        <v>12</v>
      </c>
      <c r="F2052" s="11">
        <v>18</v>
      </c>
      <c r="G2052" s="11" t="str">
        <f>IF(ISERROR(VLOOKUP(D2052,'[1]Liste bétail'!$A$1:$B$65516,2,FALSE)),"",VLOOKUP(D2052,'[1]Liste bétail'!$A$1:$B$65516,2,FALSE))</f>
        <v>CHAMPION</v>
      </c>
      <c r="H2052" s="11" t="str">
        <f t="shared" si="128"/>
        <v>&gt;</v>
      </c>
      <c r="I2052" s="11" t="str">
        <f>IF(ISERROR(VLOOKUP(F2052,'[1]Liste bétail'!$A$1:$B$65516,2,FALSE)),"",VLOOKUP(F2052,'[1]Liste bétail'!$A$1:$B$65516,2,FALSE))</f>
        <v>BENZAÏ</v>
      </c>
      <c r="K2052" s="3" t="str">
        <f>IF(_xlfn.XLOOKUP(D2052,'[1]Liste bétail'!A:A,'[1]Liste bétail'!D:D,"")=0,"",_xlfn.XLOOKUP(D2052,'[1]Liste bétail'!A:A,'[1]Liste bétail'!D:D,""))</f>
        <v/>
      </c>
      <c r="L2052" s="3" t="str">
        <f>IF(_xlfn.XLOOKUP(F2052,'[1]Liste bétail'!A:A,'[1]Liste bétail'!D:D,"")=0,"",_xlfn.XLOOKUP(F2052,'[1]Liste bétail'!A:A,'[1]Liste bétail'!D:D,""))</f>
        <v>V</v>
      </c>
      <c r="M2052" s="3">
        <f t="shared" si="130"/>
        <v>1</v>
      </c>
      <c r="N2052" s="3" t="str">
        <f t="shared" si="129"/>
        <v/>
      </c>
      <c r="O2052" s="1"/>
      <c r="P2052" s="1" t="str">
        <f t="shared" si="131"/>
        <v>L18_L85</v>
      </c>
    </row>
    <row r="2053" spans="1:16" ht="11" customHeight="1" x14ac:dyDescent="0.45">
      <c r="A2053" s="10">
        <v>2052</v>
      </c>
      <c r="B2053" s="25" t="s">
        <v>21</v>
      </c>
      <c r="C2053" s="25">
        <v>46254</v>
      </c>
      <c r="D2053" s="11">
        <v>80</v>
      </c>
      <c r="E2053" s="12" t="s">
        <v>9</v>
      </c>
      <c r="F2053" s="11">
        <v>107</v>
      </c>
      <c r="G2053" s="11" t="str">
        <f>IF(ISERROR(VLOOKUP(D2053,'[1]Liste bétail'!$A$1:$B$65516,2,FALSE)),"",VLOOKUP(D2053,'[1]Liste bétail'!$A$1:$B$65516,2,FALSE))</f>
        <v>VALENCE</v>
      </c>
      <c r="H2053" s="11" t="str">
        <f t="shared" si="128"/>
        <v>-</v>
      </c>
      <c r="I2053" s="11" t="str">
        <f>IF(ISERROR(VLOOKUP(F2053,'[1]Liste bétail'!$A$1:$B$65516,2,FALSE)),"",VLOOKUP(F2053,'[1]Liste bétail'!$A$1:$B$65516,2,FALSE))</f>
        <v>BAGHERA</v>
      </c>
      <c r="K2053" s="3" t="str">
        <f>IF(_xlfn.XLOOKUP(D2053,'[1]Liste bétail'!A:A,'[1]Liste bétail'!D:D,"")=0,"",_xlfn.XLOOKUP(D2053,'[1]Liste bétail'!A:A,'[1]Liste bétail'!D:D,""))</f>
        <v>2V</v>
      </c>
      <c r="L2053" s="3" t="str">
        <f>IF(_xlfn.XLOOKUP(F2053,'[1]Liste bétail'!A:A,'[1]Liste bétail'!D:D,"")=0,"",_xlfn.XLOOKUP(F2053,'[1]Liste bétail'!A:A,'[1]Liste bétail'!D:D,""))</f>
        <v/>
      </c>
      <c r="M2053" s="3">
        <f t="shared" si="130"/>
        <v>1</v>
      </c>
      <c r="N2053" s="3" t="str">
        <f t="shared" si="129"/>
        <v/>
      </c>
      <c r="O2053" s="1"/>
      <c r="P2053" s="1" t="str">
        <f t="shared" si="131"/>
        <v>L80_L107</v>
      </c>
    </row>
    <row r="2054" spans="1:16" ht="11" customHeight="1" x14ac:dyDescent="0.45">
      <c r="A2054" s="10">
        <v>2053</v>
      </c>
      <c r="B2054" s="25" t="s">
        <v>21</v>
      </c>
      <c r="C2054" s="25">
        <v>46254</v>
      </c>
      <c r="D2054" s="11">
        <v>114</v>
      </c>
      <c r="E2054" s="12" t="s">
        <v>12</v>
      </c>
      <c r="F2054" s="11">
        <v>121</v>
      </c>
      <c r="G2054" s="11" t="str">
        <f>IF(ISERROR(VLOOKUP(D2054,'[1]Liste bétail'!$A$1:$B$65516,2,FALSE)),"",VLOOKUP(D2054,'[1]Liste bétail'!$A$1:$B$65516,2,FALSE))</f>
        <v>BARACUDA</v>
      </c>
      <c r="H2054" s="11" t="str">
        <f t="shared" si="128"/>
        <v>&gt;</v>
      </c>
      <c r="I2054" s="11" t="str">
        <f>IF(ISERROR(VLOOKUP(F2054,'[1]Liste bétail'!$A$1:$B$65516,2,FALSE)),"",VLOOKUP(F2054,'[1]Liste bétail'!$A$1:$B$65516,2,FALSE))</f>
        <v>COQUETTE</v>
      </c>
      <c r="K2054" s="3" t="str">
        <f>IF(_xlfn.XLOOKUP(D2054,'[1]Liste bétail'!A:A,'[1]Liste bétail'!D:D,"")=0,"",_xlfn.XLOOKUP(D2054,'[1]Liste bétail'!A:A,'[1]Liste bétail'!D:D,""))</f>
        <v>IV</v>
      </c>
      <c r="L2054" s="3" t="str">
        <f>IF(_xlfn.XLOOKUP(F2054,'[1]Liste bétail'!A:A,'[1]Liste bétail'!D:D,"")=0,"",_xlfn.XLOOKUP(F2054,'[1]Liste bétail'!A:A,'[1]Liste bétail'!D:D,""))</f>
        <v>IV</v>
      </c>
      <c r="M2054" s="3" t="str">
        <f t="shared" si="130"/>
        <v>IV</v>
      </c>
      <c r="N2054" s="3" t="str">
        <f t="shared" si="129"/>
        <v>IV</v>
      </c>
      <c r="O2054" s="1"/>
      <c r="P2054" s="1" t="str">
        <f t="shared" si="131"/>
        <v>L114_L121</v>
      </c>
    </row>
    <row r="2055" spans="1:16" ht="11" customHeight="1" x14ac:dyDescent="0.45">
      <c r="A2055" s="10">
        <v>2054</v>
      </c>
      <c r="B2055" s="25" t="s">
        <v>21</v>
      </c>
      <c r="C2055" s="25">
        <v>46254</v>
      </c>
      <c r="D2055" s="11">
        <v>8</v>
      </c>
      <c r="E2055" s="12" t="s">
        <v>9</v>
      </c>
      <c r="F2055" s="11">
        <v>120</v>
      </c>
      <c r="G2055" s="11" t="str">
        <f>IF(ISERROR(VLOOKUP(D2055,'[1]Liste bétail'!$A$1:$B$65516,2,FALSE)),"",VLOOKUP(D2055,'[1]Liste bétail'!$A$1:$B$65516,2,FALSE))</f>
        <v>PENSEE</v>
      </c>
      <c r="H2055" s="11" t="str">
        <f t="shared" si="128"/>
        <v>-</v>
      </c>
      <c r="I2055" s="11" t="str">
        <f>IF(ISERROR(VLOOKUP(F2055,'[1]Liste bétail'!$A$1:$B$65516,2,FALSE)),"",VLOOKUP(F2055,'[1]Liste bétail'!$A$1:$B$65516,2,FALSE))</f>
        <v>TORNADE</v>
      </c>
      <c r="K2055" s="3" t="str">
        <f>IF(_xlfn.XLOOKUP(D2055,'[1]Liste bétail'!A:A,'[1]Liste bétail'!D:D,"")=0,"",_xlfn.XLOOKUP(D2055,'[1]Liste bétail'!A:A,'[1]Liste bétail'!D:D,""))</f>
        <v/>
      </c>
      <c r="L2055" s="3" t="str">
        <f>IF(_xlfn.XLOOKUP(F2055,'[1]Liste bétail'!A:A,'[1]Liste bétail'!D:D,"")=0,"",_xlfn.XLOOKUP(F2055,'[1]Liste bétail'!A:A,'[1]Liste bétail'!D:D,""))</f>
        <v>IV</v>
      </c>
      <c r="M2055" s="3">
        <f t="shared" si="130"/>
        <v>1</v>
      </c>
      <c r="N2055" s="3" t="str">
        <f t="shared" si="129"/>
        <v/>
      </c>
      <c r="O2055" s="1"/>
      <c r="P2055" s="1" t="str">
        <f t="shared" si="131"/>
        <v>L8_L120</v>
      </c>
    </row>
    <row r="2056" spans="1:16" ht="11" customHeight="1" x14ac:dyDescent="0.45">
      <c r="A2056" s="10">
        <v>2055</v>
      </c>
      <c r="B2056" s="25" t="s">
        <v>21</v>
      </c>
      <c r="C2056" s="25">
        <v>46254</v>
      </c>
      <c r="D2056" s="11">
        <v>87</v>
      </c>
      <c r="E2056" s="12" t="s">
        <v>9</v>
      </c>
      <c r="F2056" s="11">
        <v>107</v>
      </c>
      <c r="G2056" s="11" t="str">
        <f>IF(ISERROR(VLOOKUP(D2056,'[1]Liste bétail'!$A$1:$B$65516,2,FALSE)),"",VLOOKUP(D2056,'[1]Liste bétail'!$A$1:$B$65516,2,FALSE))</f>
        <v>COMBAT</v>
      </c>
      <c r="H2056" s="11" t="str">
        <f t="shared" si="128"/>
        <v>-</v>
      </c>
      <c r="I2056" s="11" t="str">
        <f>IF(ISERROR(VLOOKUP(F2056,'[1]Liste bétail'!$A$1:$B$65516,2,FALSE)),"",VLOOKUP(F2056,'[1]Liste bétail'!$A$1:$B$65516,2,FALSE))</f>
        <v>BAGHERA</v>
      </c>
      <c r="K2056" s="3" t="str">
        <f>IF(_xlfn.XLOOKUP(D2056,'[1]Liste bétail'!A:A,'[1]Liste bétail'!D:D,"")=0,"",_xlfn.XLOOKUP(D2056,'[1]Liste bétail'!A:A,'[1]Liste bétail'!D:D,""))</f>
        <v/>
      </c>
      <c r="L2056" s="3" t="str">
        <f>IF(_xlfn.XLOOKUP(F2056,'[1]Liste bétail'!A:A,'[1]Liste bétail'!D:D,"")=0,"",_xlfn.XLOOKUP(F2056,'[1]Liste bétail'!A:A,'[1]Liste bétail'!D:D,""))</f>
        <v/>
      </c>
      <c r="M2056" s="3" t="str">
        <f t="shared" si="130"/>
        <v/>
      </c>
      <c r="N2056" s="3" t="str">
        <f t="shared" si="129"/>
        <v/>
      </c>
      <c r="O2056" s="1"/>
      <c r="P2056" s="1" t="str">
        <f t="shared" si="131"/>
        <v>L87_L107</v>
      </c>
    </row>
    <row r="2057" spans="1:16" ht="11" customHeight="1" x14ac:dyDescent="0.45">
      <c r="A2057" s="10">
        <v>2056</v>
      </c>
      <c r="B2057" s="25" t="s">
        <v>21</v>
      </c>
      <c r="C2057" s="25">
        <v>46254</v>
      </c>
      <c r="D2057" s="11">
        <v>25</v>
      </c>
      <c r="E2057" s="12" t="s">
        <v>12</v>
      </c>
      <c r="F2057" s="11">
        <v>71</v>
      </c>
      <c r="G2057" s="11" t="str">
        <f>IF(ISERROR(VLOOKUP(D2057,'[1]Liste bétail'!$A$1:$B$65516,2,FALSE)),"",VLOOKUP(D2057,'[1]Liste bétail'!$A$1:$B$65516,2,FALSE))</f>
        <v>BENDOLLE</v>
      </c>
      <c r="H2057" s="11" t="str">
        <f t="shared" si="128"/>
        <v>&gt;</v>
      </c>
      <c r="I2057" s="11" t="str">
        <f>IF(ISERROR(VLOOKUP(F2057,'[1]Liste bétail'!$A$1:$B$65516,2,FALSE)),"",VLOOKUP(F2057,'[1]Liste bétail'!$A$1:$B$65516,2,FALSE))</f>
        <v>SAUVAGE</v>
      </c>
      <c r="K2057" s="3" t="str">
        <f>IF(_xlfn.XLOOKUP(D2057,'[1]Liste bétail'!A:A,'[1]Liste bétail'!D:D,"")=0,"",_xlfn.XLOOKUP(D2057,'[1]Liste bétail'!A:A,'[1]Liste bétail'!D:D,""))</f>
        <v>V</v>
      </c>
      <c r="L2057" s="3" t="str">
        <f>IF(_xlfn.XLOOKUP(F2057,'[1]Liste bétail'!A:A,'[1]Liste bétail'!D:D,"")=0,"",_xlfn.XLOOKUP(F2057,'[1]Liste bétail'!A:A,'[1]Liste bétail'!D:D,""))</f>
        <v>V</v>
      </c>
      <c r="M2057" s="3" t="str">
        <f t="shared" si="130"/>
        <v>V</v>
      </c>
      <c r="N2057" s="3" t="str">
        <f t="shared" si="129"/>
        <v>V</v>
      </c>
      <c r="O2057" s="1"/>
      <c r="P2057" s="1" t="str">
        <f t="shared" si="131"/>
        <v>L25_L71</v>
      </c>
    </row>
    <row r="2058" spans="1:16" ht="11" customHeight="1" x14ac:dyDescent="0.45">
      <c r="A2058" s="10">
        <v>2057</v>
      </c>
      <c r="B2058" s="25" t="s">
        <v>21</v>
      </c>
      <c r="C2058" s="25">
        <v>46254</v>
      </c>
      <c r="D2058" s="11">
        <v>17</v>
      </c>
      <c r="E2058" s="12" t="s">
        <v>12</v>
      </c>
      <c r="F2058" s="11">
        <v>58</v>
      </c>
      <c r="G2058" s="11" t="str">
        <f>IF(ISERROR(VLOOKUP(D2058,'[1]Liste bétail'!$A$1:$B$65516,2,FALSE)),"",VLOOKUP(D2058,'[1]Liste bétail'!$A$1:$B$65516,2,FALSE))</f>
        <v>PANNKIPIC</v>
      </c>
      <c r="H2058" s="11" t="str">
        <f t="shared" si="128"/>
        <v>&gt;</v>
      </c>
      <c r="I2058" s="11" t="str">
        <f>IF(ISERROR(VLOOKUP(F2058,'[1]Liste bétail'!$A$1:$B$65516,2,FALSE)),"",VLOOKUP(F2058,'[1]Liste bétail'!$A$1:$B$65516,2,FALSE))</f>
        <v>NEROBI</v>
      </c>
      <c r="K2058" s="3" t="str">
        <f>IF(_xlfn.XLOOKUP(D2058,'[1]Liste bétail'!A:A,'[1]Liste bétail'!D:D,"")=0,"",_xlfn.XLOOKUP(D2058,'[1]Liste bétail'!A:A,'[1]Liste bétail'!D:D,""))</f>
        <v>2V</v>
      </c>
      <c r="L2058" s="3" t="str">
        <f>IF(_xlfn.XLOOKUP(F2058,'[1]Liste bétail'!A:A,'[1]Liste bétail'!D:D,"")=0,"",_xlfn.XLOOKUP(F2058,'[1]Liste bétail'!A:A,'[1]Liste bétail'!D:D,""))</f>
        <v>2V</v>
      </c>
      <c r="M2058" s="3" t="str">
        <f t="shared" si="130"/>
        <v>2V</v>
      </c>
      <c r="N2058" s="3" t="str">
        <f t="shared" si="129"/>
        <v>2V</v>
      </c>
      <c r="O2058" s="1"/>
      <c r="P2058" s="1" t="str">
        <f t="shared" si="131"/>
        <v>L17_L58</v>
      </c>
    </row>
    <row r="2059" spans="1:16" ht="11" customHeight="1" x14ac:dyDescent="0.45">
      <c r="A2059" s="10">
        <v>2058</v>
      </c>
      <c r="B2059" s="25" t="s">
        <v>21</v>
      </c>
      <c r="C2059" s="25">
        <v>46254</v>
      </c>
      <c r="D2059" s="11">
        <v>109</v>
      </c>
      <c r="E2059" s="12" t="s">
        <v>9</v>
      </c>
      <c r="F2059" s="11">
        <v>66</v>
      </c>
      <c r="G2059" s="11" t="str">
        <f>IF(ISERROR(VLOOKUP(D2059,'[1]Liste bétail'!$A$1:$B$65516,2,FALSE)),"",VLOOKUP(D2059,'[1]Liste bétail'!$A$1:$B$65516,2,FALSE))</f>
        <v>BAMBINO III</v>
      </c>
      <c r="H2059" s="11" t="str">
        <f t="shared" si="128"/>
        <v>-</v>
      </c>
      <c r="I2059" s="11" t="str">
        <f>IF(ISERROR(VLOOKUP(F2059,'[1]Liste bétail'!$A$1:$B$65516,2,FALSE)),"",VLOOKUP(F2059,'[1]Liste bétail'!$A$1:$B$65516,2,FALSE))</f>
        <v>PARIA</v>
      </c>
      <c r="K2059" s="3" t="str">
        <f>IF(_xlfn.XLOOKUP(D2059,'[1]Liste bétail'!A:A,'[1]Liste bétail'!D:D,"")=0,"",_xlfn.XLOOKUP(D2059,'[1]Liste bétail'!A:A,'[1]Liste bétail'!D:D,""))</f>
        <v>2V</v>
      </c>
      <c r="L2059" s="3" t="str">
        <f>IF(_xlfn.XLOOKUP(F2059,'[1]Liste bétail'!A:A,'[1]Liste bétail'!D:D,"")=0,"",_xlfn.XLOOKUP(F2059,'[1]Liste bétail'!A:A,'[1]Liste bétail'!D:D,""))</f>
        <v>2V</v>
      </c>
      <c r="M2059" s="3" t="str">
        <f t="shared" si="130"/>
        <v>2V</v>
      </c>
      <c r="N2059" s="3" t="str">
        <f t="shared" si="129"/>
        <v>2V</v>
      </c>
      <c r="O2059" s="1"/>
      <c r="P2059" s="1" t="str">
        <f t="shared" si="131"/>
        <v>L66_L109</v>
      </c>
    </row>
    <row r="2060" spans="1:16" ht="11" customHeight="1" x14ac:dyDescent="0.45">
      <c r="A2060" s="10">
        <v>2059</v>
      </c>
      <c r="B2060" s="25" t="s">
        <v>21</v>
      </c>
      <c r="C2060" s="25">
        <v>46254</v>
      </c>
      <c r="D2060" s="11">
        <v>123</v>
      </c>
      <c r="E2060" s="12" t="s">
        <v>9</v>
      </c>
      <c r="F2060" s="11">
        <v>104</v>
      </c>
      <c r="G2060" s="11" t="str">
        <f>IF(ISERROR(VLOOKUP(D2060,'[1]Liste bétail'!$A$1:$B$65516,2,FALSE)),"",VLOOKUP(D2060,'[1]Liste bétail'!$A$1:$B$65516,2,FALSE))</f>
        <v>LAS VEGAS</v>
      </c>
      <c r="H2060" s="11" t="str">
        <f t="shared" si="128"/>
        <v>-</v>
      </c>
      <c r="I2060" s="11" t="str">
        <f>IF(ISERROR(VLOOKUP(F2060,'[1]Liste bétail'!$A$1:$B$65516,2,FALSE)),"",VLOOKUP(F2060,'[1]Liste bétail'!$A$1:$B$65516,2,FALSE))</f>
        <v>REINON</v>
      </c>
      <c r="K2060" s="3" t="str">
        <f>IF(_xlfn.XLOOKUP(D2060,'[1]Liste bétail'!A:A,'[1]Liste bétail'!D:D,"")=0,"",_xlfn.XLOOKUP(D2060,'[1]Liste bétail'!A:A,'[1]Liste bétail'!D:D,""))</f>
        <v>2V</v>
      </c>
      <c r="L2060" s="3" t="str">
        <f>IF(_xlfn.XLOOKUP(F2060,'[1]Liste bétail'!A:A,'[1]Liste bétail'!D:D,"")=0,"",_xlfn.XLOOKUP(F2060,'[1]Liste bétail'!A:A,'[1]Liste bétail'!D:D,""))</f>
        <v>IV</v>
      </c>
      <c r="M2060" s="3">
        <f t="shared" si="130"/>
        <v>1</v>
      </c>
      <c r="N2060" s="3" t="str">
        <f t="shared" si="129"/>
        <v/>
      </c>
      <c r="O2060" s="1"/>
      <c r="P2060" s="1" t="str">
        <f t="shared" si="131"/>
        <v>L104_L123</v>
      </c>
    </row>
    <row r="2061" spans="1:16" ht="11" customHeight="1" x14ac:dyDescent="0.45">
      <c r="A2061" s="10">
        <v>2060</v>
      </c>
      <c r="B2061" s="25" t="s">
        <v>21</v>
      </c>
      <c r="C2061" s="25">
        <v>46254</v>
      </c>
      <c r="D2061" s="11">
        <v>80</v>
      </c>
      <c r="E2061" s="12" t="s">
        <v>9</v>
      </c>
      <c r="F2061" s="11">
        <v>102</v>
      </c>
      <c r="G2061" s="11" t="str">
        <f>IF(ISERROR(VLOOKUP(D2061,'[1]Liste bétail'!$A$1:$B$65516,2,FALSE)),"",VLOOKUP(D2061,'[1]Liste bétail'!$A$1:$B$65516,2,FALSE))</f>
        <v>VALENCE</v>
      </c>
      <c r="H2061" s="11" t="str">
        <f t="shared" si="128"/>
        <v>-</v>
      </c>
      <c r="I2061" s="11" t="str">
        <f>IF(ISERROR(VLOOKUP(F2061,'[1]Liste bétail'!$A$1:$B$65516,2,FALSE)),"",VLOOKUP(F2061,'[1]Liste bétail'!$A$1:$B$65516,2,FALSE))</f>
        <v>RASPILLE</v>
      </c>
      <c r="K2061" s="3" t="str">
        <f>IF(_xlfn.XLOOKUP(D2061,'[1]Liste bétail'!A:A,'[1]Liste bétail'!D:D,"")=0,"",_xlfn.XLOOKUP(D2061,'[1]Liste bétail'!A:A,'[1]Liste bétail'!D:D,""))</f>
        <v>2V</v>
      </c>
      <c r="L2061" s="3" t="str">
        <f>IF(_xlfn.XLOOKUP(F2061,'[1]Liste bétail'!A:A,'[1]Liste bétail'!D:D,"")=0,"",_xlfn.XLOOKUP(F2061,'[1]Liste bétail'!A:A,'[1]Liste bétail'!D:D,""))</f>
        <v/>
      </c>
      <c r="M2061" s="3">
        <f t="shared" si="130"/>
        <v>1</v>
      </c>
      <c r="N2061" s="3" t="str">
        <f t="shared" si="129"/>
        <v/>
      </c>
      <c r="O2061" s="1"/>
      <c r="P2061" s="1" t="str">
        <f t="shared" si="131"/>
        <v>L80_L102</v>
      </c>
    </row>
    <row r="2062" spans="1:16" ht="11" customHeight="1" x14ac:dyDescent="0.45">
      <c r="A2062" s="10">
        <v>2061</v>
      </c>
      <c r="B2062" s="25" t="s">
        <v>21</v>
      </c>
      <c r="C2062" s="25">
        <v>46254</v>
      </c>
      <c r="D2062" s="11">
        <v>97</v>
      </c>
      <c r="E2062" s="12" t="s">
        <v>9</v>
      </c>
      <c r="F2062" s="11">
        <v>119</v>
      </c>
      <c r="G2062" s="11" t="str">
        <f>IF(ISERROR(VLOOKUP(D2062,'[1]Liste bétail'!$A$1:$B$65516,2,FALSE)),"",VLOOKUP(D2062,'[1]Liste bétail'!$A$1:$B$65516,2,FALSE))</f>
        <v>FRAGOLA</v>
      </c>
      <c r="H2062" s="11" t="str">
        <f t="shared" si="128"/>
        <v>-</v>
      </c>
      <c r="I2062" s="11" t="str">
        <f>IF(ISERROR(VLOOKUP(F2062,'[1]Liste bétail'!$A$1:$B$65516,2,FALSE)),"",VLOOKUP(F2062,'[1]Liste bétail'!$A$1:$B$65516,2,FALSE))</f>
        <v>CALCUTTA</v>
      </c>
      <c r="K2062" s="3" t="str">
        <f>IF(_xlfn.XLOOKUP(D2062,'[1]Liste bétail'!A:A,'[1]Liste bétail'!D:D,"")=0,"",_xlfn.XLOOKUP(D2062,'[1]Liste bétail'!A:A,'[1]Liste bétail'!D:D,""))</f>
        <v/>
      </c>
      <c r="L2062" s="3" t="str">
        <f>IF(_xlfn.XLOOKUP(F2062,'[1]Liste bétail'!A:A,'[1]Liste bétail'!D:D,"")=0,"",_xlfn.XLOOKUP(F2062,'[1]Liste bétail'!A:A,'[1]Liste bétail'!D:D,""))</f>
        <v/>
      </c>
      <c r="M2062" s="3" t="str">
        <f t="shared" si="130"/>
        <v/>
      </c>
      <c r="N2062" s="3" t="str">
        <f t="shared" si="129"/>
        <v/>
      </c>
      <c r="O2062" s="1"/>
      <c r="P2062" s="1" t="str">
        <f t="shared" si="131"/>
        <v>L97_L119</v>
      </c>
    </row>
    <row r="2063" spans="1:16" ht="11" customHeight="1" x14ac:dyDescent="0.45">
      <c r="A2063" s="10">
        <v>2062</v>
      </c>
      <c r="B2063" s="25" t="s">
        <v>21</v>
      </c>
      <c r="C2063" s="25">
        <v>46254</v>
      </c>
      <c r="D2063" s="11">
        <v>80</v>
      </c>
      <c r="E2063" s="12" t="s">
        <v>12</v>
      </c>
      <c r="F2063" s="11">
        <v>84</v>
      </c>
      <c r="G2063" s="11" t="str">
        <f>IF(ISERROR(VLOOKUP(D2063,'[1]Liste bétail'!$A$1:$B$65516,2,FALSE)),"",VLOOKUP(D2063,'[1]Liste bétail'!$A$1:$B$65516,2,FALSE))</f>
        <v>VALENCE</v>
      </c>
      <c r="H2063" s="11" t="str">
        <f t="shared" ref="H2063:H2072" si="132">E2063</f>
        <v>&gt;</v>
      </c>
      <c r="I2063" s="11" t="str">
        <f>IF(ISERROR(VLOOKUP(F2063,'[1]Liste bétail'!$A$1:$B$65516,2,FALSE)),"",VLOOKUP(F2063,'[1]Liste bétail'!$A$1:$B$65516,2,FALSE))</f>
        <v>MIRAGE</v>
      </c>
      <c r="K2063" s="3" t="str">
        <f>IF(_xlfn.XLOOKUP(D2063,'[1]Liste bétail'!A:A,'[1]Liste bétail'!D:D,"")=0,"",_xlfn.XLOOKUP(D2063,'[1]Liste bétail'!A:A,'[1]Liste bétail'!D:D,""))</f>
        <v>2V</v>
      </c>
      <c r="L2063" s="3" t="str">
        <f>IF(_xlfn.XLOOKUP(F2063,'[1]Liste bétail'!A:A,'[1]Liste bétail'!D:D,"")=0,"",_xlfn.XLOOKUP(F2063,'[1]Liste bétail'!A:A,'[1]Liste bétail'!D:D,""))</f>
        <v/>
      </c>
      <c r="M2063" s="3">
        <f t="shared" si="130"/>
        <v>1</v>
      </c>
      <c r="N2063" s="3" t="str">
        <f t="shared" si="129"/>
        <v/>
      </c>
      <c r="O2063" s="1"/>
      <c r="P2063" s="1" t="str">
        <f t="shared" si="131"/>
        <v>L80_L84</v>
      </c>
    </row>
    <row r="2064" spans="1:16" ht="11" customHeight="1" x14ac:dyDescent="0.45">
      <c r="A2064" s="10">
        <v>2063</v>
      </c>
      <c r="B2064" s="25" t="s">
        <v>21</v>
      </c>
      <c r="C2064" s="25">
        <v>46254</v>
      </c>
      <c r="D2064" s="11">
        <v>87</v>
      </c>
      <c r="E2064" s="12" t="s">
        <v>9</v>
      </c>
      <c r="F2064" s="11">
        <v>80</v>
      </c>
      <c r="G2064" s="11" t="str">
        <f>IF(ISERROR(VLOOKUP(D2064,'[1]Liste bétail'!$A$1:$B$65516,2,FALSE)),"",VLOOKUP(D2064,'[1]Liste bétail'!$A$1:$B$65516,2,FALSE))</f>
        <v>COMBAT</v>
      </c>
      <c r="H2064" s="11" t="str">
        <f t="shared" si="132"/>
        <v>-</v>
      </c>
      <c r="I2064" s="11" t="str">
        <f>IF(ISERROR(VLOOKUP(F2064,'[1]Liste bétail'!$A$1:$B$65516,2,FALSE)),"",VLOOKUP(F2064,'[1]Liste bétail'!$A$1:$B$65516,2,FALSE))</f>
        <v>VALENCE</v>
      </c>
      <c r="K2064" s="3" t="str">
        <f>IF(_xlfn.XLOOKUP(D2064,'[1]Liste bétail'!A:A,'[1]Liste bétail'!D:D,"")=0,"",_xlfn.XLOOKUP(D2064,'[1]Liste bétail'!A:A,'[1]Liste bétail'!D:D,""))</f>
        <v/>
      </c>
      <c r="L2064" s="3" t="str">
        <f>IF(_xlfn.XLOOKUP(F2064,'[1]Liste bétail'!A:A,'[1]Liste bétail'!D:D,"")=0,"",_xlfn.XLOOKUP(F2064,'[1]Liste bétail'!A:A,'[1]Liste bétail'!D:D,""))</f>
        <v>2V</v>
      </c>
      <c r="M2064" s="3">
        <f t="shared" si="130"/>
        <v>1</v>
      </c>
      <c r="N2064" s="3" t="str">
        <f t="shared" si="129"/>
        <v/>
      </c>
      <c r="O2064" s="1"/>
      <c r="P2064" s="1" t="str">
        <f t="shared" si="131"/>
        <v>L80_L87</v>
      </c>
    </row>
    <row r="2065" spans="1:16" ht="11" customHeight="1" x14ac:dyDescent="0.45">
      <c r="A2065" s="10">
        <v>2064</v>
      </c>
      <c r="B2065" s="25" t="s">
        <v>21</v>
      </c>
      <c r="C2065" s="25">
        <v>46254</v>
      </c>
      <c r="D2065" s="11">
        <v>61</v>
      </c>
      <c r="E2065" s="12" t="s">
        <v>9</v>
      </c>
      <c r="F2065" s="11">
        <v>133</v>
      </c>
      <c r="G2065" s="11" t="str">
        <f>IF(ISERROR(VLOOKUP(D2065,'[1]Liste bétail'!$A$1:$B$65516,2,FALSE)),"",VLOOKUP(D2065,'[1]Liste bétail'!$A$1:$B$65516,2,FALSE))</f>
        <v>ASPIRINE</v>
      </c>
      <c r="H2065" s="11" t="str">
        <f t="shared" si="132"/>
        <v>-</v>
      </c>
      <c r="I2065" s="11" t="str">
        <f>IF(ISERROR(VLOOKUP(F2065,'[1]Liste bétail'!$A$1:$B$65516,2,FALSE)),"",VLOOKUP(F2065,'[1]Liste bétail'!$A$1:$B$65516,2,FALSE))</f>
        <v>SURLI</v>
      </c>
      <c r="K2065" s="3" t="str">
        <f>IF(_xlfn.XLOOKUP(D2065,'[1]Liste bétail'!A:A,'[1]Liste bétail'!D:D,"")=0,"",_xlfn.XLOOKUP(D2065,'[1]Liste bétail'!A:A,'[1]Liste bétail'!D:D,""))</f>
        <v>2V</v>
      </c>
      <c r="L2065" s="3" t="str">
        <f>IF(_xlfn.XLOOKUP(F2065,'[1]Liste bétail'!A:A,'[1]Liste bétail'!D:D,"")=0,"",_xlfn.XLOOKUP(F2065,'[1]Liste bétail'!A:A,'[1]Liste bétail'!D:D,""))</f>
        <v>IV</v>
      </c>
      <c r="M2065" s="3">
        <f t="shared" si="130"/>
        <v>1</v>
      </c>
      <c r="N2065" s="3" t="str">
        <f t="shared" si="129"/>
        <v/>
      </c>
      <c r="O2065" s="1"/>
      <c r="P2065" s="1" t="str">
        <f t="shared" si="131"/>
        <v>L61_L133</v>
      </c>
    </row>
    <row r="2066" spans="1:16" ht="11" customHeight="1" x14ac:dyDescent="0.45">
      <c r="A2066" s="10">
        <v>2065</v>
      </c>
      <c r="B2066" s="25" t="s">
        <v>21</v>
      </c>
      <c r="C2066" s="25">
        <v>46254</v>
      </c>
      <c r="D2066" s="11">
        <v>28</v>
      </c>
      <c r="E2066" s="12" t="s">
        <v>9</v>
      </c>
      <c r="F2066" s="11">
        <v>104</v>
      </c>
      <c r="G2066" s="11" t="str">
        <f>IF(ISERROR(VLOOKUP(D2066,'[1]Liste bétail'!$A$1:$B$65516,2,FALSE)),"",VLOOKUP(D2066,'[1]Liste bétail'!$A$1:$B$65516,2,FALSE))</f>
        <v>CHANEL</v>
      </c>
      <c r="H2066" s="11" t="str">
        <f t="shared" si="132"/>
        <v>-</v>
      </c>
      <c r="I2066" s="11" t="str">
        <f>IF(ISERROR(VLOOKUP(F2066,'[1]Liste bétail'!$A$1:$B$65516,2,FALSE)),"",VLOOKUP(F2066,'[1]Liste bétail'!$A$1:$B$65516,2,FALSE))</f>
        <v>REINON</v>
      </c>
      <c r="K2066" s="3" t="str">
        <f>IF(_xlfn.XLOOKUP(D2066,'[1]Liste bétail'!A:A,'[1]Liste bétail'!D:D,"")=0,"",_xlfn.XLOOKUP(D2066,'[1]Liste bétail'!A:A,'[1]Liste bétail'!D:D,""))</f>
        <v/>
      </c>
      <c r="L2066" s="3" t="str">
        <f>IF(_xlfn.XLOOKUP(F2066,'[1]Liste bétail'!A:A,'[1]Liste bétail'!D:D,"")=0,"",_xlfn.XLOOKUP(F2066,'[1]Liste bétail'!A:A,'[1]Liste bétail'!D:D,""))</f>
        <v>IV</v>
      </c>
      <c r="M2066" s="3">
        <f t="shared" si="130"/>
        <v>1</v>
      </c>
      <c r="N2066" s="3" t="str">
        <f t="shared" si="129"/>
        <v/>
      </c>
      <c r="O2066" s="1"/>
      <c r="P2066" s="1" t="str">
        <f t="shared" si="131"/>
        <v>L28_L104</v>
      </c>
    </row>
    <row r="2067" spans="1:16" ht="11" customHeight="1" x14ac:dyDescent="0.45">
      <c r="A2067" s="10">
        <v>2066</v>
      </c>
      <c r="B2067" s="25" t="s">
        <v>21</v>
      </c>
      <c r="C2067" s="25">
        <v>46254</v>
      </c>
      <c r="D2067" s="11">
        <v>82</v>
      </c>
      <c r="E2067" s="12" t="s">
        <v>9</v>
      </c>
      <c r="F2067" s="11">
        <v>67</v>
      </c>
      <c r="G2067" s="11" t="str">
        <f>IF(ISERROR(VLOOKUP(D2067,'[1]Liste bétail'!$A$1:$B$65516,2,FALSE)),"",VLOOKUP(D2067,'[1]Liste bétail'!$A$1:$B$65516,2,FALSE))</f>
        <v>FRIMOUSSE</v>
      </c>
      <c r="H2067" s="11" t="str">
        <f t="shared" si="132"/>
        <v>-</v>
      </c>
      <c r="I2067" s="11" t="str">
        <f>IF(ISERROR(VLOOKUP(F2067,'[1]Liste bétail'!$A$1:$B$65516,2,FALSE)),"",VLOOKUP(F2067,'[1]Liste bétail'!$A$1:$B$65516,2,FALSE))</f>
        <v>ABBY</v>
      </c>
      <c r="K2067" s="3" t="str">
        <f>IF(_xlfn.XLOOKUP(D2067,'[1]Liste bétail'!A:A,'[1]Liste bétail'!D:D,"")=0,"",_xlfn.XLOOKUP(D2067,'[1]Liste bétail'!A:A,'[1]Liste bétail'!D:D,""))</f>
        <v>IV</v>
      </c>
      <c r="L2067" s="3" t="str">
        <f>IF(_xlfn.XLOOKUP(F2067,'[1]Liste bétail'!A:A,'[1]Liste bétail'!D:D,"")=0,"",_xlfn.XLOOKUP(F2067,'[1]Liste bétail'!A:A,'[1]Liste bétail'!D:D,""))</f>
        <v>IV</v>
      </c>
      <c r="M2067" s="3" t="str">
        <f t="shared" si="130"/>
        <v>IV</v>
      </c>
      <c r="N2067" s="3" t="str">
        <f t="shared" si="129"/>
        <v>IV</v>
      </c>
      <c r="O2067" s="1"/>
      <c r="P2067" s="1" t="str">
        <f t="shared" si="131"/>
        <v>L67_L82</v>
      </c>
    </row>
    <row r="2068" spans="1:16" ht="11" customHeight="1" x14ac:dyDescent="0.45">
      <c r="A2068" s="10">
        <v>2067</v>
      </c>
      <c r="B2068" s="25" t="s">
        <v>21</v>
      </c>
      <c r="C2068" s="25">
        <v>46254</v>
      </c>
      <c r="D2068" s="11">
        <v>86</v>
      </c>
      <c r="E2068" s="12" t="s">
        <v>12</v>
      </c>
      <c r="F2068" s="11">
        <v>75</v>
      </c>
      <c r="G2068" s="11" t="str">
        <f>IF(ISERROR(VLOOKUP(D2068,'[1]Liste bétail'!$A$1:$B$65516,2,FALSE)),"",VLOOKUP(D2068,'[1]Liste bétail'!$A$1:$B$65516,2,FALSE))</f>
        <v>CELTIS</v>
      </c>
      <c r="H2068" s="12" t="str">
        <f t="shared" si="132"/>
        <v>&gt;</v>
      </c>
      <c r="I2068" s="11" t="str">
        <f>IF(ISERROR(VLOOKUP(F2068,'[1]Liste bétail'!$A$1:$B$65516,2,FALSE)),"",VLOOKUP(F2068,'[1]Liste bétail'!$A$1:$B$65516,2,FALSE))</f>
        <v>MARCIA</v>
      </c>
      <c r="K2068" s="3" t="str">
        <f>IF(_xlfn.XLOOKUP(D2068,'[1]Liste bétail'!A:A,'[1]Liste bétail'!D:D,"")=0,"",_xlfn.XLOOKUP(D2068,'[1]Liste bétail'!A:A,'[1]Liste bétail'!D:D,""))</f>
        <v/>
      </c>
      <c r="L2068" s="3" t="str">
        <f>IF(_xlfn.XLOOKUP(F2068,'[1]Liste bétail'!A:A,'[1]Liste bétail'!D:D,"")=0,"",_xlfn.XLOOKUP(F2068,'[1]Liste bétail'!A:A,'[1]Liste bétail'!D:D,""))</f>
        <v/>
      </c>
      <c r="M2068" s="3" t="str">
        <f t="shared" si="130"/>
        <v/>
      </c>
      <c r="N2068" s="3" t="str">
        <f t="shared" ref="N2068:N2072" si="133">IF(M2068&lt;2,"",M2068)</f>
        <v/>
      </c>
      <c r="O2068" s="1"/>
      <c r="P2068" s="1" t="str">
        <f>"L"&amp;TEXT(MIN(D2068,F2068),"0")&amp;"_L"&amp;TEXT(MAX(D2068,F2068),"0")</f>
        <v>L75_L86</v>
      </c>
    </row>
    <row r="2069" spans="1:16" ht="11" customHeight="1" x14ac:dyDescent="0.45">
      <c r="A2069" s="10">
        <v>2068</v>
      </c>
      <c r="B2069" s="25" t="s">
        <v>21</v>
      </c>
      <c r="C2069" s="25">
        <v>46254</v>
      </c>
      <c r="D2069" s="11">
        <v>121</v>
      </c>
      <c r="E2069" s="12" t="s">
        <v>9</v>
      </c>
      <c r="F2069" s="11">
        <v>2</v>
      </c>
      <c r="G2069" s="11" t="str">
        <f>IF(ISERROR(VLOOKUP(D2069,'[1]Liste bétail'!$A$1:$B$65516,2,FALSE)),"",VLOOKUP(D2069,'[1]Liste bétail'!$A$1:$B$65516,2,FALSE))</f>
        <v>COQUETTE</v>
      </c>
      <c r="H2069" s="12" t="str">
        <f t="shared" si="132"/>
        <v>-</v>
      </c>
      <c r="I2069" s="11" t="str">
        <f>IF(ISERROR(VLOOKUP(F2069,'[1]Liste bétail'!$A$1:$B$65516,2,FALSE)),"",VLOOKUP(F2069,'[1]Liste bétail'!$A$1:$B$65516,2,FALSE))</f>
        <v>JAKI</v>
      </c>
      <c r="K2069" s="3" t="str">
        <f>IF(_xlfn.XLOOKUP(D2069,'[1]Liste bétail'!A:A,'[1]Liste bétail'!D:D,"")=0,"",_xlfn.XLOOKUP(D2069,'[1]Liste bétail'!A:A,'[1]Liste bétail'!D:D,""))</f>
        <v>IV</v>
      </c>
      <c r="L2069" s="3" t="str">
        <f>IF(_xlfn.XLOOKUP(F2069,'[1]Liste bétail'!A:A,'[1]Liste bétail'!D:D,"")=0,"",_xlfn.XLOOKUP(F2069,'[1]Liste bétail'!A:A,'[1]Liste bétail'!D:D,""))</f>
        <v>V</v>
      </c>
      <c r="M2069" s="3">
        <f t="shared" ref="M2069:M2072" si="134">IF(K2069=L2069,L2069,1)</f>
        <v>1</v>
      </c>
      <c r="N2069" s="3" t="str">
        <f t="shared" si="133"/>
        <v/>
      </c>
      <c r="O2069" s="1"/>
      <c r="P2069" s="1" t="str">
        <f>"L"&amp;TEXT(MIN(D2069,F2069),"0")&amp;"_L"&amp;TEXT(MAX(D2069,F2069),"0")</f>
        <v>L2_L121</v>
      </c>
    </row>
    <row r="2070" spans="1:16" ht="11" customHeight="1" x14ac:dyDescent="0.45">
      <c r="A2070" s="10">
        <v>2069</v>
      </c>
      <c r="B2070" s="25" t="s">
        <v>21</v>
      </c>
      <c r="C2070" s="25">
        <v>46254</v>
      </c>
      <c r="D2070" s="11">
        <v>34</v>
      </c>
      <c r="E2070" s="12" t="s">
        <v>9</v>
      </c>
      <c r="F2070" s="11">
        <v>14</v>
      </c>
      <c r="G2070" s="11" t="str">
        <f>IF(ISERROR(VLOOKUP(D2070,'[1]Liste bétail'!$A$1:$B$65516,2,FALSE)),"",VLOOKUP(D2070,'[1]Liste bétail'!$A$1:$B$65516,2,FALSE))</f>
        <v>CHIQUITA</v>
      </c>
      <c r="H2070" s="12" t="str">
        <f t="shared" si="132"/>
        <v>-</v>
      </c>
      <c r="I2070" s="11" t="str">
        <f>IF(ISERROR(VLOOKUP(F2070,'[1]Liste bétail'!$A$1:$B$65516,2,FALSE)),"",VLOOKUP(F2070,'[1]Liste bétail'!$A$1:$B$65516,2,FALSE))</f>
        <v>NUBIE</v>
      </c>
      <c r="K2070" s="3" t="str">
        <f>IF(_xlfn.XLOOKUP(D2070,'[1]Liste bétail'!A:A,'[1]Liste bétail'!D:D,"")=0,"",_xlfn.XLOOKUP(D2070,'[1]Liste bétail'!A:A,'[1]Liste bétail'!D:D,""))</f>
        <v/>
      </c>
      <c r="L2070" s="3" t="str">
        <f>IF(_xlfn.XLOOKUP(F2070,'[1]Liste bétail'!A:A,'[1]Liste bétail'!D:D,"")=0,"",_xlfn.XLOOKUP(F2070,'[1]Liste bétail'!A:A,'[1]Liste bétail'!D:D,""))</f>
        <v/>
      </c>
      <c r="M2070" s="3" t="str">
        <f t="shared" si="134"/>
        <v/>
      </c>
      <c r="N2070" s="3" t="str">
        <f t="shared" si="133"/>
        <v/>
      </c>
      <c r="O2070" s="1"/>
      <c r="P2070" s="1" t="str">
        <f t="shared" si="131"/>
        <v>L14_L34</v>
      </c>
    </row>
    <row r="2071" spans="1:16" ht="11" customHeight="1" x14ac:dyDescent="0.45">
      <c r="A2071" s="10">
        <v>2070</v>
      </c>
      <c r="B2071" s="25" t="s">
        <v>21</v>
      </c>
      <c r="C2071" s="25">
        <v>46254</v>
      </c>
      <c r="D2071" s="11">
        <v>29</v>
      </c>
      <c r="E2071" s="12" t="s">
        <v>9</v>
      </c>
      <c r="F2071" s="11">
        <v>38</v>
      </c>
      <c r="G2071" s="11" t="str">
        <f>IF(ISERROR(VLOOKUP(D2071,'[1]Liste bétail'!$A$1:$B$65516,2,FALSE)),"",VLOOKUP(D2071,'[1]Liste bétail'!$A$1:$B$65516,2,FALSE))</f>
        <v>CEVENNES</v>
      </c>
      <c r="H2071" s="12" t="str">
        <f t="shared" si="132"/>
        <v>-</v>
      </c>
      <c r="I2071" s="11" t="str">
        <f>IF(ISERROR(VLOOKUP(F2071,'[1]Liste bétail'!$A$1:$B$65516,2,FALSE)),"",VLOOKUP(F2071,'[1]Liste bétail'!$A$1:$B$65516,2,FALSE))</f>
        <v>MANDARINE</v>
      </c>
      <c r="K2071" s="3" t="str">
        <f>IF(_xlfn.XLOOKUP(D2071,'[1]Liste bétail'!A:A,'[1]Liste bétail'!D:D,"")=0,"",_xlfn.XLOOKUP(D2071,'[1]Liste bétail'!A:A,'[1]Liste bétail'!D:D,""))</f>
        <v/>
      </c>
      <c r="L2071" s="3" t="str">
        <f>IF(_xlfn.XLOOKUP(F2071,'[1]Liste bétail'!A:A,'[1]Liste bétail'!D:D,"")=0,"",_xlfn.XLOOKUP(F2071,'[1]Liste bétail'!A:A,'[1]Liste bétail'!D:D,""))</f>
        <v>V</v>
      </c>
      <c r="M2071" s="3">
        <f t="shared" si="134"/>
        <v>1</v>
      </c>
      <c r="N2071" s="3" t="str">
        <f t="shared" si="133"/>
        <v/>
      </c>
      <c r="O2071" s="1"/>
      <c r="P2071" s="1" t="str">
        <f>"L"&amp;TEXT(MIN(D2071,F2071),"0")&amp;"_L"&amp;TEXT(MAX(D2071,F2071),"0")</f>
        <v>L29_L38</v>
      </c>
    </row>
    <row r="2072" spans="1:16" ht="11" customHeight="1" x14ac:dyDescent="0.45">
      <c r="A2072" s="10">
        <v>2071</v>
      </c>
      <c r="B2072" s="25" t="s">
        <v>21</v>
      </c>
      <c r="C2072" s="25">
        <v>46254</v>
      </c>
      <c r="D2072" s="11">
        <v>58</v>
      </c>
      <c r="E2072" s="12" t="s">
        <v>9</v>
      </c>
      <c r="F2072" s="11">
        <v>17</v>
      </c>
      <c r="G2072" s="11" t="str">
        <f>IF(ISERROR(VLOOKUP(D2072,'[1]Liste bétail'!$A$1:$B$65516,2,FALSE)),"",VLOOKUP(D2072,'[1]Liste bétail'!$A$1:$B$65516,2,FALSE))</f>
        <v>NEROBI</v>
      </c>
      <c r="H2072" s="12" t="str">
        <f t="shared" si="132"/>
        <v>-</v>
      </c>
      <c r="I2072" s="11" t="str">
        <f>IF(ISERROR(VLOOKUP(F2072,'[1]Liste bétail'!$A$1:$B$65516,2,FALSE)),"",VLOOKUP(F2072,'[1]Liste bétail'!$A$1:$B$65516,2,FALSE))</f>
        <v>PANNKIPIC</v>
      </c>
      <c r="K2072" s="3" t="str">
        <f>IF(_xlfn.XLOOKUP(D2072,'[1]Liste bétail'!A:A,'[1]Liste bétail'!D:D,"")=0,"",_xlfn.XLOOKUP(D2072,'[1]Liste bétail'!A:A,'[1]Liste bétail'!D:D,""))</f>
        <v>2V</v>
      </c>
      <c r="L2072" s="3" t="str">
        <f>IF(_xlfn.XLOOKUP(F2072,'[1]Liste bétail'!A:A,'[1]Liste bétail'!D:D,"")=0,"",_xlfn.XLOOKUP(F2072,'[1]Liste bétail'!A:A,'[1]Liste bétail'!D:D,""))</f>
        <v>2V</v>
      </c>
      <c r="M2072" s="3" t="str">
        <f t="shared" si="134"/>
        <v>2V</v>
      </c>
      <c r="N2072" s="3" t="str">
        <f t="shared" si="133"/>
        <v>2V</v>
      </c>
      <c r="O2072" s="1"/>
      <c r="P2072" s="1" t="str">
        <f>"L"&amp;TEXT(MIN(D2072,F2072),"0")&amp;"_L"&amp;TEXT(MAX(D2072,F2072),"0")</f>
        <v>L17_L58</v>
      </c>
    </row>
    <row r="2073" spans="1:16" ht="11" customHeight="1" x14ac:dyDescent="0.45">
      <c r="A2073" s="10">
        <v>2072</v>
      </c>
      <c r="B2073" s="26" t="s">
        <v>22</v>
      </c>
      <c r="C2073" s="26">
        <v>46255</v>
      </c>
      <c r="D2073" s="11">
        <v>28</v>
      </c>
      <c r="E2073" s="12" t="s">
        <v>9</v>
      </c>
      <c r="F2073" s="11">
        <v>94</v>
      </c>
      <c r="G2073" s="11" t="str">
        <f>IF(ISERROR(VLOOKUP(D2073,'[1]Liste bétail'!$A$1:$B$65516,2,FALSE)),"",VLOOKUP(D2073,'[1]Liste bétail'!$A$1:$B$65516,2,FALSE))</f>
        <v>CHANEL</v>
      </c>
      <c r="H2073" s="12" t="str">
        <f t="shared" ref="H2073:H2134" si="135">E2073</f>
        <v>-</v>
      </c>
      <c r="I2073" s="11" t="str">
        <f>IF(ISERROR(VLOOKUP(F2073,'[1]Liste bétail'!$A$1:$B$65516,2,FALSE)),"",VLOOKUP(F2073,'[1]Liste bétail'!$A$1:$B$65516,2,FALSE))</f>
        <v>PANDORE</v>
      </c>
      <c r="K2073" s="3" t="str">
        <f>IF(_xlfn.XLOOKUP(D2073,'[1]Liste bétail'!A:A,'[1]Liste bétail'!D:D,"")=0,"",_xlfn.XLOOKUP(D2073,'[1]Liste bétail'!A:A,'[1]Liste bétail'!D:D,""))</f>
        <v/>
      </c>
      <c r="L2073" s="3" t="str">
        <f>IF(_xlfn.XLOOKUP(F2073,'[1]Liste bétail'!A:A,'[1]Liste bétail'!D:D,"")=0,"",_xlfn.XLOOKUP(F2073,'[1]Liste bétail'!A:A,'[1]Liste bétail'!D:D,""))</f>
        <v>2V</v>
      </c>
      <c r="M2073" s="3">
        <f t="shared" ref="M2073:M2134" si="136">IF(K2073=L2073,L2073,1)</f>
        <v>1</v>
      </c>
      <c r="N2073" s="3" t="str">
        <f t="shared" ref="N2073:N2134" si="137">IF(M2073&lt;2,"",M2073)</f>
        <v/>
      </c>
    </row>
    <row r="2074" spans="1:16" ht="11" customHeight="1" x14ac:dyDescent="0.45">
      <c r="A2074" s="10">
        <v>2073</v>
      </c>
      <c r="B2074" s="26" t="s">
        <v>22</v>
      </c>
      <c r="C2074" s="26">
        <v>46255</v>
      </c>
      <c r="D2074" s="11">
        <v>85</v>
      </c>
      <c r="E2074" s="12" t="s">
        <v>12</v>
      </c>
      <c r="F2074" s="11">
        <v>79</v>
      </c>
      <c r="G2074" s="11" t="str">
        <f>IF(ISERROR(VLOOKUP(D2074,'[1]Liste bétail'!$A$1:$B$65516,2,FALSE)),"",VLOOKUP(D2074,'[1]Liste bétail'!$A$1:$B$65516,2,FALSE))</f>
        <v>CHAMPION</v>
      </c>
      <c r="H2074" s="12" t="str">
        <f t="shared" si="135"/>
        <v>&gt;</v>
      </c>
      <c r="I2074" s="11" t="str">
        <f>IF(ISERROR(VLOOKUP(F2074,'[1]Liste bétail'!$A$1:$B$65516,2,FALSE)),"",VLOOKUP(F2074,'[1]Liste bétail'!$A$1:$B$65516,2,FALSE))</f>
        <v>VACARME</v>
      </c>
      <c r="K2074" s="3" t="str">
        <f>IF(_xlfn.XLOOKUP(D2074,'[1]Liste bétail'!A:A,'[1]Liste bétail'!D:D,"")=0,"",_xlfn.XLOOKUP(D2074,'[1]Liste bétail'!A:A,'[1]Liste bétail'!D:D,""))</f>
        <v/>
      </c>
      <c r="L2074" s="3" t="str">
        <f>IF(_xlfn.XLOOKUP(F2074,'[1]Liste bétail'!A:A,'[1]Liste bétail'!D:D,"")=0,"",_xlfn.XLOOKUP(F2074,'[1]Liste bétail'!A:A,'[1]Liste bétail'!D:D,""))</f>
        <v>2V</v>
      </c>
      <c r="M2074" s="3">
        <f t="shared" si="136"/>
        <v>1</v>
      </c>
      <c r="N2074" s="3" t="str">
        <f t="shared" si="137"/>
        <v/>
      </c>
    </row>
    <row r="2075" spans="1:16" ht="11" customHeight="1" x14ac:dyDescent="0.45">
      <c r="A2075" s="10">
        <v>2074</v>
      </c>
      <c r="B2075" s="26" t="s">
        <v>22</v>
      </c>
      <c r="C2075" s="26">
        <v>46255</v>
      </c>
      <c r="D2075" s="11">
        <v>78</v>
      </c>
      <c r="E2075" s="12" t="s">
        <v>12</v>
      </c>
      <c r="F2075" s="11">
        <v>23</v>
      </c>
      <c r="G2075" s="11" t="str">
        <f>IF(ISERROR(VLOOKUP(D2075,'[1]Liste bétail'!$A$1:$B$65516,2,FALSE)),"",VLOOKUP(D2075,'[1]Liste bétail'!$A$1:$B$65516,2,FALSE))</f>
        <v>VAGABONDE</v>
      </c>
      <c r="H2075" s="12" t="str">
        <f t="shared" si="135"/>
        <v>&gt;</v>
      </c>
      <c r="I2075" s="11" t="str">
        <f>IF(ISERROR(VLOOKUP(F2075,'[1]Liste bétail'!$A$1:$B$65516,2,FALSE)),"",VLOOKUP(F2075,'[1]Liste bétail'!$A$1:$B$65516,2,FALSE))</f>
        <v>BENYA</v>
      </c>
      <c r="K2075" s="3" t="str">
        <f>IF(_xlfn.XLOOKUP(D2075,'[1]Liste bétail'!A:A,'[1]Liste bétail'!D:D,"")=0,"",_xlfn.XLOOKUP(D2075,'[1]Liste bétail'!A:A,'[1]Liste bétail'!D:D,""))</f>
        <v/>
      </c>
      <c r="L2075" s="3" t="str">
        <f>IF(_xlfn.XLOOKUP(F2075,'[1]Liste bétail'!A:A,'[1]Liste bétail'!D:D,"")=0,"",_xlfn.XLOOKUP(F2075,'[1]Liste bétail'!A:A,'[1]Liste bétail'!D:D,""))</f>
        <v>2V</v>
      </c>
      <c r="M2075" s="3">
        <f t="shared" si="136"/>
        <v>1</v>
      </c>
      <c r="N2075" s="3" t="str">
        <f t="shared" si="137"/>
        <v/>
      </c>
    </row>
    <row r="2076" spans="1:16" ht="11" customHeight="1" x14ac:dyDescent="0.45">
      <c r="A2076" s="10">
        <v>2075</v>
      </c>
      <c r="B2076" s="26" t="s">
        <v>22</v>
      </c>
      <c r="C2076" s="26">
        <v>46255</v>
      </c>
      <c r="D2076" s="11">
        <v>97</v>
      </c>
      <c r="E2076" s="12" t="s">
        <v>9</v>
      </c>
      <c r="F2076" s="11">
        <v>29</v>
      </c>
      <c r="G2076" s="11" t="str">
        <f>IF(ISERROR(VLOOKUP(D2076,'[1]Liste bétail'!$A$1:$B$65516,2,FALSE)),"",VLOOKUP(D2076,'[1]Liste bétail'!$A$1:$B$65516,2,FALSE))</f>
        <v>FRAGOLA</v>
      </c>
      <c r="H2076" s="12" t="str">
        <f t="shared" si="135"/>
        <v>-</v>
      </c>
      <c r="I2076" s="11" t="str">
        <f>IF(ISERROR(VLOOKUP(F2076,'[1]Liste bétail'!$A$1:$B$65516,2,FALSE)),"",VLOOKUP(F2076,'[1]Liste bétail'!$A$1:$B$65516,2,FALSE))</f>
        <v>CEVENNES</v>
      </c>
      <c r="K2076" s="3" t="str">
        <f>IF(_xlfn.XLOOKUP(D2076,'[1]Liste bétail'!A:A,'[1]Liste bétail'!D:D,"")=0,"",_xlfn.XLOOKUP(D2076,'[1]Liste bétail'!A:A,'[1]Liste bétail'!D:D,""))</f>
        <v/>
      </c>
      <c r="L2076" s="3" t="str">
        <f>IF(_xlfn.XLOOKUP(F2076,'[1]Liste bétail'!A:A,'[1]Liste bétail'!D:D,"")=0,"",_xlfn.XLOOKUP(F2076,'[1]Liste bétail'!A:A,'[1]Liste bétail'!D:D,""))</f>
        <v/>
      </c>
      <c r="M2076" s="3" t="str">
        <f t="shared" si="136"/>
        <v/>
      </c>
      <c r="N2076" s="3" t="str">
        <f t="shared" si="137"/>
        <v/>
      </c>
    </row>
    <row r="2077" spans="1:16" ht="11" customHeight="1" x14ac:dyDescent="0.45">
      <c r="A2077" s="10">
        <v>2076</v>
      </c>
      <c r="B2077" s="26" t="s">
        <v>22</v>
      </c>
      <c r="C2077" s="26">
        <v>46255</v>
      </c>
      <c r="D2077" s="11">
        <v>87</v>
      </c>
      <c r="E2077" s="12" t="s">
        <v>12</v>
      </c>
      <c r="F2077" s="11">
        <v>79</v>
      </c>
      <c r="G2077" s="11" t="str">
        <f>IF(ISERROR(VLOOKUP(D2077,'[1]Liste bétail'!$A$1:$B$65516,2,FALSE)),"",VLOOKUP(D2077,'[1]Liste bétail'!$A$1:$B$65516,2,FALSE))</f>
        <v>COMBAT</v>
      </c>
      <c r="H2077" s="12" t="str">
        <f t="shared" si="135"/>
        <v>&gt;</v>
      </c>
      <c r="I2077" s="11" t="str">
        <f>IF(ISERROR(VLOOKUP(F2077,'[1]Liste bétail'!$A$1:$B$65516,2,FALSE)),"",VLOOKUP(F2077,'[1]Liste bétail'!$A$1:$B$65516,2,FALSE))</f>
        <v>VACARME</v>
      </c>
      <c r="K2077" s="3" t="str">
        <f>IF(_xlfn.XLOOKUP(D2077,'[1]Liste bétail'!A:A,'[1]Liste bétail'!D:D,"")=0,"",_xlfn.XLOOKUP(D2077,'[1]Liste bétail'!A:A,'[1]Liste bétail'!D:D,""))</f>
        <v/>
      </c>
      <c r="L2077" s="3" t="str">
        <f>IF(_xlfn.XLOOKUP(F2077,'[1]Liste bétail'!A:A,'[1]Liste bétail'!D:D,"")=0,"",_xlfn.XLOOKUP(F2077,'[1]Liste bétail'!A:A,'[1]Liste bétail'!D:D,""))</f>
        <v>2V</v>
      </c>
      <c r="M2077" s="3">
        <f t="shared" si="136"/>
        <v>1</v>
      </c>
      <c r="N2077" s="3" t="str">
        <f t="shared" si="137"/>
        <v/>
      </c>
    </row>
    <row r="2078" spans="1:16" ht="11" customHeight="1" x14ac:dyDescent="0.45">
      <c r="A2078" s="10">
        <v>2077</v>
      </c>
      <c r="B2078" s="26" t="s">
        <v>22</v>
      </c>
      <c r="C2078" s="26">
        <v>46255</v>
      </c>
      <c r="D2078" s="11">
        <v>87</v>
      </c>
      <c r="E2078" s="12" t="s">
        <v>9</v>
      </c>
      <c r="F2078" s="11">
        <v>80</v>
      </c>
      <c r="G2078" s="11" t="str">
        <f>IF(ISERROR(VLOOKUP(D2078,'[1]Liste bétail'!$A$1:$B$65516,2,FALSE)),"",VLOOKUP(D2078,'[1]Liste bétail'!$A$1:$B$65516,2,FALSE))</f>
        <v>COMBAT</v>
      </c>
      <c r="H2078" s="12" t="str">
        <f t="shared" si="135"/>
        <v>-</v>
      </c>
      <c r="I2078" s="11" t="str">
        <f>IF(ISERROR(VLOOKUP(F2078,'[1]Liste bétail'!$A$1:$B$65516,2,FALSE)),"",VLOOKUP(F2078,'[1]Liste bétail'!$A$1:$B$65516,2,FALSE))</f>
        <v>VALENCE</v>
      </c>
      <c r="K2078" s="3" t="str">
        <f>IF(_xlfn.XLOOKUP(D2078,'[1]Liste bétail'!A:A,'[1]Liste bétail'!D:D,"")=0,"",_xlfn.XLOOKUP(D2078,'[1]Liste bétail'!A:A,'[1]Liste bétail'!D:D,""))</f>
        <v/>
      </c>
      <c r="L2078" s="3" t="str">
        <f>IF(_xlfn.XLOOKUP(F2078,'[1]Liste bétail'!A:A,'[1]Liste bétail'!D:D,"")=0,"",_xlfn.XLOOKUP(F2078,'[1]Liste bétail'!A:A,'[1]Liste bétail'!D:D,""))</f>
        <v>2V</v>
      </c>
      <c r="M2078" s="3">
        <f t="shared" si="136"/>
        <v>1</v>
      </c>
      <c r="N2078" s="3" t="str">
        <f t="shared" si="137"/>
        <v/>
      </c>
    </row>
    <row r="2079" spans="1:16" ht="11" customHeight="1" x14ac:dyDescent="0.45">
      <c r="A2079" s="10">
        <v>2078</v>
      </c>
      <c r="B2079" s="26" t="s">
        <v>22</v>
      </c>
      <c r="C2079" s="26">
        <v>46255</v>
      </c>
      <c r="D2079" s="11">
        <v>94</v>
      </c>
      <c r="E2079" s="12" t="s">
        <v>12</v>
      </c>
      <c r="F2079" s="11">
        <v>17</v>
      </c>
      <c r="G2079" s="11" t="str">
        <f>IF(ISERROR(VLOOKUP(D2079,'[1]Liste bétail'!$A$1:$B$65516,2,FALSE)),"",VLOOKUP(D2079,'[1]Liste bétail'!$A$1:$B$65516,2,FALSE))</f>
        <v>PANDORE</v>
      </c>
      <c r="H2079" s="12" t="str">
        <f t="shared" si="135"/>
        <v>&gt;</v>
      </c>
      <c r="I2079" s="11" t="str">
        <f>IF(ISERROR(VLOOKUP(F2079,'[1]Liste bétail'!$A$1:$B$65516,2,FALSE)),"",VLOOKUP(F2079,'[1]Liste bétail'!$A$1:$B$65516,2,FALSE))</f>
        <v>PANNKIPIC</v>
      </c>
      <c r="K2079" s="3" t="str">
        <f>IF(_xlfn.XLOOKUP(D2079,'[1]Liste bétail'!A:A,'[1]Liste bétail'!D:D,"")=0,"",_xlfn.XLOOKUP(D2079,'[1]Liste bétail'!A:A,'[1]Liste bétail'!D:D,""))</f>
        <v>2V</v>
      </c>
      <c r="L2079" s="3" t="str">
        <f>IF(_xlfn.XLOOKUP(F2079,'[1]Liste bétail'!A:A,'[1]Liste bétail'!D:D,"")=0,"",_xlfn.XLOOKUP(F2079,'[1]Liste bétail'!A:A,'[1]Liste bétail'!D:D,""))</f>
        <v>2V</v>
      </c>
      <c r="M2079" s="3" t="str">
        <f t="shared" si="136"/>
        <v>2V</v>
      </c>
      <c r="N2079" s="3" t="str">
        <f t="shared" si="137"/>
        <v>2V</v>
      </c>
    </row>
    <row r="2080" spans="1:16" ht="11" customHeight="1" x14ac:dyDescent="0.45">
      <c r="A2080" s="10">
        <v>2079</v>
      </c>
      <c r="B2080" s="26" t="s">
        <v>22</v>
      </c>
      <c r="C2080" s="26">
        <v>46255</v>
      </c>
      <c r="D2080" s="11">
        <v>86</v>
      </c>
      <c r="E2080" s="12" t="s">
        <v>9</v>
      </c>
      <c r="F2080" s="11">
        <v>107</v>
      </c>
      <c r="G2080" s="11" t="str">
        <f>IF(ISERROR(VLOOKUP(D2080,'[1]Liste bétail'!$A$1:$B$65516,2,FALSE)),"",VLOOKUP(D2080,'[1]Liste bétail'!$A$1:$B$65516,2,FALSE))</f>
        <v>CELTIS</v>
      </c>
      <c r="H2080" s="12" t="str">
        <f t="shared" si="135"/>
        <v>-</v>
      </c>
      <c r="I2080" s="11" t="str">
        <f>IF(ISERROR(VLOOKUP(F2080,'[1]Liste bétail'!$A$1:$B$65516,2,FALSE)),"",VLOOKUP(F2080,'[1]Liste bétail'!$A$1:$B$65516,2,FALSE))</f>
        <v>BAGHERA</v>
      </c>
      <c r="K2080" s="3" t="str">
        <f>IF(_xlfn.XLOOKUP(D2080,'[1]Liste bétail'!A:A,'[1]Liste bétail'!D:D,"")=0,"",_xlfn.XLOOKUP(D2080,'[1]Liste bétail'!A:A,'[1]Liste bétail'!D:D,""))</f>
        <v/>
      </c>
      <c r="L2080" s="3" t="str">
        <f>IF(_xlfn.XLOOKUP(F2080,'[1]Liste bétail'!A:A,'[1]Liste bétail'!D:D,"")=0,"",_xlfn.XLOOKUP(F2080,'[1]Liste bétail'!A:A,'[1]Liste bétail'!D:D,""))</f>
        <v/>
      </c>
      <c r="M2080" s="3" t="str">
        <f t="shared" si="136"/>
        <v/>
      </c>
      <c r="N2080" s="3" t="str">
        <f t="shared" si="137"/>
        <v/>
      </c>
    </row>
    <row r="2081" spans="1:14" ht="11" customHeight="1" x14ac:dyDescent="0.45">
      <c r="A2081" s="10">
        <v>2080</v>
      </c>
      <c r="B2081" s="26" t="s">
        <v>22</v>
      </c>
      <c r="C2081" s="26">
        <v>46255</v>
      </c>
      <c r="D2081" s="11">
        <v>51</v>
      </c>
      <c r="E2081" s="12" t="s">
        <v>9</v>
      </c>
      <c r="F2081" s="11">
        <v>63</v>
      </c>
      <c r="G2081" s="11" t="str">
        <f>IF(ISERROR(VLOOKUP(D2081,'[1]Liste bétail'!$A$1:$B$65516,2,FALSE)),"",VLOOKUP(D2081,'[1]Liste bétail'!$A$1:$B$65516,2,FALSE))</f>
        <v>LANA</v>
      </c>
      <c r="H2081" s="12" t="str">
        <f t="shared" si="135"/>
        <v>-</v>
      </c>
      <c r="I2081" s="11" t="str">
        <f>IF(ISERROR(VLOOKUP(F2081,'[1]Liste bétail'!$A$1:$B$65516,2,FALSE)),"",VLOOKUP(F2081,'[1]Liste bétail'!$A$1:$B$65516,2,FALSE))</f>
        <v>FAROUK</v>
      </c>
      <c r="K2081" s="3" t="str">
        <f>IF(_xlfn.XLOOKUP(D2081,'[1]Liste bétail'!A:A,'[1]Liste bétail'!D:D,"")=0,"",_xlfn.XLOOKUP(D2081,'[1]Liste bétail'!A:A,'[1]Liste bétail'!D:D,""))</f>
        <v>2V</v>
      </c>
      <c r="L2081" s="3" t="str">
        <f>IF(_xlfn.XLOOKUP(F2081,'[1]Liste bétail'!A:A,'[1]Liste bétail'!D:D,"")=0,"",_xlfn.XLOOKUP(F2081,'[1]Liste bétail'!A:A,'[1]Liste bétail'!D:D,""))</f>
        <v>2V</v>
      </c>
      <c r="M2081" s="3" t="str">
        <f t="shared" si="136"/>
        <v>2V</v>
      </c>
      <c r="N2081" s="3" t="str">
        <f t="shared" si="137"/>
        <v>2V</v>
      </c>
    </row>
    <row r="2082" spans="1:14" ht="11" customHeight="1" x14ac:dyDescent="0.45">
      <c r="A2082" s="10">
        <v>2081</v>
      </c>
      <c r="B2082" s="26" t="s">
        <v>22</v>
      </c>
      <c r="C2082" s="26">
        <v>46255</v>
      </c>
      <c r="D2082" s="11">
        <v>52</v>
      </c>
      <c r="E2082" s="12" t="s">
        <v>9</v>
      </c>
      <c r="F2082" s="11">
        <v>130</v>
      </c>
      <c r="G2082" s="11" t="str">
        <f>IF(ISERROR(VLOOKUP(D2082,'[1]Liste bétail'!$A$1:$B$65516,2,FALSE)),"",VLOOKUP(D2082,'[1]Liste bétail'!$A$1:$B$65516,2,FALSE))</f>
        <v>PHRISTMAS</v>
      </c>
      <c r="H2082" s="12" t="str">
        <f t="shared" si="135"/>
        <v>-</v>
      </c>
      <c r="I2082" s="11" t="str">
        <f>IF(ISERROR(VLOOKUP(F2082,'[1]Liste bétail'!$A$1:$B$65516,2,FALSE)),"",VLOOKUP(F2082,'[1]Liste bétail'!$A$1:$B$65516,2,FALSE))</f>
        <v>MARQUISE</v>
      </c>
      <c r="K2082" s="3" t="str">
        <f>IF(_xlfn.XLOOKUP(D2082,'[1]Liste bétail'!A:A,'[1]Liste bétail'!D:D,"")=0,"",_xlfn.XLOOKUP(D2082,'[1]Liste bétail'!A:A,'[1]Liste bétail'!D:D,""))</f>
        <v>IV</v>
      </c>
      <c r="L2082" s="3" t="str">
        <f>IF(_xlfn.XLOOKUP(F2082,'[1]Liste bétail'!A:A,'[1]Liste bétail'!D:D,"")=0,"",_xlfn.XLOOKUP(F2082,'[1]Liste bétail'!A:A,'[1]Liste bétail'!D:D,""))</f>
        <v>IV</v>
      </c>
      <c r="M2082" s="3" t="str">
        <f t="shared" si="136"/>
        <v>IV</v>
      </c>
      <c r="N2082" s="3" t="str">
        <f t="shared" si="137"/>
        <v>IV</v>
      </c>
    </row>
    <row r="2083" spans="1:14" ht="11" customHeight="1" x14ac:dyDescent="0.45">
      <c r="A2083" s="10">
        <v>2082</v>
      </c>
      <c r="B2083" s="26" t="s">
        <v>22</v>
      </c>
      <c r="C2083" s="26">
        <v>46255</v>
      </c>
      <c r="D2083" s="11">
        <v>118</v>
      </c>
      <c r="E2083" s="12" t="s">
        <v>12</v>
      </c>
      <c r="F2083" s="11">
        <v>71</v>
      </c>
      <c r="G2083" s="11" t="str">
        <f>IF(ISERROR(VLOOKUP(D2083,'[1]Liste bétail'!$A$1:$B$65516,2,FALSE)),"",VLOOKUP(D2083,'[1]Liste bétail'!$A$1:$B$65516,2,FALSE))</f>
        <v>LORELEI</v>
      </c>
      <c r="H2083" s="12" t="str">
        <f t="shared" si="135"/>
        <v>&gt;</v>
      </c>
      <c r="I2083" s="11" t="str">
        <f>IF(ISERROR(VLOOKUP(F2083,'[1]Liste bétail'!$A$1:$B$65516,2,FALSE)),"",VLOOKUP(F2083,'[1]Liste bétail'!$A$1:$B$65516,2,FALSE))</f>
        <v>SAUVAGE</v>
      </c>
      <c r="K2083" s="3" t="str">
        <f>IF(_xlfn.XLOOKUP(D2083,'[1]Liste bétail'!A:A,'[1]Liste bétail'!D:D,"")=0,"",_xlfn.XLOOKUP(D2083,'[1]Liste bétail'!A:A,'[1]Liste bétail'!D:D,""))</f>
        <v>V</v>
      </c>
      <c r="L2083" s="3" t="str">
        <f>IF(_xlfn.XLOOKUP(F2083,'[1]Liste bétail'!A:A,'[1]Liste bétail'!D:D,"")=0,"",_xlfn.XLOOKUP(F2083,'[1]Liste bétail'!A:A,'[1]Liste bétail'!D:D,""))</f>
        <v>V</v>
      </c>
      <c r="M2083" s="3" t="str">
        <f t="shared" si="136"/>
        <v>V</v>
      </c>
      <c r="N2083" s="3" t="str">
        <f t="shared" si="137"/>
        <v>V</v>
      </c>
    </row>
    <row r="2084" spans="1:14" ht="11" customHeight="1" x14ac:dyDescent="0.45">
      <c r="A2084" s="10">
        <v>2083</v>
      </c>
      <c r="B2084" s="26" t="s">
        <v>22</v>
      </c>
      <c r="C2084" s="26">
        <v>46255</v>
      </c>
      <c r="D2084" s="11">
        <v>118</v>
      </c>
      <c r="E2084" s="12" t="s">
        <v>9</v>
      </c>
      <c r="F2084" s="11">
        <v>73</v>
      </c>
      <c r="G2084" s="11" t="str">
        <f>IF(ISERROR(VLOOKUP(D2084,'[1]Liste bétail'!$A$1:$B$65516,2,FALSE)),"",VLOOKUP(D2084,'[1]Liste bétail'!$A$1:$B$65516,2,FALSE))</f>
        <v>LORELEI</v>
      </c>
      <c r="H2084" s="12" t="str">
        <f t="shared" si="135"/>
        <v>-</v>
      </c>
      <c r="I2084" s="11" t="str">
        <f>IF(ISERROR(VLOOKUP(F2084,'[1]Liste bétail'!$A$1:$B$65516,2,FALSE)),"",VLOOKUP(F2084,'[1]Liste bétail'!$A$1:$B$65516,2,FALSE))</f>
        <v>DORA</v>
      </c>
      <c r="K2084" s="3" t="str">
        <f>IF(_xlfn.XLOOKUP(D2084,'[1]Liste bétail'!A:A,'[1]Liste bétail'!D:D,"")=0,"",_xlfn.XLOOKUP(D2084,'[1]Liste bétail'!A:A,'[1]Liste bétail'!D:D,""))</f>
        <v>V</v>
      </c>
      <c r="L2084" s="3" t="str">
        <f>IF(_xlfn.XLOOKUP(F2084,'[1]Liste bétail'!A:A,'[1]Liste bétail'!D:D,"")=0,"",_xlfn.XLOOKUP(F2084,'[1]Liste bétail'!A:A,'[1]Liste bétail'!D:D,""))</f>
        <v>V</v>
      </c>
      <c r="M2084" s="3" t="str">
        <f t="shared" si="136"/>
        <v>V</v>
      </c>
      <c r="N2084" s="3" t="str">
        <f t="shared" si="137"/>
        <v>V</v>
      </c>
    </row>
    <row r="2085" spans="1:14" ht="11" customHeight="1" x14ac:dyDescent="0.45">
      <c r="A2085" s="10">
        <v>2084</v>
      </c>
      <c r="B2085" s="27" t="s">
        <v>23</v>
      </c>
      <c r="C2085" s="27">
        <v>46256</v>
      </c>
      <c r="D2085" s="11">
        <v>87</v>
      </c>
      <c r="E2085" s="12" t="s">
        <v>12</v>
      </c>
      <c r="F2085" s="11">
        <v>106</v>
      </c>
      <c r="G2085" s="11" t="str">
        <f>IF(ISERROR(VLOOKUP(D2085,'[1]Liste bétail'!$A$1:$B$65516,2,FALSE)),"",VLOOKUP(D2085,'[1]Liste bétail'!$A$1:$B$65516,2,FALSE))</f>
        <v>COMBAT</v>
      </c>
      <c r="H2085" s="12" t="str">
        <f t="shared" si="135"/>
        <v>&gt;</v>
      </c>
      <c r="I2085" s="11" t="str">
        <f>IF(ISERROR(VLOOKUP(F2085,'[1]Liste bétail'!$A$1:$B$65516,2,FALSE)),"",VLOOKUP(F2085,'[1]Liste bétail'!$A$1:$B$65516,2,FALSE))</f>
        <v>MISTRAL</v>
      </c>
      <c r="K2085" s="3" t="str">
        <f>IF(_xlfn.XLOOKUP(D2085,'[1]Liste bétail'!A:A,'[1]Liste bétail'!D:D,"")=0,"",_xlfn.XLOOKUP(D2085,'[1]Liste bétail'!A:A,'[1]Liste bétail'!D:D,""))</f>
        <v/>
      </c>
      <c r="L2085" s="3" t="str">
        <f>IF(_xlfn.XLOOKUP(F2085,'[1]Liste bétail'!A:A,'[1]Liste bétail'!D:D,"")=0,"",_xlfn.XLOOKUP(F2085,'[1]Liste bétail'!A:A,'[1]Liste bétail'!D:D,""))</f>
        <v>2V</v>
      </c>
      <c r="M2085" s="3">
        <f t="shared" si="136"/>
        <v>1</v>
      </c>
      <c r="N2085" s="3" t="str">
        <f t="shared" si="137"/>
        <v/>
      </c>
    </row>
    <row r="2086" spans="1:14" ht="11" customHeight="1" x14ac:dyDescent="0.45">
      <c r="A2086" s="10">
        <v>2085</v>
      </c>
      <c r="B2086" s="27" t="s">
        <v>23</v>
      </c>
      <c r="C2086" s="27">
        <v>46256</v>
      </c>
      <c r="D2086" s="11">
        <v>108</v>
      </c>
      <c r="E2086" s="12" t="s">
        <v>9</v>
      </c>
      <c r="F2086" s="11">
        <v>87</v>
      </c>
      <c r="G2086" s="11" t="str">
        <f>IF(ISERROR(VLOOKUP(D2086,'[1]Liste bétail'!$A$1:$B$65516,2,FALSE)),"",VLOOKUP(D2086,'[1]Liste bétail'!$A$1:$B$65516,2,FALSE))</f>
        <v>BALOO</v>
      </c>
      <c r="H2086" s="12" t="str">
        <f t="shared" si="135"/>
        <v>-</v>
      </c>
      <c r="I2086" s="11" t="str">
        <f>IF(ISERROR(VLOOKUP(F2086,'[1]Liste bétail'!$A$1:$B$65516,2,FALSE)),"",VLOOKUP(F2086,'[1]Liste bétail'!$A$1:$B$65516,2,FALSE))</f>
        <v>COMBAT</v>
      </c>
      <c r="K2086" s="3" t="str">
        <f>IF(_xlfn.XLOOKUP(D2086,'[1]Liste bétail'!A:A,'[1]Liste bétail'!D:D,"")=0,"",_xlfn.XLOOKUP(D2086,'[1]Liste bétail'!A:A,'[1]Liste bétail'!D:D,""))</f>
        <v/>
      </c>
      <c r="L2086" s="3" t="str">
        <f>IF(_xlfn.XLOOKUP(F2086,'[1]Liste bétail'!A:A,'[1]Liste bétail'!D:D,"")=0,"",_xlfn.XLOOKUP(F2086,'[1]Liste bétail'!A:A,'[1]Liste bétail'!D:D,""))</f>
        <v/>
      </c>
      <c r="M2086" s="3" t="str">
        <f t="shared" si="136"/>
        <v/>
      </c>
      <c r="N2086" s="3" t="str">
        <f t="shared" si="137"/>
        <v/>
      </c>
    </row>
    <row r="2087" spans="1:14" ht="11" customHeight="1" x14ac:dyDescent="0.45">
      <c r="A2087" s="10">
        <v>2086</v>
      </c>
      <c r="B2087" s="27" t="s">
        <v>23</v>
      </c>
      <c r="C2087" s="27">
        <v>46256</v>
      </c>
      <c r="D2087" s="11">
        <v>51</v>
      </c>
      <c r="E2087" s="12" t="s">
        <v>12</v>
      </c>
      <c r="F2087" s="11">
        <v>119</v>
      </c>
      <c r="G2087" s="11" t="str">
        <f>IF(ISERROR(VLOOKUP(D2087,'[1]Liste bétail'!$A$1:$B$65516,2,FALSE)),"",VLOOKUP(D2087,'[1]Liste bétail'!$A$1:$B$65516,2,FALSE))</f>
        <v>LANA</v>
      </c>
      <c r="H2087" s="12" t="str">
        <f t="shared" si="135"/>
        <v>&gt;</v>
      </c>
      <c r="I2087" s="11" t="str">
        <f>IF(ISERROR(VLOOKUP(F2087,'[1]Liste bétail'!$A$1:$B$65516,2,FALSE)),"",VLOOKUP(F2087,'[1]Liste bétail'!$A$1:$B$65516,2,FALSE))</f>
        <v>CALCUTTA</v>
      </c>
      <c r="K2087" s="3" t="str">
        <f>IF(_xlfn.XLOOKUP(D2087,'[1]Liste bétail'!A:A,'[1]Liste bétail'!D:D,"")=0,"",_xlfn.XLOOKUP(D2087,'[1]Liste bétail'!A:A,'[1]Liste bétail'!D:D,""))</f>
        <v>2V</v>
      </c>
      <c r="L2087" s="3" t="str">
        <f>IF(_xlfn.XLOOKUP(F2087,'[1]Liste bétail'!A:A,'[1]Liste bétail'!D:D,"")=0,"",_xlfn.XLOOKUP(F2087,'[1]Liste bétail'!A:A,'[1]Liste bétail'!D:D,""))</f>
        <v/>
      </c>
      <c r="M2087" s="3">
        <f t="shared" si="136"/>
        <v>1</v>
      </c>
      <c r="N2087" s="3" t="str">
        <f t="shared" si="137"/>
        <v/>
      </c>
    </row>
    <row r="2088" spans="1:14" ht="11" customHeight="1" x14ac:dyDescent="0.45">
      <c r="A2088" s="10">
        <v>2087</v>
      </c>
      <c r="B2088" s="27" t="s">
        <v>23</v>
      </c>
      <c r="C2088" s="27">
        <v>46256</v>
      </c>
      <c r="D2088" s="11">
        <v>52</v>
      </c>
      <c r="E2088" s="12" t="s">
        <v>9</v>
      </c>
      <c r="F2088" s="11">
        <v>25</v>
      </c>
      <c r="G2088" s="11" t="str">
        <f>IF(ISERROR(VLOOKUP(D2088,'[1]Liste bétail'!$A$1:$B$65516,2,FALSE)),"",VLOOKUP(D2088,'[1]Liste bétail'!$A$1:$B$65516,2,FALSE))</f>
        <v>PHRISTMAS</v>
      </c>
      <c r="H2088" s="12" t="str">
        <f t="shared" si="135"/>
        <v>-</v>
      </c>
      <c r="I2088" s="11" t="str">
        <f>IF(ISERROR(VLOOKUP(F2088,'[1]Liste bétail'!$A$1:$B$65516,2,FALSE)),"",VLOOKUP(F2088,'[1]Liste bétail'!$A$1:$B$65516,2,FALSE))</f>
        <v>BENDOLLE</v>
      </c>
      <c r="K2088" s="3" t="str">
        <f>IF(_xlfn.XLOOKUP(D2088,'[1]Liste bétail'!A:A,'[1]Liste bétail'!D:D,"")=0,"",_xlfn.XLOOKUP(D2088,'[1]Liste bétail'!A:A,'[1]Liste bétail'!D:D,""))</f>
        <v>IV</v>
      </c>
      <c r="L2088" s="3" t="str">
        <f>IF(_xlfn.XLOOKUP(F2088,'[1]Liste bétail'!A:A,'[1]Liste bétail'!D:D,"")=0,"",_xlfn.XLOOKUP(F2088,'[1]Liste bétail'!A:A,'[1]Liste bétail'!D:D,""))</f>
        <v>V</v>
      </c>
      <c r="M2088" s="3">
        <f t="shared" si="136"/>
        <v>1</v>
      </c>
      <c r="N2088" s="3" t="str">
        <f t="shared" si="137"/>
        <v/>
      </c>
    </row>
    <row r="2089" spans="1:14" ht="11" customHeight="1" x14ac:dyDescent="0.45">
      <c r="A2089" s="10">
        <v>2088</v>
      </c>
      <c r="B2089" s="27" t="s">
        <v>23</v>
      </c>
      <c r="C2089" s="27">
        <v>46256</v>
      </c>
      <c r="D2089" s="11">
        <v>86</v>
      </c>
      <c r="E2089" s="12" t="s">
        <v>9</v>
      </c>
      <c r="F2089" s="11">
        <v>102</v>
      </c>
      <c r="G2089" s="11" t="str">
        <f>IF(ISERROR(VLOOKUP(D2089,'[1]Liste bétail'!$A$1:$B$65516,2,FALSE)),"",VLOOKUP(D2089,'[1]Liste bétail'!$A$1:$B$65516,2,FALSE))</f>
        <v>CELTIS</v>
      </c>
      <c r="H2089" s="12" t="str">
        <f t="shared" si="135"/>
        <v>-</v>
      </c>
      <c r="I2089" s="11" t="str">
        <f>IF(ISERROR(VLOOKUP(F2089,'[1]Liste bétail'!$A$1:$B$65516,2,FALSE)),"",VLOOKUP(F2089,'[1]Liste bétail'!$A$1:$B$65516,2,FALSE))</f>
        <v>RASPILLE</v>
      </c>
      <c r="K2089" s="3" t="str">
        <f>IF(_xlfn.XLOOKUP(D2089,'[1]Liste bétail'!A:A,'[1]Liste bétail'!D:D,"")=0,"",_xlfn.XLOOKUP(D2089,'[1]Liste bétail'!A:A,'[1]Liste bétail'!D:D,""))</f>
        <v/>
      </c>
      <c r="L2089" s="3" t="str">
        <f>IF(_xlfn.XLOOKUP(F2089,'[1]Liste bétail'!A:A,'[1]Liste bétail'!D:D,"")=0,"",_xlfn.XLOOKUP(F2089,'[1]Liste bétail'!A:A,'[1]Liste bétail'!D:D,""))</f>
        <v/>
      </c>
      <c r="M2089" s="3" t="str">
        <f t="shared" si="136"/>
        <v/>
      </c>
      <c r="N2089" s="3" t="str">
        <f t="shared" si="137"/>
        <v/>
      </c>
    </row>
    <row r="2090" spans="1:14" ht="11" customHeight="1" x14ac:dyDescent="0.45">
      <c r="A2090" s="10">
        <v>2089</v>
      </c>
      <c r="B2090" s="27" t="s">
        <v>23</v>
      </c>
      <c r="C2090" s="27">
        <v>46256</v>
      </c>
      <c r="D2090" s="11">
        <v>52</v>
      </c>
      <c r="E2090" s="12" t="s">
        <v>9</v>
      </c>
      <c r="F2090" s="11">
        <v>17</v>
      </c>
      <c r="G2090" s="11" t="str">
        <f>IF(ISERROR(VLOOKUP(D2090,'[1]Liste bétail'!$A$1:$B$65516,2,FALSE)),"",VLOOKUP(D2090,'[1]Liste bétail'!$A$1:$B$65516,2,FALSE))</f>
        <v>PHRISTMAS</v>
      </c>
      <c r="H2090" s="12" t="str">
        <f t="shared" si="135"/>
        <v>-</v>
      </c>
      <c r="I2090" s="11" t="str">
        <f>IF(ISERROR(VLOOKUP(F2090,'[1]Liste bétail'!$A$1:$B$65516,2,FALSE)),"",VLOOKUP(F2090,'[1]Liste bétail'!$A$1:$B$65516,2,FALSE))</f>
        <v>PANNKIPIC</v>
      </c>
      <c r="K2090" s="3" t="str">
        <f>IF(_xlfn.XLOOKUP(D2090,'[1]Liste bétail'!A:A,'[1]Liste bétail'!D:D,"")=0,"",_xlfn.XLOOKUP(D2090,'[1]Liste bétail'!A:A,'[1]Liste bétail'!D:D,""))</f>
        <v>IV</v>
      </c>
      <c r="L2090" s="3" t="str">
        <f>IF(_xlfn.XLOOKUP(F2090,'[1]Liste bétail'!A:A,'[1]Liste bétail'!D:D,"")=0,"",_xlfn.XLOOKUP(F2090,'[1]Liste bétail'!A:A,'[1]Liste bétail'!D:D,""))</f>
        <v>2V</v>
      </c>
      <c r="M2090" s="3">
        <f t="shared" si="136"/>
        <v>1</v>
      </c>
      <c r="N2090" s="3" t="str">
        <f t="shared" si="137"/>
        <v/>
      </c>
    </row>
    <row r="2091" spans="1:14" ht="11" customHeight="1" x14ac:dyDescent="0.45">
      <c r="A2091" s="10">
        <v>2090</v>
      </c>
      <c r="B2091" s="27" t="s">
        <v>23</v>
      </c>
      <c r="C2091" s="27">
        <v>46256</v>
      </c>
      <c r="D2091" s="11">
        <v>20</v>
      </c>
      <c r="E2091" s="12" t="s">
        <v>9</v>
      </c>
      <c r="F2091" s="11">
        <v>86</v>
      </c>
      <c r="G2091" s="11" t="str">
        <f>IF(ISERROR(VLOOKUP(D2091,'[1]Liste bétail'!$A$1:$B$65516,2,FALSE)),"",VLOOKUP(D2091,'[1]Liste bétail'!$A$1:$B$65516,2,FALSE))</f>
        <v>BENETNASH</v>
      </c>
      <c r="H2091" s="12" t="str">
        <f t="shared" si="135"/>
        <v>-</v>
      </c>
      <c r="I2091" s="11" t="str">
        <f>IF(ISERROR(VLOOKUP(F2091,'[1]Liste bétail'!$A$1:$B$65516,2,FALSE)),"",VLOOKUP(F2091,'[1]Liste bétail'!$A$1:$B$65516,2,FALSE))</f>
        <v>CELTIS</v>
      </c>
      <c r="K2091" s="3" t="str">
        <f>IF(_xlfn.XLOOKUP(D2091,'[1]Liste bétail'!A:A,'[1]Liste bétail'!D:D,"")=0,"",_xlfn.XLOOKUP(D2091,'[1]Liste bétail'!A:A,'[1]Liste bétail'!D:D,""))</f>
        <v/>
      </c>
      <c r="L2091" s="3" t="str">
        <f>IF(_xlfn.XLOOKUP(F2091,'[1]Liste bétail'!A:A,'[1]Liste bétail'!D:D,"")=0,"",_xlfn.XLOOKUP(F2091,'[1]Liste bétail'!A:A,'[1]Liste bétail'!D:D,""))</f>
        <v/>
      </c>
      <c r="M2091" s="3" t="str">
        <f t="shared" si="136"/>
        <v/>
      </c>
      <c r="N2091" s="3" t="str">
        <f t="shared" si="137"/>
        <v/>
      </c>
    </row>
    <row r="2092" spans="1:14" ht="11" customHeight="1" x14ac:dyDescent="0.45">
      <c r="A2092" s="10">
        <v>2091</v>
      </c>
      <c r="B2092" s="27" t="s">
        <v>23</v>
      </c>
      <c r="C2092" s="27">
        <v>46256</v>
      </c>
      <c r="D2092" s="11">
        <v>21</v>
      </c>
      <c r="E2092" s="12" t="s">
        <v>12</v>
      </c>
      <c r="F2092" s="11">
        <v>112</v>
      </c>
      <c r="G2092" s="11" t="str">
        <f>IF(ISERROR(VLOOKUP(D2092,'[1]Liste bétail'!$A$1:$B$65516,2,FALSE)),"",VLOOKUP(D2092,'[1]Liste bétail'!$A$1:$B$65516,2,FALSE))</f>
        <v>PANENKA</v>
      </c>
      <c r="H2092" s="12" t="str">
        <f t="shared" si="135"/>
        <v>&gt;</v>
      </c>
      <c r="I2092" s="11" t="str">
        <f>IF(ISERROR(VLOOKUP(F2092,'[1]Liste bétail'!$A$1:$B$65516,2,FALSE)),"",VLOOKUP(F2092,'[1]Liste bétail'!$A$1:$B$65516,2,FALSE))</f>
        <v>VALENCIA</v>
      </c>
      <c r="K2092" s="3" t="str">
        <f>IF(_xlfn.XLOOKUP(D2092,'[1]Liste bétail'!A:A,'[1]Liste bétail'!D:D,"")=0,"",_xlfn.XLOOKUP(D2092,'[1]Liste bétail'!A:A,'[1]Liste bétail'!D:D,""))</f>
        <v>IV</v>
      </c>
      <c r="L2092" s="3" t="str">
        <f>IF(_xlfn.XLOOKUP(F2092,'[1]Liste bétail'!A:A,'[1]Liste bétail'!D:D,"")=0,"",_xlfn.XLOOKUP(F2092,'[1]Liste bétail'!A:A,'[1]Liste bétail'!D:D,""))</f>
        <v>IV</v>
      </c>
      <c r="M2092" s="3" t="str">
        <f t="shared" si="136"/>
        <v>IV</v>
      </c>
      <c r="N2092" s="3" t="str">
        <f t="shared" si="137"/>
        <v>IV</v>
      </c>
    </row>
    <row r="2093" spans="1:14" ht="11" customHeight="1" x14ac:dyDescent="0.45">
      <c r="A2093" s="10">
        <v>2092</v>
      </c>
      <c r="B2093" s="27" t="s">
        <v>23</v>
      </c>
      <c r="C2093" s="27">
        <v>46256</v>
      </c>
      <c r="D2093" s="11">
        <v>114</v>
      </c>
      <c r="E2093" s="12" t="s">
        <v>12</v>
      </c>
      <c r="F2093" s="11">
        <v>121</v>
      </c>
      <c r="G2093" s="11" t="str">
        <f>IF(ISERROR(VLOOKUP(D2093,'[1]Liste bétail'!$A$1:$B$65516,2,FALSE)),"",VLOOKUP(D2093,'[1]Liste bétail'!$A$1:$B$65516,2,FALSE))</f>
        <v>BARACUDA</v>
      </c>
      <c r="H2093" s="12" t="str">
        <f t="shared" si="135"/>
        <v>&gt;</v>
      </c>
      <c r="I2093" s="11" t="str">
        <f>IF(ISERROR(VLOOKUP(F2093,'[1]Liste bétail'!$A$1:$B$65516,2,FALSE)),"",VLOOKUP(F2093,'[1]Liste bétail'!$A$1:$B$65516,2,FALSE))</f>
        <v>COQUETTE</v>
      </c>
      <c r="K2093" s="3" t="str">
        <f>IF(_xlfn.XLOOKUP(D2093,'[1]Liste bétail'!A:A,'[1]Liste bétail'!D:D,"")=0,"",_xlfn.XLOOKUP(D2093,'[1]Liste bétail'!A:A,'[1]Liste bétail'!D:D,""))</f>
        <v>IV</v>
      </c>
      <c r="L2093" s="3" t="str">
        <f>IF(_xlfn.XLOOKUP(F2093,'[1]Liste bétail'!A:A,'[1]Liste bétail'!D:D,"")=0,"",_xlfn.XLOOKUP(F2093,'[1]Liste bétail'!A:A,'[1]Liste bétail'!D:D,""))</f>
        <v>IV</v>
      </c>
      <c r="M2093" s="3" t="str">
        <f t="shared" si="136"/>
        <v>IV</v>
      </c>
      <c r="N2093" s="3" t="str">
        <f t="shared" si="137"/>
        <v>IV</v>
      </c>
    </row>
    <row r="2094" spans="1:14" ht="11" customHeight="1" x14ac:dyDescent="0.45">
      <c r="A2094" s="10">
        <v>2093</v>
      </c>
      <c r="B2094" s="27" t="s">
        <v>23</v>
      </c>
      <c r="C2094" s="27">
        <v>46256</v>
      </c>
      <c r="D2094" s="11">
        <v>87</v>
      </c>
      <c r="E2094" s="12" t="s">
        <v>12</v>
      </c>
      <c r="F2094" s="11">
        <v>58</v>
      </c>
      <c r="G2094" s="11" t="str">
        <f>IF(ISERROR(VLOOKUP(D2094,'[1]Liste bétail'!$A$1:$B$65516,2,FALSE)),"",VLOOKUP(D2094,'[1]Liste bétail'!$A$1:$B$65516,2,FALSE))</f>
        <v>COMBAT</v>
      </c>
      <c r="H2094" s="12" t="str">
        <f t="shared" si="135"/>
        <v>&gt;</v>
      </c>
      <c r="I2094" s="11" t="str">
        <f>IF(ISERROR(VLOOKUP(F2094,'[1]Liste bétail'!$A$1:$B$65516,2,FALSE)),"",VLOOKUP(F2094,'[1]Liste bétail'!$A$1:$B$65516,2,FALSE))</f>
        <v>NEROBI</v>
      </c>
      <c r="K2094" s="3" t="str">
        <f>IF(_xlfn.XLOOKUP(D2094,'[1]Liste bétail'!A:A,'[1]Liste bétail'!D:D,"")=0,"",_xlfn.XLOOKUP(D2094,'[1]Liste bétail'!A:A,'[1]Liste bétail'!D:D,""))</f>
        <v/>
      </c>
      <c r="L2094" s="3" t="str">
        <f>IF(_xlfn.XLOOKUP(F2094,'[1]Liste bétail'!A:A,'[1]Liste bétail'!D:D,"")=0,"",_xlfn.XLOOKUP(F2094,'[1]Liste bétail'!A:A,'[1]Liste bétail'!D:D,""))</f>
        <v>2V</v>
      </c>
      <c r="M2094" s="3">
        <f t="shared" si="136"/>
        <v>1</v>
      </c>
      <c r="N2094" s="3" t="str">
        <f t="shared" si="137"/>
        <v/>
      </c>
    </row>
    <row r="2095" spans="1:14" ht="11" customHeight="1" x14ac:dyDescent="0.45">
      <c r="A2095" s="10">
        <v>2094</v>
      </c>
      <c r="B2095" s="27" t="s">
        <v>23</v>
      </c>
      <c r="C2095" s="27">
        <v>46256</v>
      </c>
      <c r="D2095" s="11">
        <v>77</v>
      </c>
      <c r="E2095" s="12" t="s">
        <v>9</v>
      </c>
      <c r="F2095" s="11">
        <v>87</v>
      </c>
      <c r="G2095" s="11" t="str">
        <f>IF(ISERROR(VLOOKUP(D2095,'[1]Liste bétail'!$A$1:$B$65516,2,FALSE)),"",VLOOKUP(D2095,'[1]Liste bétail'!$A$1:$B$65516,2,FALSE))</f>
        <v>FELINDRA</v>
      </c>
      <c r="H2095" s="12" t="str">
        <f t="shared" si="135"/>
        <v>-</v>
      </c>
      <c r="I2095" s="11" t="str">
        <f>IF(ISERROR(VLOOKUP(F2095,'[1]Liste bétail'!$A$1:$B$65516,2,FALSE)),"",VLOOKUP(F2095,'[1]Liste bétail'!$A$1:$B$65516,2,FALSE))</f>
        <v>COMBAT</v>
      </c>
      <c r="K2095" s="3" t="str">
        <f>IF(_xlfn.XLOOKUP(D2095,'[1]Liste bétail'!A:A,'[1]Liste bétail'!D:D,"")=0,"",_xlfn.XLOOKUP(D2095,'[1]Liste bétail'!A:A,'[1]Liste bétail'!D:D,""))</f>
        <v/>
      </c>
      <c r="L2095" s="3" t="str">
        <f>IF(_xlfn.XLOOKUP(F2095,'[1]Liste bétail'!A:A,'[1]Liste bétail'!D:D,"")=0,"",_xlfn.XLOOKUP(F2095,'[1]Liste bétail'!A:A,'[1]Liste bétail'!D:D,""))</f>
        <v/>
      </c>
      <c r="M2095" s="3" t="str">
        <f t="shared" si="136"/>
        <v/>
      </c>
      <c r="N2095" s="3" t="str">
        <f t="shared" si="137"/>
        <v/>
      </c>
    </row>
    <row r="2096" spans="1:14" ht="11" customHeight="1" x14ac:dyDescent="0.45">
      <c r="A2096" s="10">
        <v>2095</v>
      </c>
      <c r="B2096" s="27" t="s">
        <v>23</v>
      </c>
      <c r="C2096" s="27">
        <v>46256</v>
      </c>
      <c r="D2096" s="11">
        <v>21</v>
      </c>
      <c r="E2096" s="12" t="s">
        <v>9</v>
      </c>
      <c r="F2096" s="11">
        <v>54</v>
      </c>
      <c r="G2096" s="11" t="str">
        <f>IF(ISERROR(VLOOKUP(D2096,'[1]Liste bétail'!$A$1:$B$65516,2,FALSE)),"",VLOOKUP(D2096,'[1]Liste bétail'!$A$1:$B$65516,2,FALSE))</f>
        <v>PANENKA</v>
      </c>
      <c r="H2096" s="12" t="str">
        <f t="shared" si="135"/>
        <v>-</v>
      </c>
      <c r="I2096" s="11" t="str">
        <f>IF(ISERROR(VLOOKUP(F2096,'[1]Liste bétail'!$A$1:$B$65516,2,FALSE)),"",VLOOKUP(F2096,'[1]Liste bétail'!$A$1:$B$65516,2,FALSE))</f>
        <v>LAGINNA</v>
      </c>
      <c r="K2096" s="3" t="str">
        <f>IF(_xlfn.XLOOKUP(D2096,'[1]Liste bétail'!A:A,'[1]Liste bétail'!D:D,"")=0,"",_xlfn.XLOOKUP(D2096,'[1]Liste bétail'!A:A,'[1]Liste bétail'!D:D,""))</f>
        <v>IV</v>
      </c>
      <c r="L2096" s="3" t="str">
        <f>IF(_xlfn.XLOOKUP(F2096,'[1]Liste bétail'!A:A,'[1]Liste bétail'!D:D,"")=0,"",_xlfn.XLOOKUP(F2096,'[1]Liste bétail'!A:A,'[1]Liste bétail'!D:D,""))</f>
        <v>IV</v>
      </c>
      <c r="M2096" s="3" t="str">
        <f t="shared" si="136"/>
        <v>IV</v>
      </c>
      <c r="N2096" s="3" t="str">
        <f t="shared" si="137"/>
        <v>IV</v>
      </c>
    </row>
    <row r="2097" spans="1:14" ht="11" customHeight="1" x14ac:dyDescent="0.45">
      <c r="A2097" s="10">
        <v>2096</v>
      </c>
      <c r="B2097" s="27" t="s">
        <v>23</v>
      </c>
      <c r="C2097" s="27">
        <v>46256</v>
      </c>
      <c r="D2097" s="11">
        <v>51</v>
      </c>
      <c r="E2097" s="12" t="s">
        <v>9</v>
      </c>
      <c r="F2097" s="11">
        <v>17</v>
      </c>
      <c r="G2097" s="11" t="str">
        <f>IF(ISERROR(VLOOKUP(D2097,'[1]Liste bétail'!$A$1:$B$65516,2,FALSE)),"",VLOOKUP(D2097,'[1]Liste bétail'!$A$1:$B$65516,2,FALSE))</f>
        <v>LANA</v>
      </c>
      <c r="H2097" s="12" t="str">
        <f t="shared" si="135"/>
        <v>-</v>
      </c>
      <c r="I2097" s="11" t="str">
        <f>IF(ISERROR(VLOOKUP(F2097,'[1]Liste bétail'!$A$1:$B$65516,2,FALSE)),"",VLOOKUP(F2097,'[1]Liste bétail'!$A$1:$B$65516,2,FALSE))</f>
        <v>PANNKIPIC</v>
      </c>
      <c r="K2097" s="3" t="str">
        <f>IF(_xlfn.XLOOKUP(D2097,'[1]Liste bétail'!A:A,'[1]Liste bétail'!D:D,"")=0,"",_xlfn.XLOOKUP(D2097,'[1]Liste bétail'!A:A,'[1]Liste bétail'!D:D,""))</f>
        <v>2V</v>
      </c>
      <c r="L2097" s="3" t="str">
        <f>IF(_xlfn.XLOOKUP(F2097,'[1]Liste bétail'!A:A,'[1]Liste bétail'!D:D,"")=0,"",_xlfn.XLOOKUP(F2097,'[1]Liste bétail'!A:A,'[1]Liste bétail'!D:D,""))</f>
        <v>2V</v>
      </c>
      <c r="M2097" s="3" t="str">
        <f t="shared" si="136"/>
        <v>2V</v>
      </c>
      <c r="N2097" s="3" t="str">
        <f t="shared" si="137"/>
        <v>2V</v>
      </c>
    </row>
    <row r="2098" spans="1:14" ht="11" customHeight="1" x14ac:dyDescent="0.45">
      <c r="A2098" s="10">
        <v>2097</v>
      </c>
      <c r="B2098" s="27" t="s">
        <v>23</v>
      </c>
      <c r="C2098" s="27">
        <v>46256</v>
      </c>
      <c r="D2098" s="11">
        <v>17</v>
      </c>
      <c r="E2098" s="12" t="s">
        <v>9</v>
      </c>
      <c r="F2098" s="11">
        <v>18</v>
      </c>
      <c r="G2098" s="11" t="str">
        <f>IF(ISERROR(VLOOKUP(D2098,'[1]Liste bétail'!$A$1:$B$65516,2,FALSE)),"",VLOOKUP(D2098,'[1]Liste bétail'!$A$1:$B$65516,2,FALSE))</f>
        <v>PANNKIPIC</v>
      </c>
      <c r="H2098" s="12" t="str">
        <f t="shared" si="135"/>
        <v>-</v>
      </c>
      <c r="I2098" s="11" t="str">
        <f>IF(ISERROR(VLOOKUP(F2098,'[1]Liste bétail'!$A$1:$B$65516,2,FALSE)),"",VLOOKUP(F2098,'[1]Liste bétail'!$A$1:$B$65516,2,FALSE))</f>
        <v>BENZAÏ</v>
      </c>
      <c r="K2098" s="3" t="str">
        <f>IF(_xlfn.XLOOKUP(D2098,'[1]Liste bétail'!A:A,'[1]Liste bétail'!D:D,"")=0,"",_xlfn.XLOOKUP(D2098,'[1]Liste bétail'!A:A,'[1]Liste bétail'!D:D,""))</f>
        <v>2V</v>
      </c>
      <c r="L2098" s="3" t="str">
        <f>IF(_xlfn.XLOOKUP(F2098,'[1]Liste bétail'!A:A,'[1]Liste bétail'!D:D,"")=0,"",_xlfn.XLOOKUP(F2098,'[1]Liste bétail'!A:A,'[1]Liste bétail'!D:D,""))</f>
        <v>V</v>
      </c>
      <c r="M2098" s="3">
        <f t="shared" si="136"/>
        <v>1</v>
      </c>
      <c r="N2098" s="3" t="str">
        <f t="shared" si="137"/>
        <v/>
      </c>
    </row>
    <row r="2099" spans="1:14" ht="11" customHeight="1" x14ac:dyDescent="0.45">
      <c r="A2099" s="10">
        <v>2098</v>
      </c>
      <c r="B2099" s="27" t="s">
        <v>23</v>
      </c>
      <c r="C2099" s="27">
        <v>46256</v>
      </c>
      <c r="D2099" s="11">
        <v>120</v>
      </c>
      <c r="E2099" s="12" t="s">
        <v>9</v>
      </c>
      <c r="F2099" s="11">
        <v>97</v>
      </c>
      <c r="G2099" s="11" t="str">
        <f>IF(ISERROR(VLOOKUP(D2099,'[1]Liste bétail'!$A$1:$B$65516,2,FALSE)),"",VLOOKUP(D2099,'[1]Liste bétail'!$A$1:$B$65516,2,FALSE))</f>
        <v>TORNADE</v>
      </c>
      <c r="H2099" s="12" t="str">
        <f t="shared" si="135"/>
        <v>-</v>
      </c>
      <c r="I2099" s="11" t="str">
        <f>IF(ISERROR(VLOOKUP(F2099,'[1]Liste bétail'!$A$1:$B$65516,2,FALSE)),"",VLOOKUP(F2099,'[1]Liste bétail'!$A$1:$B$65516,2,FALSE))</f>
        <v>FRAGOLA</v>
      </c>
      <c r="K2099" s="3" t="str">
        <f>IF(_xlfn.XLOOKUP(D2099,'[1]Liste bétail'!A:A,'[1]Liste bétail'!D:D,"")=0,"",_xlfn.XLOOKUP(D2099,'[1]Liste bétail'!A:A,'[1]Liste bétail'!D:D,""))</f>
        <v>IV</v>
      </c>
      <c r="L2099" s="3" t="str">
        <f>IF(_xlfn.XLOOKUP(F2099,'[1]Liste bétail'!A:A,'[1]Liste bétail'!D:D,"")=0,"",_xlfn.XLOOKUP(F2099,'[1]Liste bétail'!A:A,'[1]Liste bétail'!D:D,""))</f>
        <v/>
      </c>
      <c r="M2099" s="3">
        <f t="shared" si="136"/>
        <v>1</v>
      </c>
      <c r="N2099" s="3" t="str">
        <f t="shared" si="137"/>
        <v/>
      </c>
    </row>
    <row r="2100" spans="1:14" ht="11" customHeight="1" x14ac:dyDescent="0.45">
      <c r="A2100" s="10">
        <v>2099</v>
      </c>
      <c r="B2100" s="27" t="s">
        <v>23</v>
      </c>
      <c r="C2100" s="27">
        <v>46256</v>
      </c>
      <c r="D2100" s="11">
        <v>71</v>
      </c>
      <c r="E2100" s="12" t="s">
        <v>12</v>
      </c>
      <c r="F2100" s="11">
        <v>82</v>
      </c>
      <c r="G2100" s="11" t="str">
        <f>IF(ISERROR(VLOOKUP(D2100,'[1]Liste bétail'!$A$1:$B$65516,2,FALSE)),"",VLOOKUP(D2100,'[1]Liste bétail'!$A$1:$B$65516,2,FALSE))</f>
        <v>SAUVAGE</v>
      </c>
      <c r="H2100" s="12" t="str">
        <f t="shared" si="135"/>
        <v>&gt;</v>
      </c>
      <c r="I2100" s="11" t="str">
        <f>IF(ISERROR(VLOOKUP(F2100,'[1]Liste bétail'!$A$1:$B$65516,2,FALSE)),"",VLOOKUP(F2100,'[1]Liste bétail'!$A$1:$B$65516,2,FALSE))</f>
        <v>FRIMOUSSE</v>
      </c>
      <c r="K2100" s="3" t="str">
        <f>IF(_xlfn.XLOOKUP(D2100,'[1]Liste bétail'!A:A,'[1]Liste bétail'!D:D,"")=0,"",_xlfn.XLOOKUP(D2100,'[1]Liste bétail'!A:A,'[1]Liste bétail'!D:D,""))</f>
        <v>V</v>
      </c>
      <c r="L2100" s="3" t="str">
        <f>IF(_xlfn.XLOOKUP(F2100,'[1]Liste bétail'!A:A,'[1]Liste bétail'!D:D,"")=0,"",_xlfn.XLOOKUP(F2100,'[1]Liste bétail'!A:A,'[1]Liste bétail'!D:D,""))</f>
        <v>IV</v>
      </c>
      <c r="M2100" s="3">
        <f t="shared" si="136"/>
        <v>1</v>
      </c>
      <c r="N2100" s="3" t="str">
        <f t="shared" si="137"/>
        <v/>
      </c>
    </row>
    <row r="2101" spans="1:14" ht="11" customHeight="1" x14ac:dyDescent="0.45">
      <c r="A2101" s="10">
        <v>2100</v>
      </c>
      <c r="B2101" s="27" t="s">
        <v>23</v>
      </c>
      <c r="C2101" s="27">
        <v>46256</v>
      </c>
      <c r="D2101" s="11">
        <v>9</v>
      </c>
      <c r="E2101" s="12" t="s">
        <v>9</v>
      </c>
      <c r="F2101" s="11">
        <v>104</v>
      </c>
      <c r="G2101" s="11" t="str">
        <f>IF(ISERROR(VLOOKUP(D2101,'[1]Liste bétail'!$A$1:$B$65516,2,FALSE)),"",VLOOKUP(D2101,'[1]Liste bétail'!$A$1:$B$65516,2,FALSE))</f>
        <v>TYRANNIE</v>
      </c>
      <c r="H2101" s="12" t="str">
        <f t="shared" si="135"/>
        <v>-</v>
      </c>
      <c r="I2101" s="11" t="str">
        <f>IF(ISERROR(VLOOKUP(F2101,'[1]Liste bétail'!$A$1:$B$65516,2,FALSE)),"",VLOOKUP(F2101,'[1]Liste bétail'!$A$1:$B$65516,2,FALSE))</f>
        <v>REINON</v>
      </c>
      <c r="K2101" s="3" t="str">
        <f>IF(_xlfn.XLOOKUP(D2101,'[1]Liste bétail'!A:A,'[1]Liste bétail'!D:D,"")=0,"",_xlfn.XLOOKUP(D2101,'[1]Liste bétail'!A:A,'[1]Liste bétail'!D:D,""))</f>
        <v/>
      </c>
      <c r="L2101" s="3" t="str">
        <f>IF(_xlfn.XLOOKUP(F2101,'[1]Liste bétail'!A:A,'[1]Liste bétail'!D:D,"")=0,"",_xlfn.XLOOKUP(F2101,'[1]Liste bétail'!A:A,'[1]Liste bétail'!D:D,""))</f>
        <v>IV</v>
      </c>
      <c r="M2101" s="3">
        <f t="shared" si="136"/>
        <v>1</v>
      </c>
      <c r="N2101" s="3" t="str">
        <f t="shared" si="137"/>
        <v/>
      </c>
    </row>
    <row r="2102" spans="1:14" ht="11" customHeight="1" x14ac:dyDescent="0.45">
      <c r="A2102" s="10">
        <v>2101</v>
      </c>
      <c r="B2102" s="27" t="s">
        <v>23</v>
      </c>
      <c r="C2102" s="27">
        <v>46256</v>
      </c>
      <c r="D2102" s="11">
        <v>15</v>
      </c>
      <c r="E2102" s="12" t="s">
        <v>9</v>
      </c>
      <c r="F2102" s="11">
        <v>104</v>
      </c>
      <c r="G2102" s="11" t="str">
        <f>IF(ISERROR(VLOOKUP(D2102,'[1]Liste bétail'!$A$1:$B$65516,2,FALSE)),"",VLOOKUP(D2102,'[1]Liste bétail'!$A$1:$B$65516,2,FALSE))</f>
        <v>ZARA</v>
      </c>
      <c r="H2102" s="12" t="str">
        <f t="shared" si="135"/>
        <v>-</v>
      </c>
      <c r="I2102" s="11" t="str">
        <f>IF(ISERROR(VLOOKUP(F2102,'[1]Liste bétail'!$A$1:$B$65516,2,FALSE)),"",VLOOKUP(F2102,'[1]Liste bétail'!$A$1:$B$65516,2,FALSE))</f>
        <v>REINON</v>
      </c>
      <c r="K2102" s="3" t="str">
        <f>IF(_xlfn.XLOOKUP(D2102,'[1]Liste bétail'!A:A,'[1]Liste bétail'!D:D,"")=0,"",_xlfn.XLOOKUP(D2102,'[1]Liste bétail'!A:A,'[1]Liste bétail'!D:D,""))</f>
        <v>IV</v>
      </c>
      <c r="L2102" s="3" t="str">
        <f>IF(_xlfn.XLOOKUP(F2102,'[1]Liste bétail'!A:A,'[1]Liste bétail'!D:D,"")=0,"",_xlfn.XLOOKUP(F2102,'[1]Liste bétail'!A:A,'[1]Liste bétail'!D:D,""))</f>
        <v>IV</v>
      </c>
      <c r="M2102" s="3" t="str">
        <f t="shared" si="136"/>
        <v>IV</v>
      </c>
      <c r="N2102" s="3" t="str">
        <f t="shared" si="137"/>
        <v>IV</v>
      </c>
    </row>
    <row r="2103" spans="1:14" ht="11" customHeight="1" x14ac:dyDescent="0.45">
      <c r="A2103" s="10">
        <v>2102</v>
      </c>
      <c r="B2103" s="27" t="s">
        <v>23</v>
      </c>
      <c r="C2103" s="27">
        <v>46256</v>
      </c>
      <c r="D2103" s="11">
        <v>73</v>
      </c>
      <c r="E2103" s="12" t="s">
        <v>9</v>
      </c>
      <c r="F2103" s="11">
        <v>66</v>
      </c>
      <c r="G2103" s="11" t="str">
        <f>IF(ISERROR(VLOOKUP(D2103,'[1]Liste bétail'!$A$1:$B$65516,2,FALSE)),"",VLOOKUP(D2103,'[1]Liste bétail'!$A$1:$B$65516,2,FALSE))</f>
        <v>DORA</v>
      </c>
      <c r="H2103" s="12" t="str">
        <f t="shared" si="135"/>
        <v>-</v>
      </c>
      <c r="I2103" s="11" t="str">
        <f>IF(ISERROR(VLOOKUP(F2103,'[1]Liste bétail'!$A$1:$B$65516,2,FALSE)),"",VLOOKUP(F2103,'[1]Liste bétail'!$A$1:$B$65516,2,FALSE))</f>
        <v>PARIA</v>
      </c>
      <c r="K2103" s="3" t="str">
        <f>IF(_xlfn.XLOOKUP(D2103,'[1]Liste bétail'!A:A,'[1]Liste bétail'!D:D,"")=0,"",_xlfn.XLOOKUP(D2103,'[1]Liste bétail'!A:A,'[1]Liste bétail'!D:D,""))</f>
        <v>V</v>
      </c>
      <c r="L2103" s="3" t="str">
        <f>IF(_xlfn.XLOOKUP(F2103,'[1]Liste bétail'!A:A,'[1]Liste bétail'!D:D,"")=0,"",_xlfn.XLOOKUP(F2103,'[1]Liste bétail'!A:A,'[1]Liste bétail'!D:D,""))</f>
        <v>2V</v>
      </c>
      <c r="M2103" s="3">
        <f t="shared" si="136"/>
        <v>1</v>
      </c>
      <c r="N2103" s="3" t="str">
        <f t="shared" si="137"/>
        <v/>
      </c>
    </row>
    <row r="2104" spans="1:14" ht="11" customHeight="1" x14ac:dyDescent="0.45">
      <c r="A2104" s="10">
        <v>2103</v>
      </c>
      <c r="B2104" s="27" t="s">
        <v>23</v>
      </c>
      <c r="C2104" s="27">
        <v>46256</v>
      </c>
      <c r="D2104" s="11">
        <v>81</v>
      </c>
      <c r="E2104" s="12" t="s">
        <v>9</v>
      </c>
      <c r="F2104" s="11">
        <v>111</v>
      </c>
      <c r="G2104" s="11" t="str">
        <f>IF(ISERROR(VLOOKUP(D2104,'[1]Liste bétail'!$A$1:$B$65516,2,FALSE)),"",VLOOKUP(D2104,'[1]Liste bétail'!$A$1:$B$65516,2,FALSE))</f>
        <v>VOLENE</v>
      </c>
      <c r="H2104" s="12" t="str">
        <f t="shared" si="135"/>
        <v>-</v>
      </c>
      <c r="I2104" s="11" t="str">
        <f>IF(ISERROR(VLOOKUP(F2104,'[1]Liste bétail'!$A$1:$B$65516,2,FALSE)),"",VLOOKUP(F2104,'[1]Liste bétail'!$A$1:$B$65516,2,FALSE))</f>
        <v>TEXAS</v>
      </c>
      <c r="K2104" s="3" t="str">
        <f>IF(_xlfn.XLOOKUP(D2104,'[1]Liste bétail'!A:A,'[1]Liste bétail'!D:D,"")=0,"",_xlfn.XLOOKUP(D2104,'[1]Liste bétail'!A:A,'[1]Liste bétail'!D:D,""))</f>
        <v>IV</v>
      </c>
      <c r="L2104" s="3" t="str">
        <f>IF(_xlfn.XLOOKUP(F2104,'[1]Liste bétail'!A:A,'[1]Liste bétail'!D:D,"")=0,"",_xlfn.XLOOKUP(F2104,'[1]Liste bétail'!A:A,'[1]Liste bétail'!D:D,""))</f>
        <v>IV</v>
      </c>
      <c r="M2104" s="3" t="str">
        <f t="shared" si="136"/>
        <v>IV</v>
      </c>
      <c r="N2104" s="3" t="str">
        <f t="shared" si="137"/>
        <v>IV</v>
      </c>
    </row>
    <row r="2105" spans="1:14" ht="11" customHeight="1" x14ac:dyDescent="0.45">
      <c r="A2105" s="10">
        <v>2104</v>
      </c>
      <c r="B2105" s="27" t="s">
        <v>23</v>
      </c>
      <c r="C2105" s="27">
        <v>46256</v>
      </c>
      <c r="D2105" s="11">
        <v>102</v>
      </c>
      <c r="E2105" s="12" t="s">
        <v>9</v>
      </c>
      <c r="F2105" s="11">
        <v>7</v>
      </c>
      <c r="G2105" s="11" t="str">
        <f>IF(ISERROR(VLOOKUP(D2105,'[1]Liste bétail'!$A$1:$B$65516,2,FALSE)),"",VLOOKUP(D2105,'[1]Liste bétail'!$A$1:$B$65516,2,FALSE))</f>
        <v>RASPILLE</v>
      </c>
      <c r="H2105" s="12" t="str">
        <f t="shared" si="135"/>
        <v>-</v>
      </c>
      <c r="I2105" s="11" t="str">
        <f>IF(ISERROR(VLOOKUP(F2105,'[1]Liste bétail'!$A$1:$B$65516,2,FALSE)),"",VLOOKUP(F2105,'[1]Liste bétail'!$A$1:$B$65516,2,FALSE))</f>
        <v>NAIROBI</v>
      </c>
      <c r="K2105" s="3" t="str">
        <f>IF(_xlfn.XLOOKUP(D2105,'[1]Liste bétail'!A:A,'[1]Liste bétail'!D:D,"")=0,"",_xlfn.XLOOKUP(D2105,'[1]Liste bétail'!A:A,'[1]Liste bétail'!D:D,""))</f>
        <v/>
      </c>
      <c r="L2105" s="3" t="str">
        <f>IF(_xlfn.XLOOKUP(F2105,'[1]Liste bétail'!A:A,'[1]Liste bétail'!D:D,"")=0,"",_xlfn.XLOOKUP(F2105,'[1]Liste bétail'!A:A,'[1]Liste bétail'!D:D,""))</f>
        <v/>
      </c>
      <c r="M2105" s="3" t="str">
        <f t="shared" si="136"/>
        <v/>
      </c>
      <c r="N2105" s="3" t="str">
        <f t="shared" si="137"/>
        <v/>
      </c>
    </row>
    <row r="2106" spans="1:14" ht="11" customHeight="1" x14ac:dyDescent="0.45">
      <c r="A2106" s="10">
        <v>2105</v>
      </c>
      <c r="B2106" s="27" t="s">
        <v>23</v>
      </c>
      <c r="C2106" s="27">
        <v>46256</v>
      </c>
      <c r="D2106" s="11">
        <v>49</v>
      </c>
      <c r="E2106" s="12" t="s">
        <v>9</v>
      </c>
      <c r="F2106" s="11">
        <v>114</v>
      </c>
      <c r="G2106" s="11" t="str">
        <f>IF(ISERROR(VLOOKUP(D2106,'[1]Liste bétail'!$A$1:$B$65516,2,FALSE)),"",VLOOKUP(D2106,'[1]Liste bétail'!$A$1:$B$65516,2,FALSE))</f>
        <v>GANACHE</v>
      </c>
      <c r="H2106" s="12" t="str">
        <f t="shared" si="135"/>
        <v>-</v>
      </c>
      <c r="I2106" s="11" t="str">
        <f>IF(ISERROR(VLOOKUP(F2106,'[1]Liste bétail'!$A$1:$B$65516,2,FALSE)),"",VLOOKUP(F2106,'[1]Liste bétail'!$A$1:$B$65516,2,FALSE))</f>
        <v>BARACUDA</v>
      </c>
      <c r="K2106" s="3" t="str">
        <f>IF(_xlfn.XLOOKUP(D2106,'[1]Liste bétail'!A:A,'[1]Liste bétail'!D:D,"")=0,"",_xlfn.XLOOKUP(D2106,'[1]Liste bétail'!A:A,'[1]Liste bétail'!D:D,""))</f>
        <v>IV</v>
      </c>
      <c r="L2106" s="3" t="str">
        <f>IF(_xlfn.XLOOKUP(F2106,'[1]Liste bétail'!A:A,'[1]Liste bétail'!D:D,"")=0,"",_xlfn.XLOOKUP(F2106,'[1]Liste bétail'!A:A,'[1]Liste bétail'!D:D,""))</f>
        <v>IV</v>
      </c>
      <c r="M2106" s="3" t="str">
        <f t="shared" si="136"/>
        <v>IV</v>
      </c>
      <c r="N2106" s="3" t="str">
        <f t="shared" si="137"/>
        <v>IV</v>
      </c>
    </row>
    <row r="2107" spans="1:14" ht="11" customHeight="1" x14ac:dyDescent="0.45">
      <c r="A2107" s="10">
        <v>2106</v>
      </c>
      <c r="B2107" s="27" t="s">
        <v>23</v>
      </c>
      <c r="C2107" s="27">
        <v>46256</v>
      </c>
      <c r="D2107" s="11">
        <v>97</v>
      </c>
      <c r="E2107" s="12" t="s">
        <v>9</v>
      </c>
      <c r="F2107" s="11">
        <v>122</v>
      </c>
      <c r="G2107" s="11" t="str">
        <f>IF(ISERROR(VLOOKUP(D2107,'[1]Liste bétail'!$A$1:$B$65516,2,FALSE)),"",VLOOKUP(D2107,'[1]Liste bétail'!$A$1:$B$65516,2,FALSE))</f>
        <v>FRAGOLA</v>
      </c>
      <c r="H2107" s="12" t="str">
        <f t="shared" si="135"/>
        <v>-</v>
      </c>
      <c r="I2107" s="11" t="str">
        <f>IF(ISERROR(VLOOKUP(F2107,'[1]Liste bétail'!$A$1:$B$65516,2,FALSE)),"",VLOOKUP(F2107,'[1]Liste bétail'!$A$1:$B$65516,2,FALSE))</f>
        <v>NINA</v>
      </c>
      <c r="K2107" s="3" t="str">
        <f>IF(_xlfn.XLOOKUP(D2107,'[1]Liste bétail'!A:A,'[1]Liste bétail'!D:D,"")=0,"",_xlfn.XLOOKUP(D2107,'[1]Liste bétail'!A:A,'[1]Liste bétail'!D:D,""))</f>
        <v/>
      </c>
      <c r="L2107" s="3" t="str">
        <f>IF(_xlfn.XLOOKUP(F2107,'[1]Liste bétail'!A:A,'[1]Liste bétail'!D:D,"")=0,"",_xlfn.XLOOKUP(F2107,'[1]Liste bétail'!A:A,'[1]Liste bétail'!D:D,""))</f>
        <v>2V</v>
      </c>
      <c r="M2107" s="3">
        <f t="shared" si="136"/>
        <v>1</v>
      </c>
      <c r="N2107" s="3" t="str">
        <f t="shared" si="137"/>
        <v/>
      </c>
    </row>
    <row r="2108" spans="1:14" ht="11" customHeight="1" x14ac:dyDescent="0.45">
      <c r="A2108" s="10">
        <v>2107</v>
      </c>
      <c r="B2108" s="28" t="s">
        <v>3</v>
      </c>
      <c r="C2108" s="28">
        <v>46257</v>
      </c>
      <c r="D2108" s="11">
        <v>113</v>
      </c>
      <c r="E2108" s="12" t="s">
        <v>9</v>
      </c>
      <c r="F2108" s="11">
        <v>81</v>
      </c>
      <c r="G2108" s="11" t="str">
        <f>IF(ISERROR(VLOOKUP(D2108,'[1]Liste bétail'!$A$1:$B$65516,2,FALSE)),"",VLOOKUP(D2108,'[1]Liste bétail'!$A$1:$B$65516,2,FALSE))</f>
        <v>BOBA</v>
      </c>
      <c r="H2108" s="12" t="str">
        <f t="shared" si="135"/>
        <v>-</v>
      </c>
      <c r="I2108" s="11" t="str">
        <f>IF(ISERROR(VLOOKUP(F2108,'[1]Liste bétail'!$A$1:$B$65516,2,FALSE)),"",VLOOKUP(F2108,'[1]Liste bétail'!$A$1:$B$65516,2,FALSE))</f>
        <v>VOLENE</v>
      </c>
      <c r="K2108" s="3" t="str">
        <f>IF(_xlfn.XLOOKUP(D2108,'[1]Liste bétail'!A:A,'[1]Liste bétail'!D:D,"")=0,"",_xlfn.XLOOKUP(D2108,'[1]Liste bétail'!A:A,'[1]Liste bétail'!D:D,""))</f>
        <v/>
      </c>
      <c r="L2108" s="3" t="str">
        <f>IF(_xlfn.XLOOKUP(F2108,'[1]Liste bétail'!A:A,'[1]Liste bétail'!D:D,"")=0,"",_xlfn.XLOOKUP(F2108,'[1]Liste bétail'!A:A,'[1]Liste bétail'!D:D,""))</f>
        <v>IV</v>
      </c>
      <c r="M2108" s="3">
        <f t="shared" si="136"/>
        <v>1</v>
      </c>
      <c r="N2108" s="3" t="str">
        <f t="shared" si="137"/>
        <v/>
      </c>
    </row>
    <row r="2109" spans="1:14" ht="11" customHeight="1" x14ac:dyDescent="0.45">
      <c r="A2109" s="10">
        <v>2108</v>
      </c>
      <c r="B2109" s="28" t="s">
        <v>3</v>
      </c>
      <c r="C2109" s="28">
        <v>46257</v>
      </c>
      <c r="D2109" s="11">
        <v>14</v>
      </c>
      <c r="E2109" s="12" t="s">
        <v>9</v>
      </c>
      <c r="F2109" s="11">
        <v>79</v>
      </c>
      <c r="G2109" s="11" t="str">
        <f>IF(ISERROR(VLOOKUP(D2109,'[1]Liste bétail'!$A$1:$B$65516,2,FALSE)),"",VLOOKUP(D2109,'[1]Liste bétail'!$A$1:$B$65516,2,FALSE))</f>
        <v>NUBIE</v>
      </c>
      <c r="H2109" s="12" t="str">
        <f t="shared" si="135"/>
        <v>-</v>
      </c>
      <c r="I2109" s="11" t="str">
        <f>IF(ISERROR(VLOOKUP(F2109,'[1]Liste bétail'!$A$1:$B$65516,2,FALSE)),"",VLOOKUP(F2109,'[1]Liste bétail'!$A$1:$B$65516,2,FALSE))</f>
        <v>VACARME</v>
      </c>
      <c r="K2109" s="3" t="str">
        <f>IF(_xlfn.XLOOKUP(D2109,'[1]Liste bétail'!A:A,'[1]Liste bétail'!D:D,"")=0,"",_xlfn.XLOOKUP(D2109,'[1]Liste bétail'!A:A,'[1]Liste bétail'!D:D,""))</f>
        <v/>
      </c>
      <c r="L2109" s="3" t="str">
        <f>IF(_xlfn.XLOOKUP(F2109,'[1]Liste bétail'!A:A,'[1]Liste bétail'!D:D,"")=0,"",_xlfn.XLOOKUP(F2109,'[1]Liste bétail'!A:A,'[1]Liste bétail'!D:D,""))</f>
        <v>2V</v>
      </c>
      <c r="M2109" s="3">
        <f t="shared" si="136"/>
        <v>1</v>
      </c>
      <c r="N2109" s="3" t="str">
        <f t="shared" si="137"/>
        <v/>
      </c>
    </row>
    <row r="2110" spans="1:14" ht="11" customHeight="1" x14ac:dyDescent="0.45">
      <c r="A2110" s="10">
        <v>2109</v>
      </c>
      <c r="B2110" s="28" t="s">
        <v>3</v>
      </c>
      <c r="C2110" s="28">
        <v>46257</v>
      </c>
      <c r="D2110" s="11">
        <v>21</v>
      </c>
      <c r="E2110" s="12" t="s">
        <v>12</v>
      </c>
      <c r="F2110" s="11">
        <v>67</v>
      </c>
      <c r="G2110" s="11" t="str">
        <f>IF(ISERROR(VLOOKUP(D2110,'[1]Liste bétail'!$A$1:$B$65516,2,FALSE)),"",VLOOKUP(D2110,'[1]Liste bétail'!$A$1:$B$65516,2,FALSE))</f>
        <v>PANENKA</v>
      </c>
      <c r="H2110" s="12" t="str">
        <f t="shared" si="135"/>
        <v>&gt;</v>
      </c>
      <c r="I2110" s="11" t="str">
        <f>IF(ISERROR(VLOOKUP(F2110,'[1]Liste bétail'!$A$1:$B$65516,2,FALSE)),"",VLOOKUP(F2110,'[1]Liste bétail'!$A$1:$B$65516,2,FALSE))</f>
        <v>ABBY</v>
      </c>
      <c r="K2110" s="3" t="str">
        <f>IF(_xlfn.XLOOKUP(D2110,'[1]Liste bétail'!A:A,'[1]Liste bétail'!D:D,"")=0,"",_xlfn.XLOOKUP(D2110,'[1]Liste bétail'!A:A,'[1]Liste bétail'!D:D,""))</f>
        <v>IV</v>
      </c>
      <c r="L2110" s="3" t="str">
        <f>IF(_xlfn.XLOOKUP(F2110,'[1]Liste bétail'!A:A,'[1]Liste bétail'!D:D,"")=0,"",_xlfn.XLOOKUP(F2110,'[1]Liste bétail'!A:A,'[1]Liste bétail'!D:D,""))</f>
        <v>IV</v>
      </c>
      <c r="M2110" s="3" t="str">
        <f t="shared" si="136"/>
        <v>IV</v>
      </c>
      <c r="N2110" s="3" t="str">
        <f t="shared" si="137"/>
        <v>IV</v>
      </c>
    </row>
    <row r="2111" spans="1:14" ht="11" customHeight="1" x14ac:dyDescent="0.45">
      <c r="A2111" s="10">
        <v>2110</v>
      </c>
      <c r="B2111" s="28" t="s">
        <v>3</v>
      </c>
      <c r="C2111" s="28">
        <v>46257</v>
      </c>
      <c r="D2111" s="11">
        <v>36</v>
      </c>
      <c r="E2111" s="12" t="s">
        <v>9</v>
      </c>
      <c r="F2111" s="11">
        <v>10</v>
      </c>
      <c r="G2111" s="11" t="str">
        <f>IF(ISERROR(VLOOKUP(D2111,'[1]Liste bétail'!$A$1:$B$65516,2,FALSE)),"",VLOOKUP(D2111,'[1]Liste bétail'!$A$1:$B$65516,2,FALSE))</f>
        <v>CHARLIE</v>
      </c>
      <c r="H2111" s="12" t="str">
        <f t="shared" si="135"/>
        <v>-</v>
      </c>
      <c r="I2111" s="11" t="str">
        <f>IF(ISERROR(VLOOKUP(F2111,'[1]Liste bétail'!$A$1:$B$65516,2,FALSE)),"",VLOOKUP(F2111,'[1]Liste bétail'!$A$1:$B$65516,2,FALSE))</f>
        <v>LIO</v>
      </c>
      <c r="K2111" s="3" t="str">
        <f>IF(_xlfn.XLOOKUP(D2111,'[1]Liste bétail'!A:A,'[1]Liste bétail'!D:D,"")=0,"",_xlfn.XLOOKUP(D2111,'[1]Liste bétail'!A:A,'[1]Liste bétail'!D:D,""))</f>
        <v>V</v>
      </c>
      <c r="L2111" s="3" t="str">
        <f>IF(_xlfn.XLOOKUP(F2111,'[1]Liste bétail'!A:A,'[1]Liste bétail'!D:D,"")=0,"",_xlfn.XLOOKUP(F2111,'[1]Liste bétail'!A:A,'[1]Liste bétail'!D:D,""))</f>
        <v/>
      </c>
      <c r="M2111" s="3">
        <f t="shared" si="136"/>
        <v>1</v>
      </c>
      <c r="N2111" s="3" t="str">
        <f t="shared" si="137"/>
        <v/>
      </c>
    </row>
    <row r="2112" spans="1:14" ht="11" customHeight="1" x14ac:dyDescent="0.45">
      <c r="A2112" s="10">
        <v>2111</v>
      </c>
      <c r="B2112" s="28" t="s">
        <v>3</v>
      </c>
      <c r="C2112" s="28">
        <v>46257</v>
      </c>
      <c r="D2112" s="11">
        <v>69</v>
      </c>
      <c r="E2112" s="12" t="s">
        <v>12</v>
      </c>
      <c r="F2112" s="11">
        <v>87</v>
      </c>
      <c r="G2112" s="11" t="str">
        <f>IF(ISERROR(VLOOKUP(D2112,'[1]Liste bétail'!$A$1:$B$65516,2,FALSE)),"",VLOOKUP(D2112,'[1]Liste bétail'!$A$1:$B$65516,2,FALSE))</f>
        <v>METIS</v>
      </c>
      <c r="H2112" s="12" t="str">
        <f t="shared" si="135"/>
        <v>&gt;</v>
      </c>
      <c r="I2112" s="11" t="str">
        <f>IF(ISERROR(VLOOKUP(F2112,'[1]Liste bétail'!$A$1:$B$65516,2,FALSE)),"",VLOOKUP(F2112,'[1]Liste bétail'!$A$1:$B$65516,2,FALSE))</f>
        <v>COMBAT</v>
      </c>
      <c r="K2112" s="3" t="str">
        <f>IF(_xlfn.XLOOKUP(D2112,'[1]Liste bétail'!A:A,'[1]Liste bétail'!D:D,"")=0,"",_xlfn.XLOOKUP(D2112,'[1]Liste bétail'!A:A,'[1]Liste bétail'!D:D,""))</f>
        <v/>
      </c>
      <c r="L2112" s="3" t="str">
        <f>IF(_xlfn.XLOOKUP(F2112,'[1]Liste bétail'!A:A,'[1]Liste bétail'!D:D,"")=0,"",_xlfn.XLOOKUP(F2112,'[1]Liste bétail'!A:A,'[1]Liste bétail'!D:D,""))</f>
        <v/>
      </c>
      <c r="M2112" s="3" t="str">
        <f t="shared" si="136"/>
        <v/>
      </c>
      <c r="N2112" s="3" t="str">
        <f t="shared" si="137"/>
        <v/>
      </c>
    </row>
    <row r="2113" spans="1:14" ht="11" customHeight="1" x14ac:dyDescent="0.45">
      <c r="A2113" s="10">
        <v>2112</v>
      </c>
      <c r="B2113" s="28" t="s">
        <v>3</v>
      </c>
      <c r="C2113" s="28">
        <v>46257</v>
      </c>
      <c r="D2113" s="11">
        <v>52</v>
      </c>
      <c r="E2113" s="12" t="s">
        <v>9</v>
      </c>
      <c r="F2113" s="11">
        <v>29</v>
      </c>
      <c r="G2113" s="11" t="str">
        <f>IF(ISERROR(VLOOKUP(D2113,'[1]Liste bétail'!$A$1:$B$65516,2,FALSE)),"",VLOOKUP(D2113,'[1]Liste bétail'!$A$1:$B$65516,2,FALSE))</f>
        <v>PHRISTMAS</v>
      </c>
      <c r="H2113" s="12" t="str">
        <f t="shared" si="135"/>
        <v>-</v>
      </c>
      <c r="I2113" s="11" t="str">
        <f>IF(ISERROR(VLOOKUP(F2113,'[1]Liste bétail'!$A$1:$B$65516,2,FALSE)),"",VLOOKUP(F2113,'[1]Liste bétail'!$A$1:$B$65516,2,FALSE))</f>
        <v>CEVENNES</v>
      </c>
      <c r="K2113" s="3" t="str">
        <f>IF(_xlfn.XLOOKUP(D2113,'[1]Liste bétail'!A:A,'[1]Liste bétail'!D:D,"")=0,"",_xlfn.XLOOKUP(D2113,'[1]Liste bétail'!A:A,'[1]Liste bétail'!D:D,""))</f>
        <v>IV</v>
      </c>
      <c r="L2113" s="3" t="str">
        <f>IF(_xlfn.XLOOKUP(F2113,'[1]Liste bétail'!A:A,'[1]Liste bétail'!D:D,"")=0,"",_xlfn.XLOOKUP(F2113,'[1]Liste bétail'!A:A,'[1]Liste bétail'!D:D,""))</f>
        <v/>
      </c>
      <c r="M2113" s="3">
        <f t="shared" si="136"/>
        <v>1</v>
      </c>
      <c r="N2113" s="3" t="str">
        <f t="shared" si="137"/>
        <v/>
      </c>
    </row>
    <row r="2114" spans="1:14" ht="11" customHeight="1" x14ac:dyDescent="0.45">
      <c r="A2114" s="10">
        <v>2113</v>
      </c>
      <c r="B2114" s="28" t="s">
        <v>3</v>
      </c>
      <c r="C2114" s="28">
        <v>46257</v>
      </c>
      <c r="D2114" s="11">
        <v>34</v>
      </c>
      <c r="E2114" s="12" t="s">
        <v>9</v>
      </c>
      <c r="F2114" s="11">
        <v>100</v>
      </c>
      <c r="G2114" s="11" t="str">
        <f>IF(ISERROR(VLOOKUP(D2114,'[1]Liste bétail'!$A$1:$B$65516,2,FALSE)),"",VLOOKUP(D2114,'[1]Liste bétail'!$A$1:$B$65516,2,FALSE))</f>
        <v>CHIQUITA</v>
      </c>
      <c r="H2114" s="12" t="str">
        <f t="shared" si="135"/>
        <v>-</v>
      </c>
      <c r="I2114" s="11" t="str">
        <f>IF(ISERROR(VLOOKUP(F2114,'[1]Liste bétail'!$A$1:$B$65516,2,FALSE)),"",VLOOKUP(F2114,'[1]Liste bétail'!$A$1:$B$65516,2,FALSE))</f>
        <v>RHÔNE</v>
      </c>
      <c r="K2114" s="3" t="str">
        <f>IF(_xlfn.XLOOKUP(D2114,'[1]Liste bétail'!A:A,'[1]Liste bétail'!D:D,"")=0,"",_xlfn.XLOOKUP(D2114,'[1]Liste bétail'!A:A,'[1]Liste bétail'!D:D,""))</f>
        <v/>
      </c>
      <c r="L2114" s="3" t="str">
        <f>IF(_xlfn.XLOOKUP(F2114,'[1]Liste bétail'!A:A,'[1]Liste bétail'!D:D,"")=0,"",_xlfn.XLOOKUP(F2114,'[1]Liste bétail'!A:A,'[1]Liste bétail'!D:D,""))</f>
        <v/>
      </c>
      <c r="M2114" s="3" t="str">
        <f t="shared" si="136"/>
        <v/>
      </c>
      <c r="N2114" s="3" t="str">
        <f t="shared" si="137"/>
        <v/>
      </c>
    </row>
    <row r="2115" spans="1:14" ht="11" customHeight="1" x14ac:dyDescent="0.45">
      <c r="A2115" s="10">
        <v>2114</v>
      </c>
      <c r="B2115" s="28" t="s">
        <v>3</v>
      </c>
      <c r="C2115" s="28">
        <v>46257</v>
      </c>
      <c r="D2115" s="11">
        <v>22</v>
      </c>
      <c r="E2115" s="12" t="s">
        <v>9</v>
      </c>
      <c r="F2115" s="11">
        <v>24</v>
      </c>
      <c r="G2115" s="11" t="str">
        <f>IF(ISERROR(VLOOKUP(D2115,'[1]Liste bétail'!$A$1:$B$65516,2,FALSE)),"",VLOOKUP(D2115,'[1]Liste bétail'!$A$1:$B$65516,2,FALSE))</f>
        <v>BERKANE</v>
      </c>
      <c r="H2115" s="12" t="str">
        <f t="shared" si="135"/>
        <v>-</v>
      </c>
      <c r="I2115" s="11" t="str">
        <f>IF(ISERROR(VLOOKUP(F2115,'[1]Liste bétail'!$A$1:$B$65516,2,FALSE)),"",VLOOKUP(F2115,'[1]Liste bétail'!$A$1:$B$65516,2,FALSE))</f>
        <v>BENKIPIC</v>
      </c>
      <c r="K2115" s="3" t="str">
        <f>IF(_xlfn.XLOOKUP(D2115,'[1]Liste bétail'!A:A,'[1]Liste bétail'!D:D,"")=0,"",_xlfn.XLOOKUP(D2115,'[1]Liste bétail'!A:A,'[1]Liste bétail'!D:D,""))</f>
        <v/>
      </c>
      <c r="L2115" s="3" t="str">
        <f>IF(_xlfn.XLOOKUP(F2115,'[1]Liste bétail'!A:A,'[1]Liste bétail'!D:D,"")=0,"",_xlfn.XLOOKUP(F2115,'[1]Liste bétail'!A:A,'[1]Liste bétail'!D:D,""))</f>
        <v>2V</v>
      </c>
      <c r="M2115" s="3">
        <f t="shared" si="136"/>
        <v>1</v>
      </c>
      <c r="N2115" s="3" t="str">
        <f t="shared" si="137"/>
        <v/>
      </c>
    </row>
    <row r="2116" spans="1:14" ht="11" customHeight="1" x14ac:dyDescent="0.45">
      <c r="A2116" s="10">
        <v>2115</v>
      </c>
      <c r="B2116" s="28" t="s">
        <v>3</v>
      </c>
      <c r="C2116" s="28">
        <v>46257</v>
      </c>
      <c r="D2116" s="11">
        <v>89</v>
      </c>
      <c r="E2116" s="12" t="s">
        <v>12</v>
      </c>
      <c r="F2116" s="11">
        <v>79</v>
      </c>
      <c r="G2116" s="11" t="str">
        <f>IF(ISERROR(VLOOKUP(D2116,'[1]Liste bétail'!$A$1:$B$65516,2,FALSE)),"",VLOOKUP(D2116,'[1]Liste bétail'!$A$1:$B$65516,2,FALSE))</f>
        <v>MASCARA</v>
      </c>
      <c r="H2116" s="12" t="str">
        <f t="shared" si="135"/>
        <v>&gt;</v>
      </c>
      <c r="I2116" s="11" t="str">
        <f>IF(ISERROR(VLOOKUP(F2116,'[1]Liste bétail'!$A$1:$B$65516,2,FALSE)),"",VLOOKUP(F2116,'[1]Liste bétail'!$A$1:$B$65516,2,FALSE))</f>
        <v>VACARME</v>
      </c>
      <c r="K2116" s="3" t="str">
        <f>IF(_xlfn.XLOOKUP(D2116,'[1]Liste bétail'!A:A,'[1]Liste bétail'!D:D,"")=0,"",_xlfn.XLOOKUP(D2116,'[1]Liste bétail'!A:A,'[1]Liste bétail'!D:D,""))</f>
        <v>2V</v>
      </c>
      <c r="L2116" s="3" t="str">
        <f>IF(_xlfn.XLOOKUP(F2116,'[1]Liste bétail'!A:A,'[1]Liste bétail'!D:D,"")=0,"",_xlfn.XLOOKUP(F2116,'[1]Liste bétail'!A:A,'[1]Liste bétail'!D:D,""))</f>
        <v>2V</v>
      </c>
      <c r="M2116" s="3" t="str">
        <f t="shared" si="136"/>
        <v>2V</v>
      </c>
      <c r="N2116" s="3" t="str">
        <f t="shared" si="137"/>
        <v>2V</v>
      </c>
    </row>
    <row r="2117" spans="1:14" ht="11" customHeight="1" x14ac:dyDescent="0.45">
      <c r="A2117" s="10">
        <v>2116</v>
      </c>
      <c r="B2117" s="28" t="s">
        <v>3</v>
      </c>
      <c r="C2117" s="28">
        <v>46257</v>
      </c>
      <c r="D2117" s="11">
        <v>36</v>
      </c>
      <c r="E2117" s="12" t="s">
        <v>12</v>
      </c>
      <c r="F2117" s="11">
        <v>104</v>
      </c>
      <c r="G2117" s="11" t="str">
        <f>IF(ISERROR(VLOOKUP(D2117,'[1]Liste bétail'!$A$1:$B$65516,2,FALSE)),"",VLOOKUP(D2117,'[1]Liste bétail'!$A$1:$B$65516,2,FALSE))</f>
        <v>CHARLIE</v>
      </c>
      <c r="H2117" s="12" t="str">
        <f t="shared" si="135"/>
        <v>&gt;</v>
      </c>
      <c r="I2117" s="11" t="str">
        <f>IF(ISERROR(VLOOKUP(F2117,'[1]Liste bétail'!$A$1:$B$65516,2,FALSE)),"",VLOOKUP(F2117,'[1]Liste bétail'!$A$1:$B$65516,2,FALSE))</f>
        <v>REINON</v>
      </c>
      <c r="K2117" s="3" t="str">
        <f>IF(_xlfn.XLOOKUP(D2117,'[1]Liste bétail'!A:A,'[1]Liste bétail'!D:D,"")=0,"",_xlfn.XLOOKUP(D2117,'[1]Liste bétail'!A:A,'[1]Liste bétail'!D:D,""))</f>
        <v>V</v>
      </c>
      <c r="L2117" s="3" t="str">
        <f>IF(_xlfn.XLOOKUP(F2117,'[1]Liste bétail'!A:A,'[1]Liste bétail'!D:D,"")=0,"",_xlfn.XLOOKUP(F2117,'[1]Liste bétail'!A:A,'[1]Liste bétail'!D:D,""))</f>
        <v>IV</v>
      </c>
      <c r="M2117" s="3">
        <f t="shared" si="136"/>
        <v>1</v>
      </c>
      <c r="N2117" s="3" t="str">
        <f t="shared" si="137"/>
        <v/>
      </c>
    </row>
    <row r="2118" spans="1:14" ht="11" customHeight="1" x14ac:dyDescent="0.45">
      <c r="A2118" s="10">
        <v>2117</v>
      </c>
      <c r="B2118" s="28" t="s">
        <v>3</v>
      </c>
      <c r="C2118" s="28">
        <v>46257</v>
      </c>
      <c r="D2118" s="11">
        <v>97</v>
      </c>
      <c r="E2118" s="12" t="s">
        <v>9</v>
      </c>
      <c r="F2118" s="11">
        <v>33</v>
      </c>
      <c r="G2118" s="11" t="str">
        <f>IF(ISERROR(VLOOKUP(D2118,'[1]Liste bétail'!$A$1:$B$65516,2,FALSE)),"",VLOOKUP(D2118,'[1]Liste bétail'!$A$1:$B$65516,2,FALSE))</f>
        <v>FRAGOLA</v>
      </c>
      <c r="H2118" s="12" t="str">
        <f t="shared" si="135"/>
        <v>-</v>
      </c>
      <c r="I2118" s="11" t="str">
        <f>IF(ISERROR(VLOOKUP(F2118,'[1]Liste bétail'!$A$1:$B$65516,2,FALSE)),"",VLOOKUP(F2118,'[1]Liste bétail'!$A$1:$B$65516,2,FALSE))</f>
        <v>CHANTILLY</v>
      </c>
      <c r="K2118" s="3" t="str">
        <f>IF(_xlfn.XLOOKUP(D2118,'[1]Liste bétail'!A:A,'[1]Liste bétail'!D:D,"")=0,"",_xlfn.XLOOKUP(D2118,'[1]Liste bétail'!A:A,'[1]Liste bétail'!D:D,""))</f>
        <v/>
      </c>
      <c r="L2118" s="3" t="str">
        <f>IF(_xlfn.XLOOKUP(F2118,'[1]Liste bétail'!A:A,'[1]Liste bétail'!D:D,"")=0,"",_xlfn.XLOOKUP(F2118,'[1]Liste bétail'!A:A,'[1]Liste bétail'!D:D,""))</f>
        <v>2V</v>
      </c>
      <c r="M2118" s="3">
        <f t="shared" si="136"/>
        <v>1</v>
      </c>
      <c r="N2118" s="3" t="str">
        <f t="shared" si="137"/>
        <v/>
      </c>
    </row>
    <row r="2119" spans="1:14" ht="11" customHeight="1" x14ac:dyDescent="0.45">
      <c r="A2119" s="10">
        <v>2118</v>
      </c>
      <c r="B2119" s="28" t="s">
        <v>3</v>
      </c>
      <c r="C2119" s="28">
        <v>46257</v>
      </c>
      <c r="D2119" s="11">
        <v>87</v>
      </c>
      <c r="E2119" s="12" t="s">
        <v>12</v>
      </c>
      <c r="F2119" s="11">
        <v>102</v>
      </c>
      <c r="G2119" s="11" t="str">
        <f>IF(ISERROR(VLOOKUP(D2119,'[1]Liste bétail'!$A$1:$B$65516,2,FALSE)),"",VLOOKUP(D2119,'[1]Liste bétail'!$A$1:$B$65516,2,FALSE))</f>
        <v>COMBAT</v>
      </c>
      <c r="H2119" s="12" t="str">
        <f t="shared" si="135"/>
        <v>&gt;</v>
      </c>
      <c r="I2119" s="11" t="str">
        <f>IF(ISERROR(VLOOKUP(F2119,'[1]Liste bétail'!$A$1:$B$65516,2,FALSE)),"",VLOOKUP(F2119,'[1]Liste bétail'!$A$1:$B$65516,2,FALSE))</f>
        <v>RASPILLE</v>
      </c>
      <c r="K2119" s="3" t="str">
        <f>IF(_xlfn.XLOOKUP(D2119,'[1]Liste bétail'!A:A,'[1]Liste bétail'!D:D,"")=0,"",_xlfn.XLOOKUP(D2119,'[1]Liste bétail'!A:A,'[1]Liste bétail'!D:D,""))</f>
        <v/>
      </c>
      <c r="L2119" s="3" t="str">
        <f>IF(_xlfn.XLOOKUP(F2119,'[1]Liste bétail'!A:A,'[1]Liste bétail'!D:D,"")=0,"",_xlfn.XLOOKUP(F2119,'[1]Liste bétail'!A:A,'[1]Liste bétail'!D:D,""))</f>
        <v/>
      </c>
      <c r="M2119" s="3" t="str">
        <f t="shared" si="136"/>
        <v/>
      </c>
      <c r="N2119" s="3" t="str">
        <f t="shared" si="137"/>
        <v/>
      </c>
    </row>
    <row r="2120" spans="1:14" ht="11" customHeight="1" x14ac:dyDescent="0.45">
      <c r="A2120" s="10">
        <v>2119</v>
      </c>
      <c r="B2120" s="28" t="s">
        <v>3</v>
      </c>
      <c r="C2120" s="28">
        <v>46257</v>
      </c>
      <c r="D2120" s="11">
        <v>31</v>
      </c>
      <c r="E2120" s="12" t="s">
        <v>12</v>
      </c>
      <c r="F2120" s="11">
        <v>113</v>
      </c>
      <c r="G2120" s="11" t="str">
        <f>IF(ISERROR(VLOOKUP(D2120,'[1]Liste bétail'!$A$1:$B$65516,2,FALSE)),"",VLOOKUP(D2120,'[1]Liste bétail'!$A$1:$B$65516,2,FALSE))</f>
        <v>PANDORA</v>
      </c>
      <c r="H2120" s="12" t="str">
        <f t="shared" si="135"/>
        <v>&gt;</v>
      </c>
      <c r="I2120" s="11" t="str">
        <f>IF(ISERROR(VLOOKUP(F2120,'[1]Liste bétail'!$A$1:$B$65516,2,FALSE)),"",VLOOKUP(F2120,'[1]Liste bétail'!$A$1:$B$65516,2,FALSE))</f>
        <v>BOBA</v>
      </c>
      <c r="K2120" s="3" t="str">
        <f>IF(_xlfn.XLOOKUP(D2120,'[1]Liste bétail'!A:A,'[1]Liste bétail'!D:D,"")=0,"",_xlfn.XLOOKUP(D2120,'[1]Liste bétail'!A:A,'[1]Liste bétail'!D:D,""))</f>
        <v/>
      </c>
      <c r="L2120" s="3" t="str">
        <f>IF(_xlfn.XLOOKUP(F2120,'[1]Liste bétail'!A:A,'[1]Liste bétail'!D:D,"")=0,"",_xlfn.XLOOKUP(F2120,'[1]Liste bétail'!A:A,'[1]Liste bétail'!D:D,""))</f>
        <v/>
      </c>
      <c r="M2120" s="3" t="str">
        <f t="shared" si="136"/>
        <v/>
      </c>
      <c r="N2120" s="3" t="str">
        <f t="shared" si="137"/>
        <v/>
      </c>
    </row>
    <row r="2121" spans="1:14" ht="11" customHeight="1" x14ac:dyDescent="0.45">
      <c r="A2121" s="10">
        <v>2120</v>
      </c>
      <c r="B2121" s="28" t="s">
        <v>3</v>
      </c>
      <c r="C2121" s="28">
        <v>46257</v>
      </c>
      <c r="D2121" s="11">
        <v>87</v>
      </c>
      <c r="E2121" s="12" t="s">
        <v>12</v>
      </c>
      <c r="F2121" s="11">
        <v>79</v>
      </c>
      <c r="G2121" s="11" t="str">
        <f>IF(ISERROR(VLOOKUP(D2121,'[1]Liste bétail'!$A$1:$B$65516,2,FALSE)),"",VLOOKUP(D2121,'[1]Liste bétail'!$A$1:$B$65516,2,FALSE))</f>
        <v>COMBAT</v>
      </c>
      <c r="H2121" s="12" t="str">
        <f t="shared" si="135"/>
        <v>&gt;</v>
      </c>
      <c r="I2121" s="11" t="str">
        <f>IF(ISERROR(VLOOKUP(F2121,'[1]Liste bétail'!$A$1:$B$65516,2,FALSE)),"",VLOOKUP(F2121,'[1]Liste bétail'!$A$1:$B$65516,2,FALSE))</f>
        <v>VACARME</v>
      </c>
      <c r="K2121" s="3" t="str">
        <f>IF(_xlfn.XLOOKUP(D2121,'[1]Liste bétail'!A:A,'[1]Liste bétail'!D:D,"")=0,"",_xlfn.XLOOKUP(D2121,'[1]Liste bétail'!A:A,'[1]Liste bétail'!D:D,""))</f>
        <v/>
      </c>
      <c r="L2121" s="3" t="str">
        <f>IF(_xlfn.XLOOKUP(F2121,'[1]Liste bétail'!A:A,'[1]Liste bétail'!D:D,"")=0,"",_xlfn.XLOOKUP(F2121,'[1]Liste bétail'!A:A,'[1]Liste bétail'!D:D,""))</f>
        <v>2V</v>
      </c>
      <c r="M2121" s="3">
        <f t="shared" si="136"/>
        <v>1</v>
      </c>
      <c r="N2121" s="3" t="str">
        <f t="shared" si="137"/>
        <v/>
      </c>
    </row>
    <row r="2122" spans="1:14" ht="11" customHeight="1" x14ac:dyDescent="0.45">
      <c r="A2122" s="10">
        <v>2121</v>
      </c>
      <c r="B2122" s="28" t="s">
        <v>3</v>
      </c>
      <c r="C2122" s="28">
        <v>46257</v>
      </c>
      <c r="D2122" s="11">
        <v>106</v>
      </c>
      <c r="E2122" s="12" t="s">
        <v>9</v>
      </c>
      <c r="F2122" s="11">
        <v>71</v>
      </c>
      <c r="G2122" s="11" t="str">
        <f>IF(ISERROR(VLOOKUP(D2122,'[1]Liste bétail'!$A$1:$B$65516,2,FALSE)),"",VLOOKUP(D2122,'[1]Liste bétail'!$A$1:$B$65516,2,FALSE))</f>
        <v>MISTRAL</v>
      </c>
      <c r="H2122" s="12" t="str">
        <f t="shared" si="135"/>
        <v>-</v>
      </c>
      <c r="I2122" s="11" t="str">
        <f>IF(ISERROR(VLOOKUP(F2122,'[1]Liste bétail'!$A$1:$B$65516,2,FALSE)),"",VLOOKUP(F2122,'[1]Liste bétail'!$A$1:$B$65516,2,FALSE))</f>
        <v>SAUVAGE</v>
      </c>
      <c r="K2122" s="3" t="str">
        <f>IF(_xlfn.XLOOKUP(D2122,'[1]Liste bétail'!A:A,'[1]Liste bétail'!D:D,"")=0,"",_xlfn.XLOOKUP(D2122,'[1]Liste bétail'!A:A,'[1]Liste bétail'!D:D,""))</f>
        <v>2V</v>
      </c>
      <c r="L2122" s="3" t="str">
        <f>IF(_xlfn.XLOOKUP(F2122,'[1]Liste bétail'!A:A,'[1]Liste bétail'!D:D,"")=0,"",_xlfn.XLOOKUP(F2122,'[1]Liste bétail'!A:A,'[1]Liste bétail'!D:D,""))</f>
        <v>V</v>
      </c>
      <c r="M2122" s="3">
        <f t="shared" si="136"/>
        <v>1</v>
      </c>
      <c r="N2122" s="3" t="str">
        <f t="shared" si="137"/>
        <v/>
      </c>
    </row>
    <row r="2123" spans="1:14" ht="11" customHeight="1" x14ac:dyDescent="0.45">
      <c r="A2123" s="10">
        <v>2122</v>
      </c>
      <c r="B2123" s="28" t="s">
        <v>3</v>
      </c>
      <c r="C2123" s="28">
        <v>46257</v>
      </c>
      <c r="D2123" s="11">
        <v>102</v>
      </c>
      <c r="E2123" s="12" t="s">
        <v>12</v>
      </c>
      <c r="F2123" s="11">
        <v>75</v>
      </c>
      <c r="G2123" s="11" t="str">
        <f>IF(ISERROR(VLOOKUP(D2123,'[1]Liste bétail'!$A$1:$B$65516,2,FALSE)),"",VLOOKUP(D2123,'[1]Liste bétail'!$A$1:$B$65516,2,FALSE))</f>
        <v>RASPILLE</v>
      </c>
      <c r="H2123" s="12" t="str">
        <f t="shared" si="135"/>
        <v>&gt;</v>
      </c>
      <c r="I2123" s="11" t="str">
        <f>IF(ISERROR(VLOOKUP(F2123,'[1]Liste bétail'!$A$1:$B$65516,2,FALSE)),"",VLOOKUP(F2123,'[1]Liste bétail'!$A$1:$B$65516,2,FALSE))</f>
        <v>MARCIA</v>
      </c>
      <c r="K2123" s="3" t="str">
        <f>IF(_xlfn.XLOOKUP(D2123,'[1]Liste bétail'!A:A,'[1]Liste bétail'!D:D,"")=0,"",_xlfn.XLOOKUP(D2123,'[1]Liste bétail'!A:A,'[1]Liste bétail'!D:D,""))</f>
        <v/>
      </c>
      <c r="L2123" s="3" t="str">
        <f>IF(_xlfn.XLOOKUP(F2123,'[1]Liste bétail'!A:A,'[1]Liste bétail'!D:D,"")=0,"",_xlfn.XLOOKUP(F2123,'[1]Liste bétail'!A:A,'[1]Liste bétail'!D:D,""))</f>
        <v/>
      </c>
      <c r="M2123" s="3" t="str">
        <f t="shared" si="136"/>
        <v/>
      </c>
      <c r="N2123" s="3" t="str">
        <f t="shared" si="137"/>
        <v/>
      </c>
    </row>
    <row r="2124" spans="1:14" ht="11" customHeight="1" x14ac:dyDescent="0.45">
      <c r="A2124" s="10">
        <v>2123</v>
      </c>
      <c r="B2124" s="28" t="s">
        <v>3</v>
      </c>
      <c r="C2124" s="28">
        <v>46257</v>
      </c>
      <c r="D2124" s="11">
        <v>55</v>
      </c>
      <c r="E2124" s="12" t="s">
        <v>9</v>
      </c>
      <c r="F2124" s="11">
        <v>21</v>
      </c>
      <c r="G2124" s="11" t="str">
        <f>IF(ISERROR(VLOOKUP(D2124,'[1]Liste bétail'!$A$1:$B$65516,2,FALSE)),"",VLOOKUP(D2124,'[1]Liste bétail'!$A$1:$B$65516,2,FALSE))</f>
        <v>AYA</v>
      </c>
      <c r="H2124" s="12" t="str">
        <f t="shared" si="135"/>
        <v>-</v>
      </c>
      <c r="I2124" s="11" t="str">
        <f>IF(ISERROR(VLOOKUP(F2124,'[1]Liste bétail'!$A$1:$B$65516,2,FALSE)),"",VLOOKUP(F2124,'[1]Liste bétail'!$A$1:$B$65516,2,FALSE))</f>
        <v>PANENKA</v>
      </c>
      <c r="K2124" s="3" t="str">
        <f>IF(_xlfn.XLOOKUP(D2124,'[1]Liste bétail'!A:A,'[1]Liste bétail'!D:D,"")=0,"",_xlfn.XLOOKUP(D2124,'[1]Liste bétail'!A:A,'[1]Liste bétail'!D:D,""))</f>
        <v/>
      </c>
      <c r="L2124" s="3" t="str">
        <f>IF(_xlfn.XLOOKUP(F2124,'[1]Liste bétail'!A:A,'[1]Liste bétail'!D:D,"")=0,"",_xlfn.XLOOKUP(F2124,'[1]Liste bétail'!A:A,'[1]Liste bétail'!D:D,""))</f>
        <v>IV</v>
      </c>
      <c r="M2124" s="3">
        <f t="shared" si="136"/>
        <v>1</v>
      </c>
      <c r="N2124" s="3" t="str">
        <f t="shared" si="137"/>
        <v/>
      </c>
    </row>
    <row r="2125" spans="1:14" ht="11" customHeight="1" x14ac:dyDescent="0.45">
      <c r="A2125" s="10">
        <v>2124</v>
      </c>
      <c r="B2125" s="28" t="s">
        <v>3</v>
      </c>
      <c r="C2125" s="28">
        <v>46257</v>
      </c>
      <c r="D2125" s="11">
        <v>108</v>
      </c>
      <c r="E2125" s="12" t="s">
        <v>9</v>
      </c>
      <c r="F2125" s="11">
        <v>89</v>
      </c>
      <c r="G2125" s="11" t="str">
        <f>IF(ISERROR(VLOOKUP(D2125,'[1]Liste bétail'!$A$1:$B$65516,2,FALSE)),"",VLOOKUP(D2125,'[1]Liste bétail'!$A$1:$B$65516,2,FALSE))</f>
        <v>BALOO</v>
      </c>
      <c r="H2125" s="12" t="str">
        <f t="shared" si="135"/>
        <v>-</v>
      </c>
      <c r="I2125" s="11" t="str">
        <f>IF(ISERROR(VLOOKUP(F2125,'[1]Liste bétail'!$A$1:$B$65516,2,FALSE)),"",VLOOKUP(F2125,'[1]Liste bétail'!$A$1:$B$65516,2,FALSE))</f>
        <v>MASCARA</v>
      </c>
      <c r="K2125" s="3" t="str">
        <f>IF(_xlfn.XLOOKUP(D2125,'[1]Liste bétail'!A:A,'[1]Liste bétail'!D:D,"")=0,"",_xlfn.XLOOKUP(D2125,'[1]Liste bétail'!A:A,'[1]Liste bétail'!D:D,""))</f>
        <v/>
      </c>
      <c r="L2125" s="3" t="str">
        <f>IF(_xlfn.XLOOKUP(F2125,'[1]Liste bétail'!A:A,'[1]Liste bétail'!D:D,"")=0,"",_xlfn.XLOOKUP(F2125,'[1]Liste bétail'!A:A,'[1]Liste bétail'!D:D,""))</f>
        <v>2V</v>
      </c>
      <c r="M2125" s="3">
        <f t="shared" si="136"/>
        <v>1</v>
      </c>
      <c r="N2125" s="3" t="str">
        <f t="shared" si="137"/>
        <v/>
      </c>
    </row>
    <row r="2126" spans="1:14" ht="11" customHeight="1" x14ac:dyDescent="0.45">
      <c r="A2126" s="10">
        <v>2125</v>
      </c>
      <c r="B2126" s="28" t="s">
        <v>3</v>
      </c>
      <c r="C2126" s="28">
        <v>46257</v>
      </c>
      <c r="D2126" s="11">
        <v>87</v>
      </c>
      <c r="E2126" s="12" t="s">
        <v>12</v>
      </c>
      <c r="F2126" s="11">
        <v>94</v>
      </c>
      <c r="G2126" s="11" t="str">
        <f>IF(ISERROR(VLOOKUP(D2126,'[1]Liste bétail'!$A$1:$B$65516,2,FALSE)),"",VLOOKUP(D2126,'[1]Liste bétail'!$A$1:$B$65516,2,FALSE))</f>
        <v>COMBAT</v>
      </c>
      <c r="H2126" s="12" t="str">
        <f t="shared" si="135"/>
        <v>&gt;</v>
      </c>
      <c r="I2126" s="11" t="str">
        <f>IF(ISERROR(VLOOKUP(F2126,'[1]Liste bétail'!$A$1:$B$65516,2,FALSE)),"",VLOOKUP(F2126,'[1]Liste bétail'!$A$1:$B$65516,2,FALSE))</f>
        <v>PANDORE</v>
      </c>
      <c r="K2126" s="3" t="str">
        <f>IF(_xlfn.XLOOKUP(D2126,'[1]Liste bétail'!A:A,'[1]Liste bétail'!D:D,"")=0,"",_xlfn.XLOOKUP(D2126,'[1]Liste bétail'!A:A,'[1]Liste bétail'!D:D,""))</f>
        <v/>
      </c>
      <c r="L2126" s="3" t="str">
        <f>IF(_xlfn.XLOOKUP(F2126,'[1]Liste bétail'!A:A,'[1]Liste bétail'!D:D,"")=0,"",_xlfn.XLOOKUP(F2126,'[1]Liste bétail'!A:A,'[1]Liste bétail'!D:D,""))</f>
        <v>2V</v>
      </c>
      <c r="M2126" s="3">
        <f t="shared" si="136"/>
        <v>1</v>
      </c>
      <c r="N2126" s="3" t="str">
        <f t="shared" si="137"/>
        <v/>
      </c>
    </row>
    <row r="2127" spans="1:14" ht="11" customHeight="1" x14ac:dyDescent="0.45">
      <c r="A2127" s="10">
        <v>2126</v>
      </c>
      <c r="B2127" s="28" t="s">
        <v>3</v>
      </c>
      <c r="C2127" s="28">
        <v>46257</v>
      </c>
      <c r="D2127" s="11">
        <v>40</v>
      </c>
      <c r="E2127" s="12" t="s">
        <v>9</v>
      </c>
      <c r="F2127" s="11">
        <v>74</v>
      </c>
      <c r="G2127" s="11" t="str">
        <f>IF(ISERROR(VLOOKUP(D2127,'[1]Liste bétail'!$A$1:$B$65516,2,FALSE)),"",VLOOKUP(D2127,'[1]Liste bétail'!$A$1:$B$65516,2,FALSE))</f>
        <v>PEPITE</v>
      </c>
      <c r="H2127" s="12" t="str">
        <f t="shared" si="135"/>
        <v>-</v>
      </c>
      <c r="I2127" s="11" t="str">
        <f>IF(ISERROR(VLOOKUP(F2127,'[1]Liste bétail'!$A$1:$B$65516,2,FALSE)),"",VLOOKUP(F2127,'[1]Liste bétail'!$A$1:$B$65516,2,FALSE))</f>
        <v>MAIA</v>
      </c>
      <c r="K2127" s="3" t="str">
        <f>IF(_xlfn.XLOOKUP(D2127,'[1]Liste bétail'!A:A,'[1]Liste bétail'!D:D,"")=0,"",_xlfn.XLOOKUP(D2127,'[1]Liste bétail'!A:A,'[1]Liste bétail'!D:D,""))</f>
        <v>IV</v>
      </c>
      <c r="L2127" s="3" t="str">
        <f>IF(_xlfn.XLOOKUP(F2127,'[1]Liste bétail'!A:A,'[1]Liste bétail'!D:D,"")=0,"",_xlfn.XLOOKUP(F2127,'[1]Liste bétail'!A:A,'[1]Liste bétail'!D:D,""))</f>
        <v>V</v>
      </c>
      <c r="M2127" s="3">
        <f t="shared" si="136"/>
        <v>1</v>
      </c>
      <c r="N2127" s="3" t="str">
        <f t="shared" si="137"/>
        <v/>
      </c>
    </row>
    <row r="2128" spans="1:14" ht="11" customHeight="1" x14ac:dyDescent="0.45">
      <c r="A2128" s="10">
        <v>2127</v>
      </c>
      <c r="B2128" s="28" t="s">
        <v>3</v>
      </c>
      <c r="C2128" s="28">
        <v>46257</v>
      </c>
      <c r="D2128" s="11">
        <v>49</v>
      </c>
      <c r="E2128" s="12" t="s">
        <v>9</v>
      </c>
      <c r="F2128" s="11">
        <v>54</v>
      </c>
      <c r="G2128" s="11" t="str">
        <f>IF(ISERROR(VLOOKUP(D2128,'[1]Liste bétail'!$A$1:$B$65516,2,FALSE)),"",VLOOKUP(D2128,'[1]Liste bétail'!$A$1:$B$65516,2,FALSE))</f>
        <v>GANACHE</v>
      </c>
      <c r="H2128" s="12" t="str">
        <f t="shared" si="135"/>
        <v>-</v>
      </c>
      <c r="I2128" s="11" t="str">
        <f>IF(ISERROR(VLOOKUP(F2128,'[1]Liste bétail'!$A$1:$B$65516,2,FALSE)),"",VLOOKUP(F2128,'[1]Liste bétail'!$A$1:$B$65516,2,FALSE))</f>
        <v>LAGINNA</v>
      </c>
      <c r="K2128" s="3" t="str">
        <f>IF(_xlfn.XLOOKUP(D2128,'[1]Liste bétail'!A:A,'[1]Liste bétail'!D:D,"")=0,"",_xlfn.XLOOKUP(D2128,'[1]Liste bétail'!A:A,'[1]Liste bétail'!D:D,""))</f>
        <v>IV</v>
      </c>
      <c r="L2128" s="3" t="str">
        <f>IF(_xlfn.XLOOKUP(F2128,'[1]Liste bétail'!A:A,'[1]Liste bétail'!D:D,"")=0,"",_xlfn.XLOOKUP(F2128,'[1]Liste bétail'!A:A,'[1]Liste bétail'!D:D,""))</f>
        <v>IV</v>
      </c>
      <c r="M2128" s="3" t="str">
        <f t="shared" si="136"/>
        <v>IV</v>
      </c>
      <c r="N2128" s="3" t="str">
        <f t="shared" si="137"/>
        <v>IV</v>
      </c>
    </row>
    <row r="2129" spans="1:14" ht="11" customHeight="1" x14ac:dyDescent="0.45">
      <c r="A2129" s="10">
        <v>2128</v>
      </c>
      <c r="B2129" s="28" t="s">
        <v>3</v>
      </c>
      <c r="C2129" s="28">
        <v>46257</v>
      </c>
      <c r="D2129" s="11">
        <v>93</v>
      </c>
      <c r="E2129" s="12" t="s">
        <v>9</v>
      </c>
      <c r="F2129" s="11">
        <v>36</v>
      </c>
      <c r="G2129" s="11" t="str">
        <f>IF(ISERROR(VLOOKUP(D2129,'[1]Liste bétail'!$A$1:$B$65516,2,FALSE)),"",VLOOKUP(D2129,'[1]Liste bétail'!$A$1:$B$65516,2,FALSE))</f>
        <v>CHELSEA</v>
      </c>
      <c r="H2129" s="12" t="str">
        <f t="shared" si="135"/>
        <v>-</v>
      </c>
      <c r="I2129" s="11" t="str">
        <f>IF(ISERROR(VLOOKUP(F2129,'[1]Liste bétail'!$A$1:$B$65516,2,FALSE)),"",VLOOKUP(F2129,'[1]Liste bétail'!$A$1:$B$65516,2,FALSE))</f>
        <v>CHARLIE</v>
      </c>
      <c r="K2129" s="3" t="str">
        <f>IF(_xlfn.XLOOKUP(D2129,'[1]Liste bétail'!A:A,'[1]Liste bétail'!D:D,"")=0,"",_xlfn.XLOOKUP(D2129,'[1]Liste bétail'!A:A,'[1]Liste bétail'!D:D,""))</f>
        <v>V</v>
      </c>
      <c r="L2129" s="3" t="str">
        <f>IF(_xlfn.XLOOKUP(F2129,'[1]Liste bétail'!A:A,'[1]Liste bétail'!D:D,"")=0,"",_xlfn.XLOOKUP(F2129,'[1]Liste bétail'!A:A,'[1]Liste bétail'!D:D,""))</f>
        <v>V</v>
      </c>
      <c r="M2129" s="3" t="str">
        <f t="shared" si="136"/>
        <v>V</v>
      </c>
      <c r="N2129" s="3" t="str">
        <f t="shared" si="137"/>
        <v>V</v>
      </c>
    </row>
    <row r="2130" spans="1:14" ht="11" customHeight="1" x14ac:dyDescent="0.45">
      <c r="A2130" s="10">
        <v>2129</v>
      </c>
      <c r="B2130" s="28" t="s">
        <v>3</v>
      </c>
      <c r="C2130" s="28">
        <v>46257</v>
      </c>
      <c r="D2130" s="11">
        <v>54</v>
      </c>
      <c r="E2130" s="12" t="s">
        <v>9</v>
      </c>
      <c r="F2130" s="11">
        <v>38</v>
      </c>
      <c r="G2130" s="11" t="str">
        <f>IF(ISERROR(VLOOKUP(D2130,'[1]Liste bétail'!$A$1:$B$65516,2,FALSE)),"",VLOOKUP(D2130,'[1]Liste bétail'!$A$1:$B$65516,2,FALSE))</f>
        <v>LAGINNA</v>
      </c>
      <c r="H2130" s="12" t="str">
        <f t="shared" si="135"/>
        <v>-</v>
      </c>
      <c r="I2130" s="11" t="str">
        <f>IF(ISERROR(VLOOKUP(F2130,'[1]Liste bétail'!$A$1:$B$65516,2,FALSE)),"",VLOOKUP(F2130,'[1]Liste bétail'!$A$1:$B$65516,2,FALSE))</f>
        <v>MANDARINE</v>
      </c>
      <c r="K2130" s="3" t="str">
        <f>IF(_xlfn.XLOOKUP(D2130,'[1]Liste bétail'!A:A,'[1]Liste bétail'!D:D,"")=0,"",_xlfn.XLOOKUP(D2130,'[1]Liste bétail'!A:A,'[1]Liste bétail'!D:D,""))</f>
        <v>IV</v>
      </c>
      <c r="L2130" s="3" t="str">
        <f>IF(_xlfn.XLOOKUP(F2130,'[1]Liste bétail'!A:A,'[1]Liste bétail'!D:D,"")=0,"",_xlfn.XLOOKUP(F2130,'[1]Liste bétail'!A:A,'[1]Liste bétail'!D:D,""))</f>
        <v>V</v>
      </c>
      <c r="M2130" s="3">
        <f t="shared" si="136"/>
        <v>1</v>
      </c>
      <c r="N2130" s="3" t="str">
        <f t="shared" si="137"/>
        <v/>
      </c>
    </row>
    <row r="2131" spans="1:14" ht="11" customHeight="1" x14ac:dyDescent="0.45">
      <c r="A2131" s="10">
        <v>2130</v>
      </c>
      <c r="B2131" s="28" t="s">
        <v>3</v>
      </c>
      <c r="C2131" s="28">
        <v>46257</v>
      </c>
      <c r="D2131" s="11">
        <v>29</v>
      </c>
      <c r="E2131" s="12" t="s">
        <v>9</v>
      </c>
      <c r="F2131" s="11">
        <v>54</v>
      </c>
      <c r="G2131" s="11" t="str">
        <f>IF(ISERROR(VLOOKUP(D2131,'[1]Liste bétail'!$A$1:$B$65516,2,FALSE)),"",VLOOKUP(D2131,'[1]Liste bétail'!$A$1:$B$65516,2,FALSE))</f>
        <v>CEVENNES</v>
      </c>
      <c r="H2131" s="12" t="str">
        <f t="shared" si="135"/>
        <v>-</v>
      </c>
      <c r="I2131" s="11" t="str">
        <f>IF(ISERROR(VLOOKUP(F2131,'[1]Liste bétail'!$A$1:$B$65516,2,FALSE)),"",VLOOKUP(F2131,'[1]Liste bétail'!$A$1:$B$65516,2,FALSE))</f>
        <v>LAGINNA</v>
      </c>
      <c r="K2131" s="3" t="str">
        <f>IF(_xlfn.XLOOKUP(D2131,'[1]Liste bétail'!A:A,'[1]Liste bétail'!D:D,"")=0,"",_xlfn.XLOOKUP(D2131,'[1]Liste bétail'!A:A,'[1]Liste bétail'!D:D,""))</f>
        <v/>
      </c>
      <c r="L2131" s="3" t="str">
        <f>IF(_xlfn.XLOOKUP(F2131,'[1]Liste bétail'!A:A,'[1]Liste bétail'!D:D,"")=0,"",_xlfn.XLOOKUP(F2131,'[1]Liste bétail'!A:A,'[1]Liste bétail'!D:D,""))</f>
        <v>IV</v>
      </c>
      <c r="M2131" s="3">
        <f t="shared" si="136"/>
        <v>1</v>
      </c>
      <c r="N2131" s="3" t="str">
        <f t="shared" si="137"/>
        <v/>
      </c>
    </row>
    <row r="2132" spans="1:14" ht="11" customHeight="1" x14ac:dyDescent="0.45">
      <c r="A2132" s="10">
        <v>2131</v>
      </c>
      <c r="B2132" s="28" t="s">
        <v>3</v>
      </c>
      <c r="C2132" s="28">
        <v>46257</v>
      </c>
      <c r="D2132" s="11">
        <v>50</v>
      </c>
      <c r="E2132" s="12" t="s">
        <v>9</v>
      </c>
      <c r="F2132" s="11">
        <v>25</v>
      </c>
      <c r="G2132" s="11" t="str">
        <f>IF(ISERROR(VLOOKUP(D2132,'[1]Liste bétail'!$A$1:$B$65516,2,FALSE)),"",VLOOKUP(D2132,'[1]Liste bétail'!$A$1:$B$65516,2,FALSE))</f>
        <v>ASTUCE</v>
      </c>
      <c r="H2132" s="12" t="str">
        <f t="shared" si="135"/>
        <v>-</v>
      </c>
      <c r="I2132" s="11" t="str">
        <f>IF(ISERROR(VLOOKUP(F2132,'[1]Liste bétail'!$A$1:$B$65516,2,FALSE)),"",VLOOKUP(F2132,'[1]Liste bétail'!$A$1:$B$65516,2,FALSE))</f>
        <v>BENDOLLE</v>
      </c>
      <c r="K2132" s="3" t="str">
        <f>IF(_xlfn.XLOOKUP(D2132,'[1]Liste bétail'!A:A,'[1]Liste bétail'!D:D,"")=0,"",_xlfn.XLOOKUP(D2132,'[1]Liste bétail'!A:A,'[1]Liste bétail'!D:D,""))</f>
        <v>IV</v>
      </c>
      <c r="L2132" s="3" t="str">
        <f>IF(_xlfn.XLOOKUP(F2132,'[1]Liste bétail'!A:A,'[1]Liste bétail'!D:D,"")=0,"",_xlfn.XLOOKUP(F2132,'[1]Liste bétail'!A:A,'[1]Liste bétail'!D:D,""))</f>
        <v>V</v>
      </c>
      <c r="M2132" s="3">
        <f t="shared" si="136"/>
        <v>1</v>
      </c>
      <c r="N2132" s="3" t="str">
        <f t="shared" si="137"/>
        <v/>
      </c>
    </row>
    <row r="2133" spans="1:14" ht="11" customHeight="1" x14ac:dyDescent="0.45">
      <c r="A2133" s="10">
        <v>2132</v>
      </c>
      <c r="B2133" s="28" t="s">
        <v>3</v>
      </c>
      <c r="C2133" s="28">
        <v>46257</v>
      </c>
      <c r="D2133" s="11">
        <v>21</v>
      </c>
      <c r="E2133" s="12" t="s">
        <v>12</v>
      </c>
      <c r="F2133" s="11">
        <v>82</v>
      </c>
      <c r="G2133" s="11" t="str">
        <f>IF(ISERROR(VLOOKUP(D2133,'[1]Liste bétail'!$A$1:$B$65516,2,FALSE)),"",VLOOKUP(D2133,'[1]Liste bétail'!$A$1:$B$65516,2,FALSE))</f>
        <v>PANENKA</v>
      </c>
      <c r="H2133" s="12" t="str">
        <f t="shared" si="135"/>
        <v>&gt;</v>
      </c>
      <c r="I2133" s="11" t="str">
        <f>IF(ISERROR(VLOOKUP(F2133,'[1]Liste bétail'!$A$1:$B$65516,2,FALSE)),"",VLOOKUP(F2133,'[1]Liste bétail'!$A$1:$B$65516,2,FALSE))</f>
        <v>FRIMOUSSE</v>
      </c>
      <c r="K2133" s="3" t="str">
        <f>IF(_xlfn.XLOOKUP(D2133,'[1]Liste bétail'!A:A,'[1]Liste bétail'!D:D,"")=0,"",_xlfn.XLOOKUP(D2133,'[1]Liste bétail'!A:A,'[1]Liste bétail'!D:D,""))</f>
        <v>IV</v>
      </c>
      <c r="L2133" s="3" t="str">
        <f>IF(_xlfn.XLOOKUP(F2133,'[1]Liste bétail'!A:A,'[1]Liste bétail'!D:D,"")=0,"",_xlfn.XLOOKUP(F2133,'[1]Liste bétail'!A:A,'[1]Liste bétail'!D:D,""))</f>
        <v>IV</v>
      </c>
      <c r="M2133" s="3" t="str">
        <f t="shared" si="136"/>
        <v>IV</v>
      </c>
      <c r="N2133" s="3" t="str">
        <f t="shared" si="137"/>
        <v>IV</v>
      </c>
    </row>
    <row r="2134" spans="1:14" ht="11" customHeight="1" x14ac:dyDescent="0.45">
      <c r="A2134" s="10">
        <v>2133</v>
      </c>
      <c r="B2134" s="28" t="s">
        <v>3</v>
      </c>
      <c r="C2134" s="28">
        <v>46257</v>
      </c>
      <c r="D2134" s="11">
        <v>15</v>
      </c>
      <c r="E2134" s="12" t="s">
        <v>9</v>
      </c>
      <c r="F2134" s="11">
        <v>95</v>
      </c>
      <c r="G2134" s="11" t="str">
        <f>IF(ISERROR(VLOOKUP(D2134,'[1]Liste bétail'!$A$1:$B$65516,2,FALSE)),"",VLOOKUP(D2134,'[1]Liste bétail'!$A$1:$B$65516,2,FALSE))</f>
        <v>ZARA</v>
      </c>
      <c r="H2134" s="12" t="str">
        <f t="shared" si="135"/>
        <v>-</v>
      </c>
      <c r="I2134" s="11" t="str">
        <f>IF(ISERROR(VLOOKUP(F2134,'[1]Liste bétail'!$A$1:$B$65516,2,FALSE)),"",VLOOKUP(F2134,'[1]Liste bétail'!$A$1:$B$65516,2,FALSE))</f>
        <v>CAPRICE</v>
      </c>
      <c r="K2134" s="3" t="str">
        <f>IF(_xlfn.XLOOKUP(D2134,'[1]Liste bétail'!A:A,'[1]Liste bétail'!D:D,"")=0,"",_xlfn.XLOOKUP(D2134,'[1]Liste bétail'!A:A,'[1]Liste bétail'!D:D,""))</f>
        <v>IV</v>
      </c>
      <c r="L2134" s="3" t="str">
        <f>IF(_xlfn.XLOOKUP(F2134,'[1]Liste bétail'!A:A,'[1]Liste bétail'!D:D,"")=0,"",_xlfn.XLOOKUP(F2134,'[1]Liste bétail'!A:A,'[1]Liste bétail'!D:D,""))</f>
        <v>2V</v>
      </c>
      <c r="M2134" s="3">
        <f t="shared" si="136"/>
        <v>1</v>
      </c>
      <c r="N2134" s="3" t="str">
        <f t="shared" si="137"/>
        <v/>
      </c>
    </row>
    <row r="2135" spans="1:14" ht="11" customHeight="1" x14ac:dyDescent="0.45">
      <c r="A2135" s="10">
        <v>2134</v>
      </c>
      <c r="B2135" s="15" t="s">
        <v>2</v>
      </c>
      <c r="C2135" s="15">
        <v>46258</v>
      </c>
      <c r="D2135" s="11">
        <v>132</v>
      </c>
      <c r="E2135" s="12" t="s">
        <v>9</v>
      </c>
      <c r="F2135" s="11">
        <v>17</v>
      </c>
      <c r="G2135" s="11" t="str">
        <f>IF(ISERROR(VLOOKUP(D2135,'[1]Liste bétail'!$A$1:$B$65516,2,FALSE)),"",VLOOKUP(D2135,'[1]Liste bétail'!$A$1:$B$65516,2,FALSE))</f>
        <v>AÏCHA</v>
      </c>
      <c r="H2135" s="12" t="str">
        <f t="shared" ref="H2135:H2185" si="138">E2135</f>
        <v>-</v>
      </c>
      <c r="I2135" s="11" t="str">
        <f>IF(ISERROR(VLOOKUP(F2135,'[1]Liste bétail'!$A$1:$B$65516,2,FALSE)),"",VLOOKUP(F2135,'[1]Liste bétail'!$A$1:$B$65516,2,FALSE))</f>
        <v>PANNKIPIC</v>
      </c>
      <c r="K2135" s="3" t="str">
        <f>IF(_xlfn.XLOOKUP(D2135,'[1]Liste bétail'!A:A,'[1]Liste bétail'!D:D,"")=0,"",_xlfn.XLOOKUP(D2135,'[1]Liste bétail'!A:A,'[1]Liste bétail'!D:D,""))</f>
        <v/>
      </c>
      <c r="L2135" s="3" t="str">
        <f>IF(_xlfn.XLOOKUP(F2135,'[1]Liste bétail'!A:A,'[1]Liste bétail'!D:D,"")=0,"",_xlfn.XLOOKUP(F2135,'[1]Liste bétail'!A:A,'[1]Liste bétail'!D:D,""))</f>
        <v>2V</v>
      </c>
      <c r="M2135" s="3">
        <f t="shared" ref="M2135:M2185" si="139">IF(K2135=L2135,L2135,1)</f>
        <v>1</v>
      </c>
      <c r="N2135" s="3" t="str">
        <f t="shared" ref="N2135:N2185" si="140">IF(M2135&lt;2,"",M2135)</f>
        <v/>
      </c>
    </row>
    <row r="2136" spans="1:14" ht="11" customHeight="1" x14ac:dyDescent="0.45">
      <c r="A2136" s="10">
        <v>2135</v>
      </c>
      <c r="B2136" s="15" t="s">
        <v>2</v>
      </c>
      <c r="C2136" s="15">
        <v>46258</v>
      </c>
      <c r="D2136" s="11">
        <v>50</v>
      </c>
      <c r="E2136" s="12" t="s">
        <v>9</v>
      </c>
      <c r="F2136" s="11">
        <v>104</v>
      </c>
      <c r="G2136" s="11" t="str">
        <f>IF(ISERROR(VLOOKUP(D2136,'[1]Liste bétail'!$A$1:$B$65516,2,FALSE)),"",VLOOKUP(D2136,'[1]Liste bétail'!$A$1:$B$65516,2,FALSE))</f>
        <v>ASTUCE</v>
      </c>
      <c r="H2136" s="12" t="str">
        <f t="shared" si="138"/>
        <v>-</v>
      </c>
      <c r="I2136" s="11" t="str">
        <f>IF(ISERROR(VLOOKUP(F2136,'[1]Liste bétail'!$A$1:$B$65516,2,FALSE)),"",VLOOKUP(F2136,'[1]Liste bétail'!$A$1:$B$65516,2,FALSE))</f>
        <v>REINON</v>
      </c>
      <c r="K2136" s="3" t="str">
        <f>IF(_xlfn.XLOOKUP(D2136,'[1]Liste bétail'!A:A,'[1]Liste bétail'!D:D,"")=0,"",_xlfn.XLOOKUP(D2136,'[1]Liste bétail'!A:A,'[1]Liste bétail'!D:D,""))</f>
        <v>IV</v>
      </c>
      <c r="L2136" s="3" t="str">
        <f>IF(_xlfn.XLOOKUP(F2136,'[1]Liste bétail'!A:A,'[1]Liste bétail'!D:D,"")=0,"",_xlfn.XLOOKUP(F2136,'[1]Liste bétail'!A:A,'[1]Liste bétail'!D:D,""))</f>
        <v>IV</v>
      </c>
      <c r="M2136" s="3" t="str">
        <f t="shared" si="139"/>
        <v>IV</v>
      </c>
      <c r="N2136" s="3" t="str">
        <f t="shared" si="140"/>
        <v>IV</v>
      </c>
    </row>
    <row r="2137" spans="1:14" ht="11" customHeight="1" x14ac:dyDescent="0.45">
      <c r="A2137" s="10">
        <v>2136</v>
      </c>
      <c r="B2137" s="15" t="s">
        <v>2</v>
      </c>
      <c r="C2137" s="15">
        <v>46258</v>
      </c>
      <c r="D2137" s="11">
        <v>102</v>
      </c>
      <c r="E2137" s="12" t="s">
        <v>9</v>
      </c>
      <c r="F2137" s="11">
        <v>7</v>
      </c>
      <c r="G2137" s="11" t="str">
        <f>IF(ISERROR(VLOOKUP(D2137,'[1]Liste bétail'!$A$1:$B$65516,2,FALSE)),"",VLOOKUP(D2137,'[1]Liste bétail'!$A$1:$B$65516,2,FALSE))</f>
        <v>RASPILLE</v>
      </c>
      <c r="H2137" s="12" t="str">
        <f t="shared" si="138"/>
        <v>-</v>
      </c>
      <c r="I2137" s="11" t="str">
        <f>IF(ISERROR(VLOOKUP(F2137,'[1]Liste bétail'!$A$1:$B$65516,2,FALSE)),"",VLOOKUP(F2137,'[1]Liste bétail'!$A$1:$B$65516,2,FALSE))</f>
        <v>NAIROBI</v>
      </c>
      <c r="K2137" s="3" t="str">
        <f>IF(_xlfn.XLOOKUP(D2137,'[1]Liste bétail'!A:A,'[1]Liste bétail'!D:D,"")=0,"",_xlfn.XLOOKUP(D2137,'[1]Liste bétail'!A:A,'[1]Liste bétail'!D:D,""))</f>
        <v/>
      </c>
      <c r="L2137" s="3" t="str">
        <f>IF(_xlfn.XLOOKUP(F2137,'[1]Liste bétail'!A:A,'[1]Liste bétail'!D:D,"")=0,"",_xlfn.XLOOKUP(F2137,'[1]Liste bétail'!A:A,'[1]Liste bétail'!D:D,""))</f>
        <v/>
      </c>
      <c r="M2137" s="3" t="str">
        <f t="shared" si="139"/>
        <v/>
      </c>
      <c r="N2137" s="3" t="str">
        <f t="shared" si="140"/>
        <v/>
      </c>
    </row>
    <row r="2138" spans="1:14" ht="11" customHeight="1" x14ac:dyDescent="0.45">
      <c r="A2138" s="10">
        <v>2137</v>
      </c>
      <c r="B2138" s="15" t="s">
        <v>2</v>
      </c>
      <c r="C2138" s="15">
        <v>46258</v>
      </c>
      <c r="D2138" s="11">
        <v>75</v>
      </c>
      <c r="E2138" s="12" t="s">
        <v>9</v>
      </c>
      <c r="F2138" s="11">
        <v>58</v>
      </c>
      <c r="G2138" s="11" t="str">
        <f>IF(ISERROR(VLOOKUP(D2138,'[1]Liste bétail'!$A$1:$B$65516,2,FALSE)),"",VLOOKUP(D2138,'[1]Liste bétail'!$A$1:$B$65516,2,FALSE))</f>
        <v>MARCIA</v>
      </c>
      <c r="H2138" s="12" t="str">
        <f t="shared" si="138"/>
        <v>-</v>
      </c>
      <c r="I2138" s="11" t="str">
        <f>IF(ISERROR(VLOOKUP(F2138,'[1]Liste bétail'!$A$1:$B$65516,2,FALSE)),"",VLOOKUP(F2138,'[1]Liste bétail'!$A$1:$B$65516,2,FALSE))</f>
        <v>NEROBI</v>
      </c>
      <c r="K2138" s="3" t="str">
        <f>IF(_xlfn.XLOOKUP(D2138,'[1]Liste bétail'!A:A,'[1]Liste bétail'!D:D,"")=0,"",_xlfn.XLOOKUP(D2138,'[1]Liste bétail'!A:A,'[1]Liste bétail'!D:D,""))</f>
        <v/>
      </c>
      <c r="L2138" s="3" t="str">
        <f>IF(_xlfn.XLOOKUP(F2138,'[1]Liste bétail'!A:A,'[1]Liste bétail'!D:D,"")=0,"",_xlfn.XLOOKUP(F2138,'[1]Liste bétail'!A:A,'[1]Liste bétail'!D:D,""))</f>
        <v>2V</v>
      </c>
      <c r="M2138" s="3">
        <f t="shared" si="139"/>
        <v>1</v>
      </c>
      <c r="N2138" s="3" t="str">
        <f t="shared" si="140"/>
        <v/>
      </c>
    </row>
    <row r="2139" spans="1:14" ht="11" customHeight="1" x14ac:dyDescent="0.45">
      <c r="A2139" s="10">
        <v>2138</v>
      </c>
      <c r="B2139" s="15" t="s">
        <v>2</v>
      </c>
      <c r="C2139" s="15">
        <v>46258</v>
      </c>
      <c r="D2139" s="11">
        <v>55</v>
      </c>
      <c r="E2139" s="12" t="s">
        <v>12</v>
      </c>
      <c r="F2139" s="11">
        <v>23</v>
      </c>
      <c r="G2139" s="11" t="str">
        <f>IF(ISERROR(VLOOKUP(D2139,'[1]Liste bétail'!$A$1:$B$65516,2,FALSE)),"",VLOOKUP(D2139,'[1]Liste bétail'!$A$1:$B$65516,2,FALSE))</f>
        <v>AYA</v>
      </c>
      <c r="H2139" s="12" t="str">
        <f t="shared" si="138"/>
        <v>&gt;</v>
      </c>
      <c r="I2139" s="11" t="str">
        <f>IF(ISERROR(VLOOKUP(F2139,'[1]Liste bétail'!$A$1:$B$65516,2,FALSE)),"",VLOOKUP(F2139,'[1]Liste bétail'!$A$1:$B$65516,2,FALSE))</f>
        <v>BENYA</v>
      </c>
      <c r="K2139" s="3" t="str">
        <f>IF(_xlfn.XLOOKUP(D2139,'[1]Liste bétail'!A:A,'[1]Liste bétail'!D:D,"")=0,"",_xlfn.XLOOKUP(D2139,'[1]Liste bétail'!A:A,'[1]Liste bétail'!D:D,""))</f>
        <v/>
      </c>
      <c r="L2139" s="3" t="str">
        <f>IF(_xlfn.XLOOKUP(F2139,'[1]Liste bétail'!A:A,'[1]Liste bétail'!D:D,"")=0,"",_xlfn.XLOOKUP(F2139,'[1]Liste bétail'!A:A,'[1]Liste bétail'!D:D,""))</f>
        <v>2V</v>
      </c>
      <c r="M2139" s="3">
        <f t="shared" si="139"/>
        <v>1</v>
      </c>
      <c r="N2139" s="3" t="str">
        <f t="shared" si="140"/>
        <v/>
      </c>
    </row>
    <row r="2140" spans="1:14" ht="11" customHeight="1" x14ac:dyDescent="0.45">
      <c r="A2140" s="10">
        <v>2139</v>
      </c>
      <c r="B2140" s="15" t="s">
        <v>2</v>
      </c>
      <c r="C2140" s="15">
        <v>46258</v>
      </c>
      <c r="D2140" s="11">
        <v>53</v>
      </c>
      <c r="E2140" s="12" t="s">
        <v>9</v>
      </c>
      <c r="F2140" s="11">
        <v>25</v>
      </c>
      <c r="G2140" s="11" t="str">
        <f>IF(ISERROR(VLOOKUP(D2140,'[1]Liste bétail'!$A$1:$B$65516,2,FALSE)),"",VLOOKUP(D2140,'[1]Liste bétail'!$A$1:$B$65516,2,FALSE))</f>
        <v>DANETTE</v>
      </c>
      <c r="H2140" s="12" t="str">
        <f t="shared" si="138"/>
        <v>-</v>
      </c>
      <c r="I2140" s="11" t="str">
        <f>IF(ISERROR(VLOOKUP(F2140,'[1]Liste bétail'!$A$1:$B$65516,2,FALSE)),"",VLOOKUP(F2140,'[1]Liste bétail'!$A$1:$B$65516,2,FALSE))</f>
        <v>BENDOLLE</v>
      </c>
      <c r="K2140" s="3" t="str">
        <f>IF(_xlfn.XLOOKUP(D2140,'[1]Liste bétail'!A:A,'[1]Liste bétail'!D:D,"")=0,"",_xlfn.XLOOKUP(D2140,'[1]Liste bétail'!A:A,'[1]Liste bétail'!D:D,""))</f>
        <v>IV</v>
      </c>
      <c r="L2140" s="3" t="str">
        <f>IF(_xlfn.XLOOKUP(F2140,'[1]Liste bétail'!A:A,'[1]Liste bétail'!D:D,"")=0,"",_xlfn.XLOOKUP(F2140,'[1]Liste bétail'!A:A,'[1]Liste bétail'!D:D,""))</f>
        <v>V</v>
      </c>
      <c r="M2140" s="3">
        <f t="shared" si="139"/>
        <v>1</v>
      </c>
      <c r="N2140" s="3" t="str">
        <f t="shared" si="140"/>
        <v/>
      </c>
    </row>
    <row r="2141" spans="1:14" ht="11" customHeight="1" x14ac:dyDescent="0.45">
      <c r="A2141" s="10">
        <v>2140</v>
      </c>
      <c r="B2141" s="15" t="s">
        <v>2</v>
      </c>
      <c r="C2141" s="15">
        <v>46258</v>
      </c>
      <c r="D2141" s="11">
        <v>66</v>
      </c>
      <c r="E2141" s="12" t="s">
        <v>9</v>
      </c>
      <c r="F2141" s="11">
        <v>35</v>
      </c>
      <c r="G2141" s="11" t="str">
        <f>IF(ISERROR(VLOOKUP(D2141,'[1]Liste bétail'!$A$1:$B$65516,2,FALSE)),"",VLOOKUP(D2141,'[1]Liste bétail'!$A$1:$B$65516,2,FALSE))</f>
        <v>PARIA</v>
      </c>
      <c r="H2141" s="12" t="str">
        <f t="shared" si="138"/>
        <v>-</v>
      </c>
      <c r="I2141" s="11" t="str">
        <f>IF(ISERROR(VLOOKUP(F2141,'[1]Liste bétail'!$A$1:$B$65516,2,FALSE)),"",VLOOKUP(F2141,'[1]Liste bétail'!$A$1:$B$65516,2,FALSE))</f>
        <v>CHARLINE</v>
      </c>
      <c r="K2141" s="3" t="str">
        <f>IF(_xlfn.XLOOKUP(D2141,'[1]Liste bétail'!A:A,'[1]Liste bétail'!D:D,"")=0,"",_xlfn.XLOOKUP(D2141,'[1]Liste bétail'!A:A,'[1]Liste bétail'!D:D,""))</f>
        <v>2V</v>
      </c>
      <c r="L2141" s="3" t="str">
        <f>IF(_xlfn.XLOOKUP(F2141,'[1]Liste bétail'!A:A,'[1]Liste bétail'!D:D,"")=0,"",_xlfn.XLOOKUP(F2141,'[1]Liste bétail'!A:A,'[1]Liste bétail'!D:D,""))</f>
        <v>V</v>
      </c>
      <c r="M2141" s="3">
        <f t="shared" si="139"/>
        <v>1</v>
      </c>
      <c r="N2141" s="3" t="str">
        <f t="shared" si="140"/>
        <v/>
      </c>
    </row>
    <row r="2142" spans="1:14" ht="11" customHeight="1" x14ac:dyDescent="0.45">
      <c r="A2142" s="10">
        <v>2141</v>
      </c>
      <c r="B2142" s="16" t="s">
        <v>8</v>
      </c>
      <c r="C2142" s="16">
        <v>46259</v>
      </c>
      <c r="D2142" s="11">
        <v>90</v>
      </c>
      <c r="E2142" s="12" t="s">
        <v>12</v>
      </c>
      <c r="F2142" s="11">
        <v>33</v>
      </c>
      <c r="G2142" s="11" t="str">
        <f>IF(ISERROR(VLOOKUP(D2142,'[1]Liste bétail'!$A$1:$B$65516,2,FALSE)),"",VLOOKUP(D2142,'[1]Liste bétail'!$A$1:$B$65516,2,FALSE))</f>
        <v>FLACA</v>
      </c>
      <c r="H2142" s="12" t="str">
        <f t="shared" si="138"/>
        <v>&gt;</v>
      </c>
      <c r="I2142" s="11" t="str">
        <f>IF(ISERROR(VLOOKUP(F2142,'[1]Liste bétail'!$A$1:$B$65516,2,FALSE)),"",VLOOKUP(F2142,'[1]Liste bétail'!$A$1:$B$65516,2,FALSE))</f>
        <v>CHANTILLY</v>
      </c>
      <c r="K2142" s="3" t="str">
        <f>IF(_xlfn.XLOOKUP(D2142,'[1]Liste bétail'!A:A,'[1]Liste bétail'!D:D,"")=0,"",_xlfn.XLOOKUP(D2142,'[1]Liste bétail'!A:A,'[1]Liste bétail'!D:D,""))</f>
        <v>2V</v>
      </c>
      <c r="L2142" s="3" t="str">
        <f>IF(_xlfn.XLOOKUP(F2142,'[1]Liste bétail'!A:A,'[1]Liste bétail'!D:D,"")=0,"",_xlfn.XLOOKUP(F2142,'[1]Liste bétail'!A:A,'[1]Liste bétail'!D:D,""))</f>
        <v>2V</v>
      </c>
      <c r="M2142" s="3" t="str">
        <f t="shared" si="139"/>
        <v>2V</v>
      </c>
      <c r="N2142" s="3" t="str">
        <f t="shared" si="140"/>
        <v>2V</v>
      </c>
    </row>
    <row r="2143" spans="1:14" ht="11" customHeight="1" x14ac:dyDescent="0.45">
      <c r="A2143" s="10">
        <v>2142</v>
      </c>
      <c r="B2143" s="16" t="s">
        <v>8</v>
      </c>
      <c r="C2143" s="16">
        <v>46259</v>
      </c>
      <c r="D2143" s="11">
        <v>113</v>
      </c>
      <c r="E2143" s="12" t="s">
        <v>9</v>
      </c>
      <c r="F2143" s="11">
        <v>112</v>
      </c>
      <c r="G2143" s="11" t="str">
        <f>IF(ISERROR(VLOOKUP(D2143,'[1]Liste bétail'!$A$1:$B$65516,2,FALSE)),"",VLOOKUP(D2143,'[1]Liste bétail'!$A$1:$B$65516,2,FALSE))</f>
        <v>BOBA</v>
      </c>
      <c r="H2143" s="12" t="str">
        <f t="shared" si="138"/>
        <v>-</v>
      </c>
      <c r="I2143" s="11" t="str">
        <f>IF(ISERROR(VLOOKUP(F2143,'[1]Liste bétail'!$A$1:$B$65516,2,FALSE)),"",VLOOKUP(F2143,'[1]Liste bétail'!$A$1:$B$65516,2,FALSE))</f>
        <v>VALENCIA</v>
      </c>
      <c r="K2143" s="3" t="str">
        <f>IF(_xlfn.XLOOKUP(D2143,'[1]Liste bétail'!A:A,'[1]Liste bétail'!D:D,"")=0,"",_xlfn.XLOOKUP(D2143,'[1]Liste bétail'!A:A,'[1]Liste bétail'!D:D,""))</f>
        <v/>
      </c>
      <c r="L2143" s="3" t="str">
        <f>IF(_xlfn.XLOOKUP(F2143,'[1]Liste bétail'!A:A,'[1]Liste bétail'!D:D,"")=0,"",_xlfn.XLOOKUP(F2143,'[1]Liste bétail'!A:A,'[1]Liste bétail'!D:D,""))</f>
        <v>IV</v>
      </c>
      <c r="M2143" s="3">
        <f t="shared" si="139"/>
        <v>1</v>
      </c>
      <c r="N2143" s="3" t="str">
        <f t="shared" si="140"/>
        <v/>
      </c>
    </row>
    <row r="2144" spans="1:14" ht="11" customHeight="1" x14ac:dyDescent="0.45">
      <c r="A2144" s="10">
        <v>2143</v>
      </c>
      <c r="B2144" s="16" t="s">
        <v>8</v>
      </c>
      <c r="C2144" s="16">
        <v>46259</v>
      </c>
      <c r="D2144" s="11">
        <v>104</v>
      </c>
      <c r="E2144" s="12" t="s">
        <v>9</v>
      </c>
      <c r="F2144" s="11">
        <v>4</v>
      </c>
      <c r="G2144" s="11" t="str">
        <f>IF(ISERROR(VLOOKUP(D2144,'[1]Liste bétail'!$A$1:$B$65516,2,FALSE)),"",VLOOKUP(D2144,'[1]Liste bétail'!$A$1:$B$65516,2,FALSE))</f>
        <v>REINON</v>
      </c>
      <c r="H2144" s="12" t="str">
        <f t="shared" si="138"/>
        <v>-</v>
      </c>
      <c r="I2144" s="11" t="str">
        <f>IF(ISERROR(VLOOKUP(F2144,'[1]Liste bétail'!$A$1:$B$65516,2,FALSE)),"",VLOOKUP(F2144,'[1]Liste bétail'!$A$1:$B$65516,2,FALSE))</f>
        <v>JAHL</v>
      </c>
      <c r="K2144" s="3" t="str">
        <f>IF(_xlfn.XLOOKUP(D2144,'[1]Liste bétail'!A:A,'[1]Liste bétail'!D:D,"")=0,"",_xlfn.XLOOKUP(D2144,'[1]Liste bétail'!A:A,'[1]Liste bétail'!D:D,""))</f>
        <v>IV</v>
      </c>
      <c r="L2144" s="3" t="str">
        <f>IF(_xlfn.XLOOKUP(F2144,'[1]Liste bétail'!A:A,'[1]Liste bétail'!D:D,"")=0,"",_xlfn.XLOOKUP(F2144,'[1]Liste bétail'!A:A,'[1]Liste bétail'!D:D,""))</f>
        <v>2V</v>
      </c>
      <c r="M2144" s="3">
        <f t="shared" si="139"/>
        <v>1</v>
      </c>
      <c r="N2144" s="3" t="str">
        <f t="shared" si="140"/>
        <v/>
      </c>
    </row>
    <row r="2145" spans="1:14" ht="11" customHeight="1" x14ac:dyDescent="0.45">
      <c r="A2145" s="10">
        <v>2144</v>
      </c>
      <c r="B2145" s="16" t="s">
        <v>8</v>
      </c>
      <c r="C2145" s="16">
        <v>46259</v>
      </c>
      <c r="D2145" s="11">
        <v>86</v>
      </c>
      <c r="E2145" s="12" t="s">
        <v>12</v>
      </c>
      <c r="F2145" s="11">
        <v>87</v>
      </c>
      <c r="G2145" s="11" t="str">
        <f>IF(ISERROR(VLOOKUP(D2145,'[1]Liste bétail'!$A$1:$B$65516,2,FALSE)),"",VLOOKUP(D2145,'[1]Liste bétail'!$A$1:$B$65516,2,FALSE))</f>
        <v>CELTIS</v>
      </c>
      <c r="H2145" s="12" t="str">
        <f t="shared" si="138"/>
        <v>&gt;</v>
      </c>
      <c r="I2145" s="11" t="str">
        <f>IF(ISERROR(VLOOKUP(F2145,'[1]Liste bétail'!$A$1:$B$65516,2,FALSE)),"",VLOOKUP(F2145,'[1]Liste bétail'!$A$1:$B$65516,2,FALSE))</f>
        <v>COMBAT</v>
      </c>
      <c r="K2145" s="3" t="str">
        <f>IF(_xlfn.XLOOKUP(D2145,'[1]Liste bétail'!A:A,'[1]Liste bétail'!D:D,"")=0,"",_xlfn.XLOOKUP(D2145,'[1]Liste bétail'!A:A,'[1]Liste bétail'!D:D,""))</f>
        <v/>
      </c>
      <c r="L2145" s="3" t="str">
        <f>IF(_xlfn.XLOOKUP(F2145,'[1]Liste bétail'!A:A,'[1]Liste bétail'!D:D,"")=0,"",_xlfn.XLOOKUP(F2145,'[1]Liste bétail'!A:A,'[1]Liste bétail'!D:D,""))</f>
        <v/>
      </c>
      <c r="M2145" s="3" t="str">
        <f t="shared" si="139"/>
        <v/>
      </c>
      <c r="N2145" s="3" t="str">
        <f t="shared" si="140"/>
        <v/>
      </c>
    </row>
    <row r="2146" spans="1:14" ht="11" customHeight="1" x14ac:dyDescent="0.45">
      <c r="A2146" s="10">
        <v>2145</v>
      </c>
      <c r="B2146" s="16" t="s">
        <v>8</v>
      </c>
      <c r="C2146" s="16">
        <v>46259</v>
      </c>
      <c r="D2146" s="11">
        <v>55</v>
      </c>
      <c r="E2146" s="12" t="s">
        <v>9</v>
      </c>
      <c r="F2146" s="11">
        <v>38</v>
      </c>
      <c r="G2146" s="11" t="str">
        <f>IF(ISERROR(VLOOKUP(D2146,'[1]Liste bétail'!$A$1:$B$65516,2,FALSE)),"",VLOOKUP(D2146,'[1]Liste bétail'!$A$1:$B$65516,2,FALSE))</f>
        <v>AYA</v>
      </c>
      <c r="H2146" s="12" t="str">
        <f t="shared" si="138"/>
        <v>-</v>
      </c>
      <c r="I2146" s="11" t="str">
        <f>IF(ISERROR(VLOOKUP(F2146,'[1]Liste bétail'!$A$1:$B$65516,2,FALSE)),"",VLOOKUP(F2146,'[1]Liste bétail'!$A$1:$B$65516,2,FALSE))</f>
        <v>MANDARINE</v>
      </c>
      <c r="K2146" s="3" t="str">
        <f>IF(_xlfn.XLOOKUP(D2146,'[1]Liste bétail'!A:A,'[1]Liste bétail'!D:D,"")=0,"",_xlfn.XLOOKUP(D2146,'[1]Liste bétail'!A:A,'[1]Liste bétail'!D:D,""))</f>
        <v/>
      </c>
      <c r="L2146" s="3" t="str">
        <f>IF(_xlfn.XLOOKUP(F2146,'[1]Liste bétail'!A:A,'[1]Liste bétail'!D:D,"")=0,"",_xlfn.XLOOKUP(F2146,'[1]Liste bétail'!A:A,'[1]Liste bétail'!D:D,""))</f>
        <v>V</v>
      </c>
      <c r="M2146" s="3">
        <f t="shared" si="139"/>
        <v>1</v>
      </c>
      <c r="N2146" s="3" t="str">
        <f t="shared" si="140"/>
        <v/>
      </c>
    </row>
    <row r="2147" spans="1:14" ht="11" customHeight="1" x14ac:dyDescent="0.45">
      <c r="A2147" s="10">
        <v>2146</v>
      </c>
      <c r="B2147" s="16" t="s">
        <v>8</v>
      </c>
      <c r="C2147" s="16">
        <v>46259</v>
      </c>
      <c r="D2147" s="11">
        <v>87</v>
      </c>
      <c r="E2147" s="12" t="s">
        <v>12</v>
      </c>
      <c r="F2147" s="11">
        <v>89</v>
      </c>
      <c r="G2147" s="11" t="str">
        <f>IF(ISERROR(VLOOKUP(D2147,'[1]Liste bétail'!$A$1:$B$65516,2,FALSE)),"",VLOOKUP(D2147,'[1]Liste bétail'!$A$1:$B$65516,2,FALSE))</f>
        <v>COMBAT</v>
      </c>
      <c r="H2147" s="12" t="str">
        <f t="shared" si="138"/>
        <v>&gt;</v>
      </c>
      <c r="I2147" s="11" t="str">
        <f>IF(ISERROR(VLOOKUP(F2147,'[1]Liste bétail'!$A$1:$B$65516,2,FALSE)),"",VLOOKUP(F2147,'[1]Liste bétail'!$A$1:$B$65516,2,FALSE))</f>
        <v>MASCARA</v>
      </c>
      <c r="K2147" s="3" t="str">
        <f>IF(_xlfn.XLOOKUP(D2147,'[1]Liste bétail'!A:A,'[1]Liste bétail'!D:D,"")=0,"",_xlfn.XLOOKUP(D2147,'[1]Liste bétail'!A:A,'[1]Liste bétail'!D:D,""))</f>
        <v/>
      </c>
      <c r="L2147" s="3" t="str">
        <f>IF(_xlfn.XLOOKUP(F2147,'[1]Liste bétail'!A:A,'[1]Liste bétail'!D:D,"")=0,"",_xlfn.XLOOKUP(F2147,'[1]Liste bétail'!A:A,'[1]Liste bétail'!D:D,""))</f>
        <v>2V</v>
      </c>
      <c r="M2147" s="3">
        <f t="shared" si="139"/>
        <v>1</v>
      </c>
      <c r="N2147" s="3" t="str">
        <f t="shared" si="140"/>
        <v/>
      </c>
    </row>
    <row r="2148" spans="1:14" ht="11" customHeight="1" x14ac:dyDescent="0.45">
      <c r="A2148" s="10">
        <v>2147</v>
      </c>
      <c r="B2148" s="16" t="s">
        <v>8</v>
      </c>
      <c r="C2148" s="16">
        <v>46259</v>
      </c>
      <c r="D2148" s="11">
        <v>114</v>
      </c>
      <c r="E2148" s="12" t="s">
        <v>9</v>
      </c>
      <c r="F2148" s="11">
        <v>97</v>
      </c>
      <c r="G2148" s="11" t="str">
        <f>IF(ISERROR(VLOOKUP(D2148,'[1]Liste bétail'!$A$1:$B$65516,2,FALSE)),"",VLOOKUP(D2148,'[1]Liste bétail'!$A$1:$B$65516,2,FALSE))</f>
        <v>BARACUDA</v>
      </c>
      <c r="H2148" s="12" t="str">
        <f t="shared" si="138"/>
        <v>-</v>
      </c>
      <c r="I2148" s="11" t="str">
        <f>IF(ISERROR(VLOOKUP(F2148,'[1]Liste bétail'!$A$1:$B$65516,2,FALSE)),"",VLOOKUP(F2148,'[1]Liste bétail'!$A$1:$B$65516,2,FALSE))</f>
        <v>FRAGOLA</v>
      </c>
      <c r="K2148" s="3" t="str">
        <f>IF(_xlfn.XLOOKUP(D2148,'[1]Liste bétail'!A:A,'[1]Liste bétail'!D:D,"")=0,"",_xlfn.XLOOKUP(D2148,'[1]Liste bétail'!A:A,'[1]Liste bétail'!D:D,""))</f>
        <v>IV</v>
      </c>
      <c r="L2148" s="3" t="str">
        <f>IF(_xlfn.XLOOKUP(F2148,'[1]Liste bétail'!A:A,'[1]Liste bétail'!D:D,"")=0,"",_xlfn.XLOOKUP(F2148,'[1]Liste bétail'!A:A,'[1]Liste bétail'!D:D,""))</f>
        <v/>
      </c>
      <c r="M2148" s="3">
        <f t="shared" si="139"/>
        <v>1</v>
      </c>
      <c r="N2148" s="3" t="str">
        <f t="shared" si="140"/>
        <v/>
      </c>
    </row>
    <row r="2149" spans="1:14" ht="11" customHeight="1" x14ac:dyDescent="0.45">
      <c r="A2149" s="10">
        <v>2148</v>
      </c>
      <c r="B2149" s="16" t="s">
        <v>8</v>
      </c>
      <c r="C2149" s="16">
        <v>46259</v>
      </c>
      <c r="D2149" s="11">
        <v>1</v>
      </c>
      <c r="E2149" s="12" t="s">
        <v>9</v>
      </c>
      <c r="F2149" s="11">
        <v>28</v>
      </c>
      <c r="G2149" s="11" t="str">
        <f>IF(ISERROR(VLOOKUP(D2149,'[1]Liste bétail'!$A$1:$B$65516,2,FALSE)),"",VLOOKUP(D2149,'[1]Liste bétail'!$A$1:$B$65516,2,FALSE))</f>
        <v>BACARA</v>
      </c>
      <c r="H2149" s="12" t="str">
        <f t="shared" si="138"/>
        <v>-</v>
      </c>
      <c r="I2149" s="11" t="str">
        <f>IF(ISERROR(VLOOKUP(F2149,'[1]Liste bétail'!$A$1:$B$65516,2,FALSE)),"",VLOOKUP(F2149,'[1]Liste bétail'!$A$1:$B$65516,2,FALSE))</f>
        <v>CHANEL</v>
      </c>
      <c r="K2149" s="3" t="str">
        <f>IF(_xlfn.XLOOKUP(D2149,'[1]Liste bétail'!A:A,'[1]Liste bétail'!D:D,"")=0,"",_xlfn.XLOOKUP(D2149,'[1]Liste bétail'!A:A,'[1]Liste bétail'!D:D,""))</f>
        <v/>
      </c>
      <c r="L2149" s="3" t="str">
        <f>IF(_xlfn.XLOOKUP(F2149,'[1]Liste bétail'!A:A,'[1]Liste bétail'!D:D,"")=0,"",_xlfn.XLOOKUP(F2149,'[1]Liste bétail'!A:A,'[1]Liste bétail'!D:D,""))</f>
        <v/>
      </c>
      <c r="M2149" s="3" t="str">
        <f t="shared" si="139"/>
        <v/>
      </c>
      <c r="N2149" s="3" t="str">
        <f t="shared" si="140"/>
        <v/>
      </c>
    </row>
    <row r="2150" spans="1:14" ht="11" customHeight="1" x14ac:dyDescent="0.45">
      <c r="A2150" s="10">
        <v>2149</v>
      </c>
      <c r="B2150" s="16" t="s">
        <v>8</v>
      </c>
      <c r="C2150" s="16">
        <v>46259</v>
      </c>
      <c r="D2150" s="11">
        <v>38</v>
      </c>
      <c r="E2150" s="12" t="s">
        <v>9</v>
      </c>
      <c r="F2150" s="11">
        <v>63</v>
      </c>
      <c r="G2150" s="11" t="str">
        <f>IF(ISERROR(VLOOKUP(D2150,'[1]Liste bétail'!$A$1:$B$65516,2,FALSE)),"",VLOOKUP(D2150,'[1]Liste bétail'!$A$1:$B$65516,2,FALSE))</f>
        <v>MANDARINE</v>
      </c>
      <c r="H2150" s="12" t="str">
        <f t="shared" si="138"/>
        <v>-</v>
      </c>
      <c r="I2150" s="11" t="str">
        <f>IF(ISERROR(VLOOKUP(F2150,'[1]Liste bétail'!$A$1:$B$65516,2,FALSE)),"",VLOOKUP(F2150,'[1]Liste bétail'!$A$1:$B$65516,2,FALSE))</f>
        <v>FAROUK</v>
      </c>
      <c r="K2150" s="3" t="str">
        <f>IF(_xlfn.XLOOKUP(D2150,'[1]Liste bétail'!A:A,'[1]Liste bétail'!D:D,"")=0,"",_xlfn.XLOOKUP(D2150,'[1]Liste bétail'!A:A,'[1]Liste bétail'!D:D,""))</f>
        <v>V</v>
      </c>
      <c r="L2150" s="3" t="str">
        <f>IF(_xlfn.XLOOKUP(F2150,'[1]Liste bétail'!A:A,'[1]Liste bétail'!D:D,"")=0,"",_xlfn.XLOOKUP(F2150,'[1]Liste bétail'!A:A,'[1]Liste bétail'!D:D,""))</f>
        <v>2V</v>
      </c>
      <c r="M2150" s="3">
        <f t="shared" si="139"/>
        <v>1</v>
      </c>
      <c r="N2150" s="3" t="str">
        <f t="shared" si="140"/>
        <v/>
      </c>
    </row>
    <row r="2151" spans="1:14" ht="11" customHeight="1" x14ac:dyDescent="0.45">
      <c r="A2151" s="10">
        <v>2150</v>
      </c>
      <c r="B2151" s="16" t="s">
        <v>8</v>
      </c>
      <c r="C2151" s="16">
        <v>46259</v>
      </c>
      <c r="D2151" s="11">
        <v>49</v>
      </c>
      <c r="E2151" s="12" t="s">
        <v>9</v>
      </c>
      <c r="F2151" s="11">
        <v>114</v>
      </c>
      <c r="G2151" s="11" t="str">
        <f>IF(ISERROR(VLOOKUP(D2151,'[1]Liste bétail'!$A$1:$B$65516,2,FALSE)),"",VLOOKUP(D2151,'[1]Liste bétail'!$A$1:$B$65516,2,FALSE))</f>
        <v>GANACHE</v>
      </c>
      <c r="H2151" s="12" t="str">
        <f t="shared" si="138"/>
        <v>-</v>
      </c>
      <c r="I2151" s="11" t="str">
        <f>IF(ISERROR(VLOOKUP(F2151,'[1]Liste bétail'!$A$1:$B$65516,2,FALSE)),"",VLOOKUP(F2151,'[1]Liste bétail'!$A$1:$B$65516,2,FALSE))</f>
        <v>BARACUDA</v>
      </c>
      <c r="K2151" s="3" t="str">
        <f>IF(_xlfn.XLOOKUP(D2151,'[1]Liste bétail'!A:A,'[1]Liste bétail'!D:D,"")=0,"",_xlfn.XLOOKUP(D2151,'[1]Liste bétail'!A:A,'[1]Liste bétail'!D:D,""))</f>
        <v>IV</v>
      </c>
      <c r="L2151" s="3" t="str">
        <f>IF(_xlfn.XLOOKUP(F2151,'[1]Liste bétail'!A:A,'[1]Liste bétail'!D:D,"")=0,"",_xlfn.XLOOKUP(F2151,'[1]Liste bétail'!A:A,'[1]Liste bétail'!D:D,""))</f>
        <v>IV</v>
      </c>
      <c r="M2151" s="3" t="str">
        <f t="shared" si="139"/>
        <v>IV</v>
      </c>
      <c r="N2151" s="3" t="str">
        <f t="shared" si="140"/>
        <v>IV</v>
      </c>
    </row>
    <row r="2152" spans="1:14" ht="11" customHeight="1" x14ac:dyDescent="0.45">
      <c r="A2152" s="10">
        <v>2151</v>
      </c>
      <c r="B2152" s="16" t="s">
        <v>8</v>
      </c>
      <c r="C2152" s="16">
        <v>46259</v>
      </c>
      <c r="D2152" s="11">
        <v>18</v>
      </c>
      <c r="E2152" s="12" t="s">
        <v>9</v>
      </c>
      <c r="F2152" s="11">
        <v>4</v>
      </c>
      <c r="G2152" s="11" t="str">
        <f>IF(ISERROR(VLOOKUP(D2152,'[1]Liste bétail'!$A$1:$B$65516,2,FALSE)),"",VLOOKUP(D2152,'[1]Liste bétail'!$A$1:$B$65516,2,FALSE))</f>
        <v>BENZAÏ</v>
      </c>
      <c r="H2152" s="12" t="str">
        <f t="shared" si="138"/>
        <v>-</v>
      </c>
      <c r="I2152" s="11" t="str">
        <f>IF(ISERROR(VLOOKUP(F2152,'[1]Liste bétail'!$A$1:$B$65516,2,FALSE)),"",VLOOKUP(F2152,'[1]Liste bétail'!$A$1:$B$65516,2,FALSE))</f>
        <v>JAHL</v>
      </c>
      <c r="K2152" s="3" t="str">
        <f>IF(_xlfn.XLOOKUP(D2152,'[1]Liste bétail'!A:A,'[1]Liste bétail'!D:D,"")=0,"",_xlfn.XLOOKUP(D2152,'[1]Liste bétail'!A:A,'[1]Liste bétail'!D:D,""))</f>
        <v>V</v>
      </c>
      <c r="L2152" s="3" t="str">
        <f>IF(_xlfn.XLOOKUP(F2152,'[1]Liste bétail'!A:A,'[1]Liste bétail'!D:D,"")=0,"",_xlfn.XLOOKUP(F2152,'[1]Liste bétail'!A:A,'[1]Liste bétail'!D:D,""))</f>
        <v>2V</v>
      </c>
      <c r="M2152" s="3">
        <f t="shared" si="139"/>
        <v>1</v>
      </c>
      <c r="N2152" s="3" t="str">
        <f t="shared" si="140"/>
        <v/>
      </c>
    </row>
    <row r="2153" spans="1:14" ht="11" customHeight="1" x14ac:dyDescent="0.45">
      <c r="A2153" s="10">
        <v>2152</v>
      </c>
      <c r="B2153" s="16" t="s">
        <v>8</v>
      </c>
      <c r="C2153" s="16">
        <v>46259</v>
      </c>
      <c r="D2153" s="11">
        <v>15</v>
      </c>
      <c r="E2153" s="12" t="s">
        <v>9</v>
      </c>
      <c r="F2153" s="11">
        <v>2</v>
      </c>
      <c r="G2153" s="11" t="str">
        <f>IF(ISERROR(VLOOKUP(D2153,'[1]Liste bétail'!$A$1:$B$65516,2,FALSE)),"",VLOOKUP(D2153,'[1]Liste bétail'!$A$1:$B$65516,2,FALSE))</f>
        <v>ZARA</v>
      </c>
      <c r="H2153" s="12" t="str">
        <f t="shared" si="138"/>
        <v>-</v>
      </c>
      <c r="I2153" s="11" t="str">
        <f>IF(ISERROR(VLOOKUP(F2153,'[1]Liste bétail'!$A$1:$B$65516,2,FALSE)),"",VLOOKUP(F2153,'[1]Liste bétail'!$A$1:$B$65516,2,FALSE))</f>
        <v>JAKI</v>
      </c>
      <c r="K2153" s="3" t="str">
        <f>IF(_xlfn.XLOOKUP(D2153,'[1]Liste bétail'!A:A,'[1]Liste bétail'!D:D,"")=0,"",_xlfn.XLOOKUP(D2153,'[1]Liste bétail'!A:A,'[1]Liste bétail'!D:D,""))</f>
        <v>IV</v>
      </c>
      <c r="L2153" s="3" t="str">
        <f>IF(_xlfn.XLOOKUP(F2153,'[1]Liste bétail'!A:A,'[1]Liste bétail'!D:D,"")=0,"",_xlfn.XLOOKUP(F2153,'[1]Liste bétail'!A:A,'[1]Liste bétail'!D:D,""))</f>
        <v>V</v>
      </c>
      <c r="M2153" s="3">
        <f t="shared" si="139"/>
        <v>1</v>
      </c>
      <c r="N2153" s="3" t="str">
        <f t="shared" si="140"/>
        <v/>
      </c>
    </row>
    <row r="2154" spans="1:14" ht="11" customHeight="1" x14ac:dyDescent="0.45">
      <c r="A2154" s="10">
        <v>2153</v>
      </c>
      <c r="B2154" s="16" t="s">
        <v>8</v>
      </c>
      <c r="C2154" s="16">
        <v>46259</v>
      </c>
      <c r="D2154" s="11">
        <v>58</v>
      </c>
      <c r="E2154" s="12" t="s">
        <v>9</v>
      </c>
      <c r="F2154" s="11">
        <v>33</v>
      </c>
      <c r="G2154" s="11" t="str">
        <f>IF(ISERROR(VLOOKUP(D2154,'[1]Liste bétail'!$A$1:$B$65516,2,FALSE)),"",VLOOKUP(D2154,'[1]Liste bétail'!$A$1:$B$65516,2,FALSE))</f>
        <v>NEROBI</v>
      </c>
      <c r="H2154" s="12" t="str">
        <f t="shared" si="138"/>
        <v>-</v>
      </c>
      <c r="I2154" s="11" t="str">
        <f>IF(ISERROR(VLOOKUP(F2154,'[1]Liste bétail'!$A$1:$B$65516,2,FALSE)),"",VLOOKUP(F2154,'[1]Liste bétail'!$A$1:$B$65516,2,FALSE))</f>
        <v>CHANTILLY</v>
      </c>
      <c r="K2154" s="3" t="str">
        <f>IF(_xlfn.XLOOKUP(D2154,'[1]Liste bétail'!A:A,'[1]Liste bétail'!D:D,"")=0,"",_xlfn.XLOOKUP(D2154,'[1]Liste bétail'!A:A,'[1]Liste bétail'!D:D,""))</f>
        <v>2V</v>
      </c>
      <c r="L2154" s="3" t="str">
        <f>IF(_xlfn.XLOOKUP(F2154,'[1]Liste bétail'!A:A,'[1]Liste bétail'!D:D,"")=0,"",_xlfn.XLOOKUP(F2154,'[1]Liste bétail'!A:A,'[1]Liste bétail'!D:D,""))</f>
        <v>2V</v>
      </c>
      <c r="M2154" s="3" t="str">
        <f t="shared" si="139"/>
        <v>2V</v>
      </c>
      <c r="N2154" s="3" t="str">
        <f t="shared" si="140"/>
        <v>2V</v>
      </c>
    </row>
    <row r="2155" spans="1:14" ht="11" customHeight="1" x14ac:dyDescent="0.45">
      <c r="A2155" s="10">
        <v>2154</v>
      </c>
      <c r="B2155" s="16" t="s">
        <v>8</v>
      </c>
      <c r="C2155" s="16">
        <v>46259</v>
      </c>
      <c r="D2155" s="11">
        <v>70</v>
      </c>
      <c r="E2155" s="12" t="s">
        <v>9</v>
      </c>
      <c r="F2155" s="11">
        <v>17</v>
      </c>
      <c r="G2155" s="11" t="str">
        <f>IF(ISERROR(VLOOKUP(D2155,'[1]Liste bétail'!$A$1:$B$65516,2,FALSE)),"",VLOOKUP(D2155,'[1]Liste bétail'!$A$1:$B$65516,2,FALSE))</f>
        <v>DAESY</v>
      </c>
      <c r="H2155" s="12" t="str">
        <f t="shared" si="138"/>
        <v>-</v>
      </c>
      <c r="I2155" s="11" t="str">
        <f>IF(ISERROR(VLOOKUP(F2155,'[1]Liste bétail'!$A$1:$B$65516,2,FALSE)),"",VLOOKUP(F2155,'[1]Liste bétail'!$A$1:$B$65516,2,FALSE))</f>
        <v>PANNKIPIC</v>
      </c>
      <c r="K2155" s="3" t="str">
        <f>IF(_xlfn.XLOOKUP(D2155,'[1]Liste bétail'!A:A,'[1]Liste bétail'!D:D,"")=0,"",_xlfn.XLOOKUP(D2155,'[1]Liste bétail'!A:A,'[1]Liste bétail'!D:D,""))</f>
        <v/>
      </c>
      <c r="L2155" s="3" t="str">
        <f>IF(_xlfn.XLOOKUP(F2155,'[1]Liste bétail'!A:A,'[1]Liste bétail'!D:D,"")=0,"",_xlfn.XLOOKUP(F2155,'[1]Liste bétail'!A:A,'[1]Liste bétail'!D:D,""))</f>
        <v>2V</v>
      </c>
      <c r="M2155" s="3">
        <f t="shared" si="139"/>
        <v>1</v>
      </c>
      <c r="N2155" s="3" t="str">
        <f t="shared" si="140"/>
        <v/>
      </c>
    </row>
    <row r="2156" spans="1:14" ht="11" customHeight="1" x14ac:dyDescent="0.45">
      <c r="A2156" s="10">
        <v>2155</v>
      </c>
      <c r="B2156" s="16" t="s">
        <v>8</v>
      </c>
      <c r="C2156" s="16">
        <v>46259</v>
      </c>
      <c r="D2156" s="11">
        <v>133</v>
      </c>
      <c r="E2156" s="12" t="s">
        <v>9</v>
      </c>
      <c r="F2156" s="11">
        <v>23</v>
      </c>
      <c r="G2156" s="11" t="str">
        <f>IF(ISERROR(VLOOKUP(D2156,'[1]Liste bétail'!$A$1:$B$65516,2,FALSE)),"",VLOOKUP(D2156,'[1]Liste bétail'!$A$1:$B$65516,2,FALSE))</f>
        <v>SURLI</v>
      </c>
      <c r="H2156" s="12" t="str">
        <f t="shared" si="138"/>
        <v>-</v>
      </c>
      <c r="I2156" s="11" t="str">
        <f>IF(ISERROR(VLOOKUP(F2156,'[1]Liste bétail'!$A$1:$B$65516,2,FALSE)),"",VLOOKUP(F2156,'[1]Liste bétail'!$A$1:$B$65516,2,FALSE))</f>
        <v>BENYA</v>
      </c>
      <c r="K2156" s="3" t="str">
        <f>IF(_xlfn.XLOOKUP(D2156,'[1]Liste bétail'!A:A,'[1]Liste bétail'!D:D,"")=0,"",_xlfn.XLOOKUP(D2156,'[1]Liste bétail'!A:A,'[1]Liste bétail'!D:D,""))</f>
        <v>IV</v>
      </c>
      <c r="L2156" s="3" t="str">
        <f>IF(_xlfn.XLOOKUP(F2156,'[1]Liste bétail'!A:A,'[1]Liste bétail'!D:D,"")=0,"",_xlfn.XLOOKUP(F2156,'[1]Liste bétail'!A:A,'[1]Liste bétail'!D:D,""))</f>
        <v>2V</v>
      </c>
      <c r="M2156" s="3">
        <f t="shared" si="139"/>
        <v>1</v>
      </c>
      <c r="N2156" s="3" t="str">
        <f t="shared" si="140"/>
        <v/>
      </c>
    </row>
    <row r="2157" spans="1:14" ht="11" customHeight="1" x14ac:dyDescent="0.45">
      <c r="A2157" s="10">
        <v>2156</v>
      </c>
      <c r="B2157" s="16" t="s">
        <v>8</v>
      </c>
      <c r="C2157" s="16">
        <v>46259</v>
      </c>
      <c r="D2157" s="11">
        <v>19</v>
      </c>
      <c r="E2157" s="12" t="s">
        <v>12</v>
      </c>
      <c r="F2157" s="11">
        <v>108</v>
      </c>
      <c r="G2157" s="11" t="str">
        <f>IF(ISERROR(VLOOKUP(D2157,'[1]Liste bétail'!$A$1:$B$65516,2,FALSE)),"",VLOOKUP(D2157,'[1]Liste bétail'!$A$1:$B$65516,2,FALSE))</f>
        <v>BENZITA</v>
      </c>
      <c r="H2157" s="12" t="str">
        <f t="shared" si="138"/>
        <v>&gt;</v>
      </c>
      <c r="I2157" s="11" t="str">
        <f>IF(ISERROR(VLOOKUP(F2157,'[1]Liste bétail'!$A$1:$B$65516,2,FALSE)),"",VLOOKUP(F2157,'[1]Liste bétail'!$A$1:$B$65516,2,FALSE))</f>
        <v>BALOO</v>
      </c>
      <c r="K2157" s="3" t="str">
        <f>IF(_xlfn.XLOOKUP(D2157,'[1]Liste bétail'!A:A,'[1]Liste bétail'!D:D,"")=0,"",_xlfn.XLOOKUP(D2157,'[1]Liste bétail'!A:A,'[1]Liste bétail'!D:D,""))</f>
        <v/>
      </c>
      <c r="L2157" s="3" t="str">
        <f>IF(_xlfn.XLOOKUP(F2157,'[1]Liste bétail'!A:A,'[1]Liste bétail'!D:D,"")=0,"",_xlfn.XLOOKUP(F2157,'[1]Liste bétail'!A:A,'[1]Liste bétail'!D:D,""))</f>
        <v/>
      </c>
      <c r="M2157" s="3" t="str">
        <f t="shared" si="139"/>
        <v/>
      </c>
      <c r="N2157" s="3" t="str">
        <f t="shared" si="140"/>
        <v/>
      </c>
    </row>
    <row r="2158" spans="1:14" ht="11" customHeight="1" x14ac:dyDescent="0.45">
      <c r="A2158" s="10">
        <v>2157</v>
      </c>
      <c r="B2158" s="17" t="s">
        <v>20</v>
      </c>
      <c r="C2158" s="17">
        <v>46260</v>
      </c>
      <c r="D2158" s="11">
        <v>102</v>
      </c>
      <c r="E2158" s="12" t="s">
        <v>9</v>
      </c>
      <c r="F2158" s="11">
        <v>109</v>
      </c>
      <c r="G2158" s="11" t="str">
        <f>IF(ISERROR(VLOOKUP(D2158,'[1]Liste bétail'!$A$1:$B$65516,2,FALSE)),"",VLOOKUP(D2158,'[1]Liste bétail'!$A$1:$B$65516,2,FALSE))</f>
        <v>RASPILLE</v>
      </c>
      <c r="H2158" s="12" t="str">
        <f t="shared" si="138"/>
        <v>-</v>
      </c>
      <c r="I2158" s="11" t="str">
        <f>IF(ISERROR(VLOOKUP(F2158,'[1]Liste bétail'!$A$1:$B$65516,2,FALSE)),"",VLOOKUP(F2158,'[1]Liste bétail'!$A$1:$B$65516,2,FALSE))</f>
        <v>BAMBINO III</v>
      </c>
      <c r="K2158" s="3" t="str">
        <f>IF(_xlfn.XLOOKUP(D2158,'[1]Liste bétail'!A:A,'[1]Liste bétail'!D:D,"")=0,"",_xlfn.XLOOKUP(D2158,'[1]Liste bétail'!A:A,'[1]Liste bétail'!D:D,""))</f>
        <v/>
      </c>
      <c r="L2158" s="3" t="str">
        <f>IF(_xlfn.XLOOKUP(F2158,'[1]Liste bétail'!A:A,'[1]Liste bétail'!D:D,"")=0,"",_xlfn.XLOOKUP(F2158,'[1]Liste bétail'!A:A,'[1]Liste bétail'!D:D,""))</f>
        <v>2V</v>
      </c>
      <c r="M2158" s="3">
        <f t="shared" si="139"/>
        <v>1</v>
      </c>
      <c r="N2158" s="3" t="str">
        <f t="shared" si="140"/>
        <v/>
      </c>
    </row>
    <row r="2159" spans="1:14" ht="11" customHeight="1" x14ac:dyDescent="0.45">
      <c r="A2159" s="10">
        <v>2158</v>
      </c>
      <c r="B2159" s="17" t="s">
        <v>20</v>
      </c>
      <c r="C2159" s="17">
        <v>46260</v>
      </c>
      <c r="D2159" s="11">
        <v>69</v>
      </c>
      <c r="E2159" s="12" t="s">
        <v>12</v>
      </c>
      <c r="F2159" s="11">
        <v>84</v>
      </c>
      <c r="G2159" s="11" t="str">
        <f>IF(ISERROR(VLOOKUP(D2159,'[1]Liste bétail'!$A$1:$B$65516,2,FALSE)),"",VLOOKUP(D2159,'[1]Liste bétail'!$A$1:$B$65516,2,FALSE))</f>
        <v>METIS</v>
      </c>
      <c r="H2159" s="12" t="str">
        <f t="shared" si="138"/>
        <v>&gt;</v>
      </c>
      <c r="I2159" s="11" t="str">
        <f>IF(ISERROR(VLOOKUP(F2159,'[1]Liste bétail'!$A$1:$B$65516,2,FALSE)),"",VLOOKUP(F2159,'[1]Liste bétail'!$A$1:$B$65516,2,FALSE))</f>
        <v>MIRAGE</v>
      </c>
      <c r="K2159" s="3" t="str">
        <f>IF(_xlfn.XLOOKUP(D2159,'[1]Liste bétail'!A:A,'[1]Liste bétail'!D:D,"")=0,"",_xlfn.XLOOKUP(D2159,'[1]Liste bétail'!A:A,'[1]Liste bétail'!D:D,""))</f>
        <v/>
      </c>
      <c r="L2159" s="3" t="str">
        <f>IF(_xlfn.XLOOKUP(F2159,'[1]Liste bétail'!A:A,'[1]Liste bétail'!D:D,"")=0,"",_xlfn.XLOOKUP(F2159,'[1]Liste bétail'!A:A,'[1]Liste bétail'!D:D,""))</f>
        <v/>
      </c>
      <c r="M2159" s="3" t="str">
        <f t="shared" si="139"/>
        <v/>
      </c>
      <c r="N2159" s="3" t="str">
        <f t="shared" si="140"/>
        <v/>
      </c>
    </row>
    <row r="2160" spans="1:14" ht="11" customHeight="1" x14ac:dyDescent="0.45">
      <c r="A2160" s="10">
        <v>2159</v>
      </c>
      <c r="B2160" s="17" t="s">
        <v>20</v>
      </c>
      <c r="C2160" s="17">
        <v>46260</v>
      </c>
      <c r="D2160" s="11">
        <v>22</v>
      </c>
      <c r="E2160" s="12" t="s">
        <v>12</v>
      </c>
      <c r="F2160" s="11">
        <v>85</v>
      </c>
      <c r="G2160" s="11" t="str">
        <f>IF(ISERROR(VLOOKUP(D2160,'[1]Liste bétail'!$A$1:$B$65516,2,FALSE)),"",VLOOKUP(D2160,'[1]Liste bétail'!$A$1:$B$65516,2,FALSE))</f>
        <v>BERKANE</v>
      </c>
      <c r="H2160" s="12" t="str">
        <f t="shared" si="138"/>
        <v>&gt;</v>
      </c>
      <c r="I2160" s="11" t="str">
        <f>IF(ISERROR(VLOOKUP(F2160,'[1]Liste bétail'!$A$1:$B$65516,2,FALSE)),"",VLOOKUP(F2160,'[1]Liste bétail'!$A$1:$B$65516,2,FALSE))</f>
        <v>CHAMPION</v>
      </c>
      <c r="K2160" s="3" t="str">
        <f>IF(_xlfn.XLOOKUP(D2160,'[1]Liste bétail'!A:A,'[1]Liste bétail'!D:D,"")=0,"",_xlfn.XLOOKUP(D2160,'[1]Liste bétail'!A:A,'[1]Liste bétail'!D:D,""))</f>
        <v/>
      </c>
      <c r="L2160" s="3" t="str">
        <f>IF(_xlfn.XLOOKUP(F2160,'[1]Liste bétail'!A:A,'[1]Liste bétail'!D:D,"")=0,"",_xlfn.XLOOKUP(F2160,'[1]Liste bétail'!A:A,'[1]Liste bétail'!D:D,""))</f>
        <v/>
      </c>
      <c r="M2160" s="3" t="str">
        <f t="shared" si="139"/>
        <v/>
      </c>
      <c r="N2160" s="3" t="str">
        <f t="shared" si="140"/>
        <v/>
      </c>
    </row>
    <row r="2161" spans="1:14" ht="11" customHeight="1" x14ac:dyDescent="0.45">
      <c r="A2161" s="10">
        <v>2160</v>
      </c>
      <c r="B2161" s="17" t="s">
        <v>20</v>
      </c>
      <c r="C2161" s="17">
        <v>46260</v>
      </c>
      <c r="D2161" s="11">
        <v>49</v>
      </c>
      <c r="E2161" s="12" t="s">
        <v>9</v>
      </c>
      <c r="F2161" s="11">
        <v>5</v>
      </c>
      <c r="G2161" s="11" t="str">
        <f>IF(ISERROR(VLOOKUP(D2161,'[1]Liste bétail'!$A$1:$B$65516,2,FALSE)),"",VLOOKUP(D2161,'[1]Liste bétail'!$A$1:$B$65516,2,FALSE))</f>
        <v>GANACHE</v>
      </c>
      <c r="H2161" s="12" t="str">
        <f t="shared" si="138"/>
        <v>-</v>
      </c>
      <c r="I2161" s="11" t="str">
        <f>IF(ISERROR(VLOOKUP(F2161,'[1]Liste bétail'!$A$1:$B$65516,2,FALSE)),"",VLOOKUP(F2161,'[1]Liste bétail'!$A$1:$B$65516,2,FALSE))</f>
        <v>BARQUETTE</v>
      </c>
      <c r="K2161" s="3" t="str">
        <f>IF(_xlfn.XLOOKUP(D2161,'[1]Liste bétail'!A:A,'[1]Liste bétail'!D:D,"")=0,"",_xlfn.XLOOKUP(D2161,'[1]Liste bétail'!A:A,'[1]Liste bétail'!D:D,""))</f>
        <v>IV</v>
      </c>
      <c r="L2161" s="3" t="str">
        <f>IF(_xlfn.XLOOKUP(F2161,'[1]Liste bétail'!A:A,'[1]Liste bétail'!D:D,"")=0,"",_xlfn.XLOOKUP(F2161,'[1]Liste bétail'!A:A,'[1]Liste bétail'!D:D,""))</f>
        <v>IV</v>
      </c>
      <c r="M2161" s="3" t="str">
        <f t="shared" si="139"/>
        <v>IV</v>
      </c>
      <c r="N2161" s="3" t="str">
        <f t="shared" si="140"/>
        <v>IV</v>
      </c>
    </row>
    <row r="2162" spans="1:14" ht="11" customHeight="1" x14ac:dyDescent="0.45">
      <c r="A2162" s="10">
        <v>2161</v>
      </c>
      <c r="B2162" s="17" t="s">
        <v>20</v>
      </c>
      <c r="C2162" s="17">
        <v>46260</v>
      </c>
      <c r="D2162" s="11">
        <v>85</v>
      </c>
      <c r="E2162" s="12" t="s">
        <v>12</v>
      </c>
      <c r="F2162" s="11">
        <v>58</v>
      </c>
      <c r="G2162" s="11" t="str">
        <f>IF(ISERROR(VLOOKUP(D2162,'[1]Liste bétail'!$A$1:$B$65516,2,FALSE)),"",VLOOKUP(D2162,'[1]Liste bétail'!$A$1:$B$65516,2,FALSE))</f>
        <v>CHAMPION</v>
      </c>
      <c r="H2162" s="12" t="str">
        <f t="shared" si="138"/>
        <v>&gt;</v>
      </c>
      <c r="I2162" s="11" t="str">
        <f>IF(ISERROR(VLOOKUP(F2162,'[1]Liste bétail'!$A$1:$B$65516,2,FALSE)),"",VLOOKUP(F2162,'[1]Liste bétail'!$A$1:$B$65516,2,FALSE))</f>
        <v>NEROBI</v>
      </c>
      <c r="K2162" s="3" t="str">
        <f>IF(_xlfn.XLOOKUP(D2162,'[1]Liste bétail'!A:A,'[1]Liste bétail'!D:D,"")=0,"",_xlfn.XLOOKUP(D2162,'[1]Liste bétail'!A:A,'[1]Liste bétail'!D:D,""))</f>
        <v/>
      </c>
      <c r="L2162" s="3" t="str">
        <f>IF(_xlfn.XLOOKUP(F2162,'[1]Liste bétail'!A:A,'[1]Liste bétail'!D:D,"")=0,"",_xlfn.XLOOKUP(F2162,'[1]Liste bétail'!A:A,'[1]Liste bétail'!D:D,""))</f>
        <v>2V</v>
      </c>
      <c r="M2162" s="3">
        <f t="shared" si="139"/>
        <v>1</v>
      </c>
      <c r="N2162" s="3" t="str">
        <f t="shared" si="140"/>
        <v/>
      </c>
    </row>
    <row r="2163" spans="1:14" ht="11" customHeight="1" x14ac:dyDescent="0.45">
      <c r="A2163" s="10">
        <v>2162</v>
      </c>
      <c r="B2163" s="17" t="s">
        <v>20</v>
      </c>
      <c r="C2163" s="17">
        <v>46260</v>
      </c>
      <c r="D2163" s="11">
        <v>133</v>
      </c>
      <c r="E2163" s="12" t="s">
        <v>12</v>
      </c>
      <c r="F2163" s="11">
        <v>49</v>
      </c>
      <c r="G2163" s="11" t="str">
        <f>IF(ISERROR(VLOOKUP(D2163,'[1]Liste bétail'!$A$1:$B$65516,2,FALSE)),"",VLOOKUP(D2163,'[1]Liste bétail'!$A$1:$B$65516,2,FALSE))</f>
        <v>SURLI</v>
      </c>
      <c r="H2163" s="12" t="str">
        <f t="shared" si="138"/>
        <v>&gt;</v>
      </c>
      <c r="I2163" s="11" t="str">
        <f>IF(ISERROR(VLOOKUP(F2163,'[1]Liste bétail'!$A$1:$B$65516,2,FALSE)),"",VLOOKUP(F2163,'[1]Liste bétail'!$A$1:$B$65516,2,FALSE))</f>
        <v>GANACHE</v>
      </c>
      <c r="K2163" s="3" t="str">
        <f>IF(_xlfn.XLOOKUP(D2163,'[1]Liste bétail'!A:A,'[1]Liste bétail'!D:D,"")=0,"",_xlfn.XLOOKUP(D2163,'[1]Liste bétail'!A:A,'[1]Liste bétail'!D:D,""))</f>
        <v>IV</v>
      </c>
      <c r="L2163" s="3" t="str">
        <f>IF(_xlfn.XLOOKUP(F2163,'[1]Liste bétail'!A:A,'[1]Liste bétail'!D:D,"")=0,"",_xlfn.XLOOKUP(F2163,'[1]Liste bétail'!A:A,'[1]Liste bétail'!D:D,""))</f>
        <v>IV</v>
      </c>
      <c r="M2163" s="3" t="str">
        <f t="shared" si="139"/>
        <v>IV</v>
      </c>
      <c r="N2163" s="3" t="str">
        <f t="shared" si="140"/>
        <v>IV</v>
      </c>
    </row>
    <row r="2164" spans="1:14" ht="11" customHeight="1" x14ac:dyDescent="0.45">
      <c r="A2164" s="10">
        <v>2163</v>
      </c>
      <c r="B2164" s="17" t="s">
        <v>20</v>
      </c>
      <c r="C2164" s="17">
        <v>46260</v>
      </c>
      <c r="D2164" s="11">
        <v>94</v>
      </c>
      <c r="E2164" s="12" t="s">
        <v>12</v>
      </c>
      <c r="F2164" s="11">
        <v>18</v>
      </c>
      <c r="G2164" s="11" t="str">
        <f>IF(ISERROR(VLOOKUP(D2164,'[1]Liste bétail'!$A$1:$B$65516,2,FALSE)),"",VLOOKUP(D2164,'[1]Liste bétail'!$A$1:$B$65516,2,FALSE))</f>
        <v>PANDORE</v>
      </c>
      <c r="H2164" s="12" t="str">
        <f t="shared" si="138"/>
        <v>&gt;</v>
      </c>
      <c r="I2164" s="11" t="str">
        <f>IF(ISERROR(VLOOKUP(F2164,'[1]Liste bétail'!$A$1:$B$65516,2,FALSE)),"",VLOOKUP(F2164,'[1]Liste bétail'!$A$1:$B$65516,2,FALSE))</f>
        <v>BENZAÏ</v>
      </c>
      <c r="K2164" s="3" t="str">
        <f>IF(_xlfn.XLOOKUP(D2164,'[1]Liste bétail'!A:A,'[1]Liste bétail'!D:D,"")=0,"",_xlfn.XLOOKUP(D2164,'[1]Liste bétail'!A:A,'[1]Liste bétail'!D:D,""))</f>
        <v>2V</v>
      </c>
      <c r="L2164" s="3" t="str">
        <f>IF(_xlfn.XLOOKUP(F2164,'[1]Liste bétail'!A:A,'[1]Liste bétail'!D:D,"")=0,"",_xlfn.XLOOKUP(F2164,'[1]Liste bétail'!A:A,'[1]Liste bétail'!D:D,""))</f>
        <v>V</v>
      </c>
      <c r="M2164" s="3">
        <f t="shared" si="139"/>
        <v>1</v>
      </c>
      <c r="N2164" s="3" t="str">
        <f t="shared" si="140"/>
        <v/>
      </c>
    </row>
    <row r="2165" spans="1:14" ht="11" customHeight="1" x14ac:dyDescent="0.45">
      <c r="A2165" s="10">
        <v>2164</v>
      </c>
      <c r="B2165" s="17" t="s">
        <v>20</v>
      </c>
      <c r="C2165" s="17">
        <v>46260</v>
      </c>
      <c r="D2165" s="11">
        <v>106</v>
      </c>
      <c r="E2165" s="12" t="s">
        <v>9</v>
      </c>
      <c r="F2165" s="11">
        <v>134</v>
      </c>
      <c r="G2165" s="11" t="str">
        <f>IF(ISERROR(VLOOKUP(D2165,'[1]Liste bétail'!$A$1:$B$65516,2,FALSE)),"",VLOOKUP(D2165,'[1]Liste bétail'!$A$1:$B$65516,2,FALSE))</f>
        <v>MISTRAL</v>
      </c>
      <c r="H2165" s="12" t="str">
        <f t="shared" si="138"/>
        <v>-</v>
      </c>
      <c r="I2165" s="11" t="str">
        <f>IF(ISERROR(VLOOKUP(F2165,'[1]Liste bétail'!$A$1:$B$65516,2,FALSE)),"",VLOOKUP(F2165,'[1]Liste bétail'!$A$1:$B$65516,2,FALSE))</f>
        <v>PRISMA</v>
      </c>
      <c r="K2165" s="3" t="str">
        <f>IF(_xlfn.XLOOKUP(D2165,'[1]Liste bétail'!A:A,'[1]Liste bétail'!D:D,"")=0,"",_xlfn.XLOOKUP(D2165,'[1]Liste bétail'!A:A,'[1]Liste bétail'!D:D,""))</f>
        <v>2V</v>
      </c>
      <c r="L2165" s="3" t="str">
        <f>IF(_xlfn.XLOOKUP(F2165,'[1]Liste bétail'!A:A,'[1]Liste bétail'!D:D,"")=0,"",_xlfn.XLOOKUP(F2165,'[1]Liste bétail'!A:A,'[1]Liste bétail'!D:D,""))</f>
        <v>IV</v>
      </c>
      <c r="M2165" s="3">
        <f t="shared" si="139"/>
        <v>1</v>
      </c>
      <c r="N2165" s="3" t="str">
        <f t="shared" si="140"/>
        <v/>
      </c>
    </row>
    <row r="2166" spans="1:14" ht="11" customHeight="1" x14ac:dyDescent="0.45">
      <c r="A2166" s="10">
        <v>2165</v>
      </c>
      <c r="B2166" s="17" t="s">
        <v>20</v>
      </c>
      <c r="C2166" s="17">
        <v>46260</v>
      </c>
      <c r="D2166" s="11">
        <v>86</v>
      </c>
      <c r="E2166" s="12" t="s">
        <v>12</v>
      </c>
      <c r="F2166" s="11">
        <v>97</v>
      </c>
      <c r="G2166" s="11" t="str">
        <f>IF(ISERROR(VLOOKUP(D2166,'[1]Liste bétail'!$A$1:$B$65516,2,FALSE)),"",VLOOKUP(D2166,'[1]Liste bétail'!$A$1:$B$65516,2,FALSE))</f>
        <v>CELTIS</v>
      </c>
      <c r="H2166" s="12" t="str">
        <f t="shared" si="138"/>
        <v>&gt;</v>
      </c>
      <c r="I2166" s="11" t="str">
        <f>IF(ISERROR(VLOOKUP(F2166,'[1]Liste bétail'!$A$1:$B$65516,2,FALSE)),"",VLOOKUP(F2166,'[1]Liste bétail'!$A$1:$B$65516,2,FALSE))</f>
        <v>FRAGOLA</v>
      </c>
      <c r="K2166" s="3" t="str">
        <f>IF(_xlfn.XLOOKUP(D2166,'[1]Liste bétail'!A:A,'[1]Liste bétail'!D:D,"")=0,"",_xlfn.XLOOKUP(D2166,'[1]Liste bétail'!A:A,'[1]Liste bétail'!D:D,""))</f>
        <v/>
      </c>
      <c r="L2166" s="3" t="str">
        <f>IF(_xlfn.XLOOKUP(F2166,'[1]Liste bétail'!A:A,'[1]Liste bétail'!D:D,"")=0,"",_xlfn.XLOOKUP(F2166,'[1]Liste bétail'!A:A,'[1]Liste bétail'!D:D,""))</f>
        <v/>
      </c>
      <c r="M2166" s="3" t="str">
        <f t="shared" si="139"/>
        <v/>
      </c>
      <c r="N2166" s="3" t="str">
        <f t="shared" si="140"/>
        <v/>
      </c>
    </row>
    <row r="2167" spans="1:14" ht="11" customHeight="1" x14ac:dyDescent="0.45">
      <c r="A2167" s="10">
        <v>2166</v>
      </c>
      <c r="B2167" s="17" t="s">
        <v>20</v>
      </c>
      <c r="C2167" s="17">
        <v>46260</v>
      </c>
      <c r="D2167" s="11">
        <v>15</v>
      </c>
      <c r="E2167" s="12" t="s">
        <v>9</v>
      </c>
      <c r="F2167" s="11">
        <v>133</v>
      </c>
      <c r="G2167" s="11" t="str">
        <f>IF(ISERROR(VLOOKUP(D2167,'[1]Liste bétail'!$A$1:$B$65516,2,FALSE)),"",VLOOKUP(D2167,'[1]Liste bétail'!$A$1:$B$65516,2,FALSE))</f>
        <v>ZARA</v>
      </c>
      <c r="H2167" s="12" t="str">
        <f t="shared" si="138"/>
        <v>-</v>
      </c>
      <c r="I2167" s="11" t="str">
        <f>IF(ISERROR(VLOOKUP(F2167,'[1]Liste bétail'!$A$1:$B$65516,2,FALSE)),"",VLOOKUP(F2167,'[1]Liste bétail'!$A$1:$B$65516,2,FALSE))</f>
        <v>SURLI</v>
      </c>
      <c r="K2167" s="3" t="str">
        <f>IF(_xlfn.XLOOKUP(D2167,'[1]Liste bétail'!A:A,'[1]Liste bétail'!D:D,"")=0,"",_xlfn.XLOOKUP(D2167,'[1]Liste bétail'!A:A,'[1]Liste bétail'!D:D,""))</f>
        <v>IV</v>
      </c>
      <c r="L2167" s="3" t="str">
        <f>IF(_xlfn.XLOOKUP(F2167,'[1]Liste bétail'!A:A,'[1]Liste bétail'!D:D,"")=0,"",_xlfn.XLOOKUP(F2167,'[1]Liste bétail'!A:A,'[1]Liste bétail'!D:D,""))</f>
        <v>IV</v>
      </c>
      <c r="M2167" s="3" t="str">
        <f t="shared" si="139"/>
        <v>IV</v>
      </c>
      <c r="N2167" s="3" t="str">
        <f t="shared" si="140"/>
        <v>IV</v>
      </c>
    </row>
    <row r="2168" spans="1:14" ht="11" customHeight="1" x14ac:dyDescent="0.45">
      <c r="A2168" s="10">
        <v>2167</v>
      </c>
      <c r="B2168" s="17" t="s">
        <v>20</v>
      </c>
      <c r="C2168" s="17">
        <v>46260</v>
      </c>
      <c r="D2168" s="11">
        <v>52</v>
      </c>
      <c r="E2168" s="12" t="s">
        <v>9</v>
      </c>
      <c r="F2168" s="11">
        <v>114</v>
      </c>
      <c r="G2168" s="11" t="str">
        <f>IF(ISERROR(VLOOKUP(D2168,'[1]Liste bétail'!$A$1:$B$65516,2,FALSE)),"",VLOOKUP(D2168,'[1]Liste bétail'!$A$1:$B$65516,2,FALSE))</f>
        <v>PHRISTMAS</v>
      </c>
      <c r="H2168" s="12" t="str">
        <f t="shared" si="138"/>
        <v>-</v>
      </c>
      <c r="I2168" s="11" t="str">
        <f>IF(ISERROR(VLOOKUP(F2168,'[1]Liste bétail'!$A$1:$B$65516,2,FALSE)),"",VLOOKUP(F2168,'[1]Liste bétail'!$A$1:$B$65516,2,FALSE))</f>
        <v>BARACUDA</v>
      </c>
      <c r="K2168" s="3" t="str">
        <f>IF(_xlfn.XLOOKUP(D2168,'[1]Liste bétail'!A:A,'[1]Liste bétail'!D:D,"")=0,"",_xlfn.XLOOKUP(D2168,'[1]Liste bétail'!A:A,'[1]Liste bétail'!D:D,""))</f>
        <v>IV</v>
      </c>
      <c r="L2168" s="3" t="str">
        <f>IF(_xlfn.XLOOKUP(F2168,'[1]Liste bétail'!A:A,'[1]Liste bétail'!D:D,"")=0,"",_xlfn.XLOOKUP(F2168,'[1]Liste bétail'!A:A,'[1]Liste bétail'!D:D,""))</f>
        <v>IV</v>
      </c>
      <c r="M2168" s="3" t="str">
        <f t="shared" si="139"/>
        <v>IV</v>
      </c>
      <c r="N2168" s="3" t="str">
        <f t="shared" si="140"/>
        <v>IV</v>
      </c>
    </row>
    <row r="2169" spans="1:14" ht="11" customHeight="1" x14ac:dyDescent="0.45">
      <c r="A2169" s="10">
        <v>2168</v>
      </c>
      <c r="B2169" s="17" t="s">
        <v>20</v>
      </c>
      <c r="C2169" s="17">
        <v>46260</v>
      </c>
      <c r="D2169" s="11">
        <v>80</v>
      </c>
      <c r="E2169" s="12" t="s">
        <v>9</v>
      </c>
      <c r="F2169" s="11">
        <v>51</v>
      </c>
      <c r="G2169" s="11" t="str">
        <f>IF(ISERROR(VLOOKUP(D2169,'[1]Liste bétail'!$A$1:$B$65516,2,FALSE)),"",VLOOKUP(D2169,'[1]Liste bétail'!$A$1:$B$65516,2,FALSE))</f>
        <v>VALENCE</v>
      </c>
      <c r="H2169" s="12" t="str">
        <f t="shared" si="138"/>
        <v>-</v>
      </c>
      <c r="I2169" s="11" t="str">
        <f>IF(ISERROR(VLOOKUP(F2169,'[1]Liste bétail'!$A$1:$B$65516,2,FALSE)),"",VLOOKUP(F2169,'[1]Liste bétail'!$A$1:$B$65516,2,FALSE))</f>
        <v>LANA</v>
      </c>
      <c r="K2169" s="3" t="str">
        <f>IF(_xlfn.XLOOKUP(D2169,'[1]Liste bétail'!A:A,'[1]Liste bétail'!D:D,"")=0,"",_xlfn.XLOOKUP(D2169,'[1]Liste bétail'!A:A,'[1]Liste bétail'!D:D,""))</f>
        <v>2V</v>
      </c>
      <c r="L2169" s="3" t="str">
        <f>IF(_xlfn.XLOOKUP(F2169,'[1]Liste bétail'!A:A,'[1]Liste bétail'!D:D,"")=0,"",_xlfn.XLOOKUP(F2169,'[1]Liste bétail'!A:A,'[1]Liste bétail'!D:D,""))</f>
        <v>2V</v>
      </c>
      <c r="M2169" s="3" t="str">
        <f t="shared" si="139"/>
        <v>2V</v>
      </c>
      <c r="N2169" s="3" t="str">
        <f t="shared" si="140"/>
        <v>2V</v>
      </c>
    </row>
    <row r="2170" spans="1:14" ht="11" customHeight="1" x14ac:dyDescent="0.45">
      <c r="A2170" s="10">
        <v>2169</v>
      </c>
      <c r="B2170" s="17" t="s">
        <v>20</v>
      </c>
      <c r="C2170" s="17">
        <v>46260</v>
      </c>
      <c r="D2170" s="11">
        <v>52</v>
      </c>
      <c r="E2170" s="12" t="s">
        <v>9</v>
      </c>
      <c r="F2170" s="11">
        <v>9</v>
      </c>
      <c r="G2170" s="11" t="str">
        <f>IF(ISERROR(VLOOKUP(D2170,'[1]Liste bétail'!$A$1:$B$65516,2,FALSE)),"",VLOOKUP(D2170,'[1]Liste bétail'!$A$1:$B$65516,2,FALSE))</f>
        <v>PHRISTMAS</v>
      </c>
      <c r="H2170" s="12" t="str">
        <f t="shared" si="138"/>
        <v>-</v>
      </c>
      <c r="I2170" s="11" t="str">
        <f>IF(ISERROR(VLOOKUP(F2170,'[1]Liste bétail'!$A$1:$B$65516,2,FALSE)),"",VLOOKUP(F2170,'[1]Liste bétail'!$A$1:$B$65516,2,FALSE))</f>
        <v>TYRANNIE</v>
      </c>
      <c r="K2170" s="3" t="str">
        <f>IF(_xlfn.XLOOKUP(D2170,'[1]Liste bétail'!A:A,'[1]Liste bétail'!D:D,"")=0,"",_xlfn.XLOOKUP(D2170,'[1]Liste bétail'!A:A,'[1]Liste bétail'!D:D,""))</f>
        <v>IV</v>
      </c>
      <c r="L2170" s="3" t="str">
        <f>IF(_xlfn.XLOOKUP(F2170,'[1]Liste bétail'!A:A,'[1]Liste bétail'!D:D,"")=0,"",_xlfn.XLOOKUP(F2170,'[1]Liste bétail'!A:A,'[1]Liste bétail'!D:D,""))</f>
        <v/>
      </c>
      <c r="M2170" s="3">
        <f t="shared" si="139"/>
        <v>1</v>
      </c>
      <c r="N2170" s="3" t="str">
        <f t="shared" si="140"/>
        <v/>
      </c>
    </row>
    <row r="2171" spans="1:14" ht="11" customHeight="1" x14ac:dyDescent="0.45">
      <c r="A2171" s="10">
        <v>2170</v>
      </c>
      <c r="B2171" s="25" t="s">
        <v>21</v>
      </c>
      <c r="C2171" s="25">
        <v>46261</v>
      </c>
      <c r="D2171" s="11">
        <v>50</v>
      </c>
      <c r="E2171" s="12" t="s">
        <v>9</v>
      </c>
      <c r="F2171" s="11">
        <v>35</v>
      </c>
      <c r="G2171" s="11" t="str">
        <f>IF(ISERROR(VLOOKUP(D2171,'[1]Liste bétail'!$A$1:$B$65516,2,FALSE)),"",VLOOKUP(D2171,'[1]Liste bétail'!$A$1:$B$65516,2,FALSE))</f>
        <v>ASTUCE</v>
      </c>
      <c r="H2171" s="12" t="str">
        <f t="shared" si="138"/>
        <v>-</v>
      </c>
      <c r="I2171" s="11" t="str">
        <f>IF(ISERROR(VLOOKUP(F2171,'[1]Liste bétail'!$A$1:$B$65516,2,FALSE)),"",VLOOKUP(F2171,'[1]Liste bétail'!$A$1:$B$65516,2,FALSE))</f>
        <v>CHARLINE</v>
      </c>
      <c r="K2171" s="3" t="str">
        <f>IF(_xlfn.XLOOKUP(D2171,'[1]Liste bétail'!A:A,'[1]Liste bétail'!D:D,"")=0,"",_xlfn.XLOOKUP(D2171,'[1]Liste bétail'!A:A,'[1]Liste bétail'!D:D,""))</f>
        <v>IV</v>
      </c>
      <c r="L2171" s="3" t="str">
        <f>IF(_xlfn.XLOOKUP(F2171,'[1]Liste bétail'!A:A,'[1]Liste bétail'!D:D,"")=0,"",_xlfn.XLOOKUP(F2171,'[1]Liste bétail'!A:A,'[1]Liste bétail'!D:D,""))</f>
        <v>V</v>
      </c>
      <c r="M2171" s="3">
        <f t="shared" si="139"/>
        <v>1</v>
      </c>
      <c r="N2171" s="3" t="str">
        <f t="shared" si="140"/>
        <v/>
      </c>
    </row>
    <row r="2172" spans="1:14" ht="11" customHeight="1" x14ac:dyDescent="0.45">
      <c r="A2172" s="10">
        <v>2171</v>
      </c>
      <c r="B2172" s="25" t="s">
        <v>21</v>
      </c>
      <c r="C2172" s="25">
        <v>46261</v>
      </c>
      <c r="D2172" s="11">
        <v>86</v>
      </c>
      <c r="E2172" s="12" t="s">
        <v>9</v>
      </c>
      <c r="F2172" s="11">
        <v>17</v>
      </c>
      <c r="G2172" s="11" t="str">
        <f>IF(ISERROR(VLOOKUP(D2172,'[1]Liste bétail'!$A$1:$B$65516,2,FALSE)),"",VLOOKUP(D2172,'[1]Liste bétail'!$A$1:$B$65516,2,FALSE))</f>
        <v>CELTIS</v>
      </c>
      <c r="H2172" s="12" t="str">
        <f t="shared" si="138"/>
        <v>-</v>
      </c>
      <c r="I2172" s="11" t="str">
        <f>IF(ISERROR(VLOOKUP(F2172,'[1]Liste bétail'!$A$1:$B$65516,2,FALSE)),"",VLOOKUP(F2172,'[1]Liste bétail'!$A$1:$B$65516,2,FALSE))</f>
        <v>PANNKIPIC</v>
      </c>
      <c r="K2172" s="3" t="str">
        <f>IF(_xlfn.XLOOKUP(D2172,'[1]Liste bétail'!A:A,'[1]Liste bétail'!D:D,"")=0,"",_xlfn.XLOOKUP(D2172,'[1]Liste bétail'!A:A,'[1]Liste bétail'!D:D,""))</f>
        <v/>
      </c>
      <c r="L2172" s="3" t="str">
        <f>IF(_xlfn.XLOOKUP(F2172,'[1]Liste bétail'!A:A,'[1]Liste bétail'!D:D,"")=0,"",_xlfn.XLOOKUP(F2172,'[1]Liste bétail'!A:A,'[1]Liste bétail'!D:D,""))</f>
        <v>2V</v>
      </c>
      <c r="M2172" s="3">
        <f t="shared" si="139"/>
        <v>1</v>
      </c>
      <c r="N2172" s="3" t="str">
        <f t="shared" si="140"/>
        <v/>
      </c>
    </row>
    <row r="2173" spans="1:14" ht="11" customHeight="1" x14ac:dyDescent="0.45">
      <c r="A2173" s="10">
        <v>2172</v>
      </c>
      <c r="B2173" s="25" t="s">
        <v>21</v>
      </c>
      <c r="C2173" s="25">
        <v>46261</v>
      </c>
      <c r="D2173" s="11">
        <v>22</v>
      </c>
      <c r="E2173" s="12" t="s">
        <v>12</v>
      </c>
      <c r="F2173" s="11">
        <v>86</v>
      </c>
      <c r="G2173" s="11" t="str">
        <f>IF(ISERROR(VLOOKUP(D2173,'[1]Liste bétail'!$A$1:$B$65516,2,FALSE)),"",VLOOKUP(D2173,'[1]Liste bétail'!$A$1:$B$65516,2,FALSE))</f>
        <v>BERKANE</v>
      </c>
      <c r="H2173" s="12" t="str">
        <f t="shared" si="138"/>
        <v>&gt;</v>
      </c>
      <c r="I2173" s="11" t="str">
        <f>IF(ISERROR(VLOOKUP(F2173,'[1]Liste bétail'!$A$1:$B$65516,2,FALSE)),"",VLOOKUP(F2173,'[1]Liste bétail'!$A$1:$B$65516,2,FALSE))</f>
        <v>CELTIS</v>
      </c>
      <c r="K2173" s="3" t="str">
        <f>IF(_xlfn.XLOOKUP(D2173,'[1]Liste bétail'!A:A,'[1]Liste bétail'!D:D,"")=0,"",_xlfn.XLOOKUP(D2173,'[1]Liste bétail'!A:A,'[1]Liste bétail'!D:D,""))</f>
        <v/>
      </c>
      <c r="L2173" s="3" t="str">
        <f>IF(_xlfn.XLOOKUP(F2173,'[1]Liste bétail'!A:A,'[1]Liste bétail'!D:D,"")=0,"",_xlfn.XLOOKUP(F2173,'[1]Liste bétail'!A:A,'[1]Liste bétail'!D:D,""))</f>
        <v/>
      </c>
      <c r="M2173" s="3" t="str">
        <f t="shared" si="139"/>
        <v/>
      </c>
      <c r="N2173" s="3" t="str">
        <f t="shared" si="140"/>
        <v/>
      </c>
    </row>
    <row r="2174" spans="1:14" ht="11" customHeight="1" x14ac:dyDescent="0.45">
      <c r="A2174" s="10">
        <v>2173</v>
      </c>
      <c r="B2174" s="25" t="s">
        <v>21</v>
      </c>
      <c r="C2174" s="25">
        <v>46261</v>
      </c>
      <c r="D2174" s="11">
        <v>49</v>
      </c>
      <c r="E2174" s="12" t="s">
        <v>12</v>
      </c>
      <c r="F2174" s="11">
        <v>112</v>
      </c>
      <c r="G2174" s="11" t="str">
        <f>IF(ISERROR(VLOOKUP(D2174,'[1]Liste bétail'!$A$1:$B$65516,2,FALSE)),"",VLOOKUP(D2174,'[1]Liste bétail'!$A$1:$B$65516,2,FALSE))</f>
        <v>GANACHE</v>
      </c>
      <c r="H2174" s="12" t="str">
        <f t="shared" si="138"/>
        <v>&gt;</v>
      </c>
      <c r="I2174" s="11" t="str">
        <f>IF(ISERROR(VLOOKUP(F2174,'[1]Liste bétail'!$A$1:$B$65516,2,FALSE)),"",VLOOKUP(F2174,'[1]Liste bétail'!$A$1:$B$65516,2,FALSE))</f>
        <v>VALENCIA</v>
      </c>
      <c r="K2174" s="3" t="str">
        <f>IF(_xlfn.XLOOKUP(D2174,'[1]Liste bétail'!A:A,'[1]Liste bétail'!D:D,"")=0,"",_xlfn.XLOOKUP(D2174,'[1]Liste bétail'!A:A,'[1]Liste bétail'!D:D,""))</f>
        <v>IV</v>
      </c>
      <c r="L2174" s="3" t="str">
        <f>IF(_xlfn.XLOOKUP(F2174,'[1]Liste bétail'!A:A,'[1]Liste bétail'!D:D,"")=0,"",_xlfn.XLOOKUP(F2174,'[1]Liste bétail'!A:A,'[1]Liste bétail'!D:D,""))</f>
        <v>IV</v>
      </c>
      <c r="M2174" s="3" t="str">
        <f t="shared" si="139"/>
        <v>IV</v>
      </c>
      <c r="N2174" s="3" t="str">
        <f t="shared" si="140"/>
        <v>IV</v>
      </c>
    </row>
    <row r="2175" spans="1:14" ht="11" customHeight="1" x14ac:dyDescent="0.45">
      <c r="A2175" s="10">
        <v>2174</v>
      </c>
      <c r="B2175" s="25" t="s">
        <v>21</v>
      </c>
      <c r="C2175" s="25">
        <v>46261</v>
      </c>
      <c r="D2175" s="11">
        <v>81</v>
      </c>
      <c r="E2175" s="12" t="s">
        <v>9</v>
      </c>
      <c r="F2175" s="11">
        <v>5</v>
      </c>
      <c r="G2175" s="11" t="str">
        <f>IF(ISERROR(VLOOKUP(D2175,'[1]Liste bétail'!$A$1:$B$65516,2,FALSE)),"",VLOOKUP(D2175,'[1]Liste bétail'!$A$1:$B$65516,2,FALSE))</f>
        <v>VOLENE</v>
      </c>
      <c r="H2175" s="12" t="str">
        <f t="shared" si="138"/>
        <v>-</v>
      </c>
      <c r="I2175" s="11" t="str">
        <f>IF(ISERROR(VLOOKUP(F2175,'[1]Liste bétail'!$A$1:$B$65516,2,FALSE)),"",VLOOKUP(F2175,'[1]Liste bétail'!$A$1:$B$65516,2,FALSE))</f>
        <v>BARQUETTE</v>
      </c>
      <c r="K2175" s="3" t="str">
        <f>IF(_xlfn.XLOOKUP(D2175,'[1]Liste bétail'!A:A,'[1]Liste bétail'!D:D,"")=0,"",_xlfn.XLOOKUP(D2175,'[1]Liste bétail'!A:A,'[1]Liste bétail'!D:D,""))</f>
        <v>IV</v>
      </c>
      <c r="L2175" s="3" t="str">
        <f>IF(_xlfn.XLOOKUP(F2175,'[1]Liste bétail'!A:A,'[1]Liste bétail'!D:D,"")=0,"",_xlfn.XLOOKUP(F2175,'[1]Liste bétail'!A:A,'[1]Liste bétail'!D:D,""))</f>
        <v>IV</v>
      </c>
      <c r="M2175" s="3" t="str">
        <f t="shared" si="139"/>
        <v>IV</v>
      </c>
      <c r="N2175" s="3" t="str">
        <f t="shared" si="140"/>
        <v>IV</v>
      </c>
    </row>
    <row r="2176" spans="1:14" ht="11" customHeight="1" x14ac:dyDescent="0.45">
      <c r="A2176" s="10">
        <v>2175</v>
      </c>
      <c r="B2176" s="25" t="s">
        <v>21</v>
      </c>
      <c r="C2176" s="25">
        <v>46261</v>
      </c>
      <c r="D2176" s="11">
        <v>112</v>
      </c>
      <c r="E2176" s="12" t="s">
        <v>9</v>
      </c>
      <c r="F2176" s="11">
        <v>15</v>
      </c>
      <c r="G2176" s="11" t="str">
        <f>IF(ISERROR(VLOOKUP(D2176,'[1]Liste bétail'!$A$1:$B$65516,2,FALSE)),"",VLOOKUP(D2176,'[1]Liste bétail'!$A$1:$B$65516,2,FALSE))</f>
        <v>VALENCIA</v>
      </c>
      <c r="H2176" s="12" t="str">
        <f t="shared" si="138"/>
        <v>-</v>
      </c>
      <c r="I2176" s="11" t="str">
        <f>IF(ISERROR(VLOOKUP(F2176,'[1]Liste bétail'!$A$1:$B$65516,2,FALSE)),"",VLOOKUP(F2176,'[1]Liste bétail'!$A$1:$B$65516,2,FALSE))</f>
        <v>ZARA</v>
      </c>
      <c r="K2176" s="3" t="str">
        <f>IF(_xlfn.XLOOKUP(D2176,'[1]Liste bétail'!A:A,'[1]Liste bétail'!D:D,"")=0,"",_xlfn.XLOOKUP(D2176,'[1]Liste bétail'!A:A,'[1]Liste bétail'!D:D,""))</f>
        <v>IV</v>
      </c>
      <c r="L2176" s="3" t="str">
        <f>IF(_xlfn.XLOOKUP(F2176,'[1]Liste bétail'!A:A,'[1]Liste bétail'!D:D,"")=0,"",_xlfn.XLOOKUP(F2176,'[1]Liste bétail'!A:A,'[1]Liste bétail'!D:D,""))</f>
        <v>IV</v>
      </c>
      <c r="M2176" s="3" t="str">
        <f t="shared" si="139"/>
        <v>IV</v>
      </c>
      <c r="N2176" s="3" t="str">
        <f t="shared" si="140"/>
        <v>IV</v>
      </c>
    </row>
    <row r="2177" spans="1:14" ht="11" customHeight="1" x14ac:dyDescent="0.45">
      <c r="A2177" s="10">
        <v>2176</v>
      </c>
      <c r="B2177" s="25" t="s">
        <v>21</v>
      </c>
      <c r="C2177" s="25">
        <v>46261</v>
      </c>
      <c r="D2177" s="11">
        <v>81</v>
      </c>
      <c r="E2177" s="12" t="s">
        <v>12</v>
      </c>
      <c r="F2177" s="11">
        <v>112</v>
      </c>
      <c r="G2177" s="11" t="str">
        <f>IF(ISERROR(VLOOKUP(D2177,'[1]Liste bétail'!$A$1:$B$65516,2,FALSE)),"",VLOOKUP(D2177,'[1]Liste bétail'!$A$1:$B$65516,2,FALSE))</f>
        <v>VOLENE</v>
      </c>
      <c r="H2177" s="12" t="str">
        <f t="shared" si="138"/>
        <v>&gt;</v>
      </c>
      <c r="I2177" s="11" t="str">
        <f>IF(ISERROR(VLOOKUP(F2177,'[1]Liste bétail'!$A$1:$B$65516,2,FALSE)),"",VLOOKUP(F2177,'[1]Liste bétail'!$A$1:$B$65516,2,FALSE))</f>
        <v>VALENCIA</v>
      </c>
      <c r="K2177" s="3" t="str">
        <f>IF(_xlfn.XLOOKUP(D2177,'[1]Liste bétail'!A:A,'[1]Liste bétail'!D:D,"")=0,"",_xlfn.XLOOKUP(D2177,'[1]Liste bétail'!A:A,'[1]Liste bétail'!D:D,""))</f>
        <v>IV</v>
      </c>
      <c r="L2177" s="3" t="str">
        <f>IF(_xlfn.XLOOKUP(F2177,'[1]Liste bétail'!A:A,'[1]Liste bétail'!D:D,"")=0,"",_xlfn.XLOOKUP(F2177,'[1]Liste bétail'!A:A,'[1]Liste bétail'!D:D,""))</f>
        <v>IV</v>
      </c>
      <c r="M2177" s="3" t="str">
        <f t="shared" si="139"/>
        <v>IV</v>
      </c>
      <c r="N2177" s="3" t="str">
        <f t="shared" si="140"/>
        <v>IV</v>
      </c>
    </row>
    <row r="2178" spans="1:14" ht="11" customHeight="1" x14ac:dyDescent="0.45">
      <c r="A2178" s="10">
        <v>2177</v>
      </c>
      <c r="B2178" s="25" t="s">
        <v>21</v>
      </c>
      <c r="C2178" s="25">
        <v>46261</v>
      </c>
      <c r="D2178" s="11">
        <v>108</v>
      </c>
      <c r="E2178" s="12" t="s">
        <v>12</v>
      </c>
      <c r="F2178" s="11">
        <v>97</v>
      </c>
      <c r="G2178" s="11" t="str">
        <f>IF(ISERROR(VLOOKUP(D2178,'[1]Liste bétail'!$A$1:$B$65516,2,FALSE)),"",VLOOKUP(D2178,'[1]Liste bétail'!$A$1:$B$65516,2,FALSE))</f>
        <v>BALOO</v>
      </c>
      <c r="H2178" s="12" t="str">
        <f t="shared" si="138"/>
        <v>&gt;</v>
      </c>
      <c r="I2178" s="11" t="str">
        <f>IF(ISERROR(VLOOKUP(F2178,'[1]Liste bétail'!$A$1:$B$65516,2,FALSE)),"",VLOOKUP(F2178,'[1]Liste bétail'!$A$1:$B$65516,2,FALSE))</f>
        <v>FRAGOLA</v>
      </c>
      <c r="K2178" s="3" t="str">
        <f>IF(_xlfn.XLOOKUP(D2178,'[1]Liste bétail'!A:A,'[1]Liste bétail'!D:D,"")=0,"",_xlfn.XLOOKUP(D2178,'[1]Liste bétail'!A:A,'[1]Liste bétail'!D:D,""))</f>
        <v/>
      </c>
      <c r="L2178" s="3" t="str">
        <f>IF(_xlfn.XLOOKUP(F2178,'[1]Liste bétail'!A:A,'[1]Liste bétail'!D:D,"")=0,"",_xlfn.XLOOKUP(F2178,'[1]Liste bétail'!A:A,'[1]Liste bétail'!D:D,""))</f>
        <v/>
      </c>
      <c r="M2178" s="3" t="str">
        <f t="shared" si="139"/>
        <v/>
      </c>
      <c r="N2178" s="3" t="str">
        <f t="shared" si="140"/>
        <v/>
      </c>
    </row>
    <row r="2179" spans="1:14" ht="11" customHeight="1" x14ac:dyDescent="0.45">
      <c r="A2179" s="10">
        <v>2178</v>
      </c>
      <c r="B2179" s="25" t="s">
        <v>21</v>
      </c>
      <c r="C2179" s="25">
        <v>46261</v>
      </c>
      <c r="D2179" s="11">
        <v>85</v>
      </c>
      <c r="E2179" s="12" t="s">
        <v>12</v>
      </c>
      <c r="F2179" s="11">
        <v>97</v>
      </c>
      <c r="G2179" s="11" t="str">
        <f>IF(ISERROR(VLOOKUP(D2179,'[1]Liste bétail'!$A$1:$B$65516,2,FALSE)),"",VLOOKUP(D2179,'[1]Liste bétail'!$A$1:$B$65516,2,FALSE))</f>
        <v>CHAMPION</v>
      </c>
      <c r="H2179" s="12" t="str">
        <f t="shared" si="138"/>
        <v>&gt;</v>
      </c>
      <c r="I2179" s="11" t="str">
        <f>IF(ISERROR(VLOOKUP(F2179,'[1]Liste bétail'!$A$1:$B$65516,2,FALSE)),"",VLOOKUP(F2179,'[1]Liste bétail'!$A$1:$B$65516,2,FALSE))</f>
        <v>FRAGOLA</v>
      </c>
      <c r="K2179" s="3" t="str">
        <f>IF(_xlfn.XLOOKUP(D2179,'[1]Liste bétail'!A:A,'[1]Liste bétail'!D:D,"")=0,"",_xlfn.XLOOKUP(D2179,'[1]Liste bétail'!A:A,'[1]Liste bétail'!D:D,""))</f>
        <v/>
      </c>
      <c r="L2179" s="3" t="str">
        <f>IF(_xlfn.XLOOKUP(F2179,'[1]Liste bétail'!A:A,'[1]Liste bétail'!D:D,"")=0,"",_xlfn.XLOOKUP(F2179,'[1]Liste bétail'!A:A,'[1]Liste bétail'!D:D,""))</f>
        <v/>
      </c>
      <c r="M2179" s="3" t="str">
        <f t="shared" si="139"/>
        <v/>
      </c>
      <c r="N2179" s="3" t="str">
        <f t="shared" si="140"/>
        <v/>
      </c>
    </row>
    <row r="2180" spans="1:14" ht="11" customHeight="1" x14ac:dyDescent="0.45">
      <c r="A2180" s="10">
        <v>2179</v>
      </c>
      <c r="B2180" s="25" t="s">
        <v>21</v>
      </c>
      <c r="C2180" s="25">
        <v>46261</v>
      </c>
      <c r="D2180" s="11">
        <v>26</v>
      </c>
      <c r="E2180" s="12" t="s">
        <v>9</v>
      </c>
      <c r="F2180" s="11">
        <v>1</v>
      </c>
      <c r="G2180" s="11" t="str">
        <f>IF(ISERROR(VLOOKUP(D2180,'[1]Liste bétail'!$A$1:$B$65516,2,FALSE)),"",VLOOKUP(D2180,'[1]Liste bétail'!$A$1:$B$65516,2,FALSE))</f>
        <v>BENZÉBÉ</v>
      </c>
      <c r="H2180" s="12" t="str">
        <f t="shared" si="138"/>
        <v>-</v>
      </c>
      <c r="I2180" s="11" t="str">
        <f>IF(ISERROR(VLOOKUP(F2180,'[1]Liste bétail'!$A$1:$B$65516,2,FALSE)),"",VLOOKUP(F2180,'[1]Liste bétail'!$A$1:$B$65516,2,FALSE))</f>
        <v>BACARA</v>
      </c>
      <c r="K2180" s="3" t="str">
        <f>IF(_xlfn.XLOOKUP(D2180,'[1]Liste bétail'!A:A,'[1]Liste bétail'!D:D,"")=0,"",_xlfn.XLOOKUP(D2180,'[1]Liste bétail'!A:A,'[1]Liste bétail'!D:D,""))</f>
        <v/>
      </c>
      <c r="L2180" s="3" t="str">
        <f>IF(_xlfn.XLOOKUP(F2180,'[1]Liste bétail'!A:A,'[1]Liste bétail'!D:D,"")=0,"",_xlfn.XLOOKUP(F2180,'[1]Liste bétail'!A:A,'[1]Liste bétail'!D:D,""))</f>
        <v/>
      </c>
      <c r="M2180" s="3" t="str">
        <f t="shared" si="139"/>
        <v/>
      </c>
      <c r="N2180" s="3" t="str">
        <f t="shared" si="140"/>
        <v/>
      </c>
    </row>
    <row r="2181" spans="1:14" ht="11" customHeight="1" x14ac:dyDescent="0.45">
      <c r="A2181" s="10">
        <v>2180</v>
      </c>
      <c r="B2181" s="25" t="s">
        <v>21</v>
      </c>
      <c r="C2181" s="25">
        <v>46261</v>
      </c>
      <c r="D2181" s="11">
        <v>34</v>
      </c>
      <c r="E2181" s="12" t="s">
        <v>9</v>
      </c>
      <c r="F2181" s="11">
        <v>55</v>
      </c>
      <c r="G2181" s="11" t="str">
        <f>IF(ISERROR(VLOOKUP(D2181,'[1]Liste bétail'!$A$1:$B$65516,2,FALSE)),"",VLOOKUP(D2181,'[1]Liste bétail'!$A$1:$B$65516,2,FALSE))</f>
        <v>CHIQUITA</v>
      </c>
      <c r="H2181" s="12" t="str">
        <f t="shared" si="138"/>
        <v>-</v>
      </c>
      <c r="I2181" s="11" t="str">
        <f>IF(ISERROR(VLOOKUP(F2181,'[1]Liste bétail'!$A$1:$B$65516,2,FALSE)),"",VLOOKUP(F2181,'[1]Liste bétail'!$A$1:$B$65516,2,FALSE))</f>
        <v>AYA</v>
      </c>
      <c r="K2181" s="3" t="str">
        <f>IF(_xlfn.XLOOKUP(D2181,'[1]Liste bétail'!A:A,'[1]Liste bétail'!D:D,"")=0,"",_xlfn.XLOOKUP(D2181,'[1]Liste bétail'!A:A,'[1]Liste bétail'!D:D,""))</f>
        <v/>
      </c>
      <c r="L2181" s="3" t="str">
        <f>IF(_xlfn.XLOOKUP(F2181,'[1]Liste bétail'!A:A,'[1]Liste bétail'!D:D,"")=0,"",_xlfn.XLOOKUP(F2181,'[1]Liste bétail'!A:A,'[1]Liste bétail'!D:D,""))</f>
        <v/>
      </c>
      <c r="M2181" s="3" t="str">
        <f t="shared" si="139"/>
        <v/>
      </c>
      <c r="N2181" s="3" t="str">
        <f t="shared" si="140"/>
        <v/>
      </c>
    </row>
    <row r="2182" spans="1:14" ht="11" customHeight="1" x14ac:dyDescent="0.45">
      <c r="A2182" s="10">
        <v>2181</v>
      </c>
      <c r="B2182" s="25" t="s">
        <v>21</v>
      </c>
      <c r="C2182" s="25">
        <v>46261</v>
      </c>
      <c r="D2182" s="11">
        <v>34</v>
      </c>
      <c r="E2182" s="12" t="s">
        <v>9</v>
      </c>
      <c r="F2182" s="11">
        <v>6</v>
      </c>
      <c r="G2182" s="11" t="str">
        <f>IF(ISERROR(VLOOKUP(D2182,'[1]Liste bétail'!$A$1:$B$65516,2,FALSE)),"",VLOOKUP(D2182,'[1]Liste bétail'!$A$1:$B$65516,2,FALSE))</f>
        <v>CHIQUITA</v>
      </c>
      <c r="H2182" s="12" t="str">
        <f t="shared" si="138"/>
        <v>-</v>
      </c>
      <c r="I2182" s="11" t="str">
        <f>IF(ISERROR(VLOOKUP(F2182,'[1]Liste bétail'!$A$1:$B$65516,2,FALSE)),"",VLOOKUP(F2182,'[1]Liste bétail'!$A$1:$B$65516,2,FALSE))</f>
        <v>MADRID</v>
      </c>
      <c r="K2182" s="3" t="str">
        <f>IF(_xlfn.XLOOKUP(D2182,'[1]Liste bétail'!A:A,'[1]Liste bétail'!D:D,"")=0,"",_xlfn.XLOOKUP(D2182,'[1]Liste bétail'!A:A,'[1]Liste bétail'!D:D,""))</f>
        <v/>
      </c>
      <c r="L2182" s="3" t="str">
        <f>IF(_xlfn.XLOOKUP(F2182,'[1]Liste bétail'!A:A,'[1]Liste bétail'!D:D,"")=0,"",_xlfn.XLOOKUP(F2182,'[1]Liste bétail'!A:A,'[1]Liste bétail'!D:D,""))</f>
        <v/>
      </c>
      <c r="M2182" s="3" t="str">
        <f t="shared" si="139"/>
        <v/>
      </c>
      <c r="N2182" s="3" t="str">
        <f t="shared" si="140"/>
        <v/>
      </c>
    </row>
    <row r="2183" spans="1:14" ht="11" customHeight="1" x14ac:dyDescent="0.45">
      <c r="A2183" s="10">
        <v>2182</v>
      </c>
      <c r="B2183" s="25" t="s">
        <v>21</v>
      </c>
      <c r="C2183" s="25">
        <v>46261</v>
      </c>
      <c r="D2183" s="11">
        <v>118</v>
      </c>
      <c r="E2183" s="12" t="s">
        <v>9</v>
      </c>
      <c r="F2183" s="11">
        <v>111</v>
      </c>
      <c r="G2183" s="11" t="str">
        <f>IF(ISERROR(VLOOKUP(D2183,'[1]Liste bétail'!$A$1:$B$65516,2,FALSE)),"",VLOOKUP(D2183,'[1]Liste bétail'!$A$1:$B$65516,2,FALSE))</f>
        <v>LORELEI</v>
      </c>
      <c r="H2183" s="12" t="str">
        <f t="shared" si="138"/>
        <v>-</v>
      </c>
      <c r="I2183" s="11" t="str">
        <f>IF(ISERROR(VLOOKUP(F2183,'[1]Liste bétail'!$A$1:$B$65516,2,FALSE)),"",VLOOKUP(F2183,'[1]Liste bétail'!$A$1:$B$65516,2,FALSE))</f>
        <v>TEXAS</v>
      </c>
      <c r="K2183" s="3" t="str">
        <f>IF(_xlfn.XLOOKUP(D2183,'[1]Liste bétail'!A:A,'[1]Liste bétail'!D:D,"")=0,"",_xlfn.XLOOKUP(D2183,'[1]Liste bétail'!A:A,'[1]Liste bétail'!D:D,""))</f>
        <v>V</v>
      </c>
      <c r="L2183" s="3" t="str">
        <f>IF(_xlfn.XLOOKUP(F2183,'[1]Liste bétail'!A:A,'[1]Liste bétail'!D:D,"")=0,"",_xlfn.XLOOKUP(F2183,'[1]Liste bétail'!A:A,'[1]Liste bétail'!D:D,""))</f>
        <v>IV</v>
      </c>
      <c r="M2183" s="3">
        <f t="shared" si="139"/>
        <v>1</v>
      </c>
      <c r="N2183" s="3" t="str">
        <f t="shared" si="140"/>
        <v/>
      </c>
    </row>
    <row r="2184" spans="1:14" ht="11" customHeight="1" x14ac:dyDescent="0.45">
      <c r="A2184" s="10">
        <v>2183</v>
      </c>
      <c r="B2184" s="25" t="s">
        <v>21</v>
      </c>
      <c r="C2184" s="25">
        <v>46261</v>
      </c>
      <c r="D2184" s="11">
        <v>77</v>
      </c>
      <c r="E2184" s="12" t="s">
        <v>9</v>
      </c>
      <c r="F2184" s="11">
        <v>87</v>
      </c>
      <c r="G2184" s="11" t="str">
        <f>IF(ISERROR(VLOOKUP(D2184,'[1]Liste bétail'!$A$1:$B$65516,2,FALSE)),"",VLOOKUP(D2184,'[1]Liste bétail'!$A$1:$B$65516,2,FALSE))</f>
        <v>FELINDRA</v>
      </c>
      <c r="H2184" s="12" t="str">
        <f t="shared" si="138"/>
        <v>-</v>
      </c>
      <c r="I2184" s="11" t="str">
        <f>IF(ISERROR(VLOOKUP(F2184,'[1]Liste bétail'!$A$1:$B$65516,2,FALSE)),"",VLOOKUP(F2184,'[1]Liste bétail'!$A$1:$B$65516,2,FALSE))</f>
        <v>COMBAT</v>
      </c>
      <c r="K2184" s="3" t="str">
        <f>IF(_xlfn.XLOOKUP(D2184,'[1]Liste bétail'!A:A,'[1]Liste bétail'!D:D,"")=0,"",_xlfn.XLOOKUP(D2184,'[1]Liste bétail'!A:A,'[1]Liste bétail'!D:D,""))</f>
        <v/>
      </c>
      <c r="L2184" s="3" t="str">
        <f>IF(_xlfn.XLOOKUP(F2184,'[1]Liste bétail'!A:A,'[1]Liste bétail'!D:D,"")=0,"",_xlfn.XLOOKUP(F2184,'[1]Liste bétail'!A:A,'[1]Liste bétail'!D:D,""))</f>
        <v/>
      </c>
      <c r="M2184" s="3" t="str">
        <f t="shared" si="139"/>
        <v/>
      </c>
      <c r="N2184" s="3" t="str">
        <f t="shared" si="140"/>
        <v/>
      </c>
    </row>
    <row r="2185" spans="1:14" ht="11" customHeight="1" x14ac:dyDescent="0.45">
      <c r="A2185" s="10">
        <v>2184</v>
      </c>
      <c r="B2185" s="25" t="s">
        <v>21</v>
      </c>
      <c r="C2185" s="25">
        <v>46261</v>
      </c>
      <c r="D2185" s="11">
        <v>80</v>
      </c>
      <c r="E2185" s="12" t="s">
        <v>9</v>
      </c>
      <c r="F2185" s="11">
        <v>1</v>
      </c>
      <c r="G2185" s="11" t="str">
        <f>IF(ISERROR(VLOOKUP(D2185,'[1]Liste bétail'!$A$1:$B$65516,2,FALSE)),"",VLOOKUP(D2185,'[1]Liste bétail'!$A$1:$B$65516,2,FALSE))</f>
        <v>VALENCE</v>
      </c>
      <c r="H2185" s="12" t="str">
        <f t="shared" si="138"/>
        <v>-</v>
      </c>
      <c r="I2185" s="11" t="str">
        <f>IF(ISERROR(VLOOKUP(F2185,'[1]Liste bétail'!$A$1:$B$65516,2,FALSE)),"",VLOOKUP(F2185,'[1]Liste bétail'!$A$1:$B$65516,2,FALSE))</f>
        <v>BACARA</v>
      </c>
      <c r="K2185" s="3" t="str">
        <f>IF(_xlfn.XLOOKUP(D2185,'[1]Liste bétail'!A:A,'[1]Liste bétail'!D:D,"")=0,"",_xlfn.XLOOKUP(D2185,'[1]Liste bétail'!A:A,'[1]Liste bétail'!D:D,""))</f>
        <v>2V</v>
      </c>
      <c r="L2185" s="3" t="str">
        <f>IF(_xlfn.XLOOKUP(F2185,'[1]Liste bétail'!A:A,'[1]Liste bétail'!D:D,"")=0,"",_xlfn.XLOOKUP(F2185,'[1]Liste bétail'!A:A,'[1]Liste bétail'!D:D,""))</f>
        <v/>
      </c>
      <c r="M2185" s="3">
        <f t="shared" si="139"/>
        <v>1</v>
      </c>
      <c r="N2185" s="3" t="str">
        <f t="shared" si="140"/>
        <v/>
      </c>
    </row>
    <row r="2186" spans="1:14" ht="11" customHeight="1" x14ac:dyDescent="0.45">
      <c r="A2186" s="10">
        <v>2185</v>
      </c>
      <c r="B2186" s="26" t="s">
        <v>22</v>
      </c>
      <c r="C2186" s="26">
        <v>46262</v>
      </c>
      <c r="D2186" s="11">
        <v>55</v>
      </c>
      <c r="E2186" s="12" t="s">
        <v>9</v>
      </c>
      <c r="F2186" s="11">
        <v>32</v>
      </c>
      <c r="G2186" s="11" t="str">
        <f>IF(ISERROR(VLOOKUP(D2186,'[1]Liste bétail'!$A$1:$B$65516,2,FALSE)),"",VLOOKUP(D2186,'[1]Liste bétail'!$A$1:$B$65516,2,FALSE))</f>
        <v>AYA</v>
      </c>
      <c r="H2186" s="12" t="str">
        <f t="shared" ref="H2186:H2193" si="141">E2186</f>
        <v>-</v>
      </c>
      <c r="I2186" s="11" t="str">
        <f>IF(ISERROR(VLOOKUP(F2186,'[1]Liste bétail'!$A$1:$B$65516,2,FALSE)),"",VLOOKUP(F2186,'[1]Liste bétail'!$A$1:$B$65516,2,FALSE))</f>
        <v>CHATAIGNE</v>
      </c>
      <c r="K2186" s="3" t="str">
        <f>IF(_xlfn.XLOOKUP(D2186,'[1]Liste bétail'!A:A,'[1]Liste bétail'!D:D,"")=0,"",_xlfn.XLOOKUP(D2186,'[1]Liste bétail'!A:A,'[1]Liste bétail'!D:D,""))</f>
        <v/>
      </c>
      <c r="L2186" s="3" t="str">
        <f>IF(_xlfn.XLOOKUP(F2186,'[1]Liste bétail'!A:A,'[1]Liste bétail'!D:D,"")=0,"",_xlfn.XLOOKUP(F2186,'[1]Liste bétail'!A:A,'[1]Liste bétail'!D:D,""))</f>
        <v/>
      </c>
      <c r="M2186" s="3" t="str">
        <f t="shared" ref="M2186:M2193" si="142">IF(K2186=L2186,L2186,1)</f>
        <v/>
      </c>
      <c r="N2186" s="3" t="str">
        <f t="shared" ref="N2186:N2193" si="143">IF(M2186&lt;2,"",M2186)</f>
        <v/>
      </c>
    </row>
    <row r="2187" spans="1:14" ht="11" customHeight="1" x14ac:dyDescent="0.45">
      <c r="A2187" s="10">
        <v>2186</v>
      </c>
      <c r="B2187" s="26" t="s">
        <v>22</v>
      </c>
      <c r="C2187" s="26">
        <v>46262</v>
      </c>
      <c r="D2187" s="11">
        <v>22</v>
      </c>
      <c r="E2187" s="12" t="s">
        <v>12</v>
      </c>
      <c r="F2187" s="11">
        <v>84</v>
      </c>
      <c r="G2187" s="11" t="str">
        <f>IF(ISERROR(VLOOKUP(D2187,'[1]Liste bétail'!$A$1:$B$65516,2,FALSE)),"",VLOOKUP(D2187,'[1]Liste bétail'!$A$1:$B$65516,2,FALSE))</f>
        <v>BERKANE</v>
      </c>
      <c r="H2187" s="12" t="str">
        <f t="shared" si="141"/>
        <v>&gt;</v>
      </c>
      <c r="I2187" s="11" t="str">
        <f>IF(ISERROR(VLOOKUP(F2187,'[1]Liste bétail'!$A$1:$B$65516,2,FALSE)),"",VLOOKUP(F2187,'[1]Liste bétail'!$A$1:$B$65516,2,FALSE))</f>
        <v>MIRAGE</v>
      </c>
      <c r="K2187" s="3" t="str">
        <f>IF(_xlfn.XLOOKUP(D2187,'[1]Liste bétail'!A:A,'[1]Liste bétail'!D:D,"")=0,"",_xlfn.XLOOKUP(D2187,'[1]Liste bétail'!A:A,'[1]Liste bétail'!D:D,""))</f>
        <v/>
      </c>
      <c r="L2187" s="3" t="str">
        <f>IF(_xlfn.XLOOKUP(F2187,'[1]Liste bétail'!A:A,'[1]Liste bétail'!D:D,"")=0,"",_xlfn.XLOOKUP(F2187,'[1]Liste bétail'!A:A,'[1]Liste bétail'!D:D,""))</f>
        <v/>
      </c>
      <c r="M2187" s="3" t="str">
        <f t="shared" si="142"/>
        <v/>
      </c>
      <c r="N2187" s="3" t="str">
        <f t="shared" si="143"/>
        <v/>
      </c>
    </row>
    <row r="2188" spans="1:14" ht="11" customHeight="1" x14ac:dyDescent="0.45">
      <c r="A2188" s="10">
        <v>2187</v>
      </c>
      <c r="B2188" s="26" t="s">
        <v>22</v>
      </c>
      <c r="C2188" s="26">
        <v>46262</v>
      </c>
      <c r="D2188" s="11">
        <v>81</v>
      </c>
      <c r="E2188" s="12" t="s">
        <v>12</v>
      </c>
      <c r="F2188" s="11">
        <v>112</v>
      </c>
      <c r="G2188" s="11" t="str">
        <f>IF(ISERROR(VLOOKUP(D2188,'[1]Liste bétail'!$A$1:$B$65516,2,FALSE)),"",VLOOKUP(D2188,'[1]Liste bétail'!$A$1:$B$65516,2,FALSE))</f>
        <v>VOLENE</v>
      </c>
      <c r="H2188" s="12" t="str">
        <f t="shared" si="141"/>
        <v>&gt;</v>
      </c>
      <c r="I2188" s="11" t="str">
        <f>IF(ISERROR(VLOOKUP(F2188,'[1]Liste bétail'!$A$1:$B$65516,2,FALSE)),"",VLOOKUP(F2188,'[1]Liste bétail'!$A$1:$B$65516,2,FALSE))</f>
        <v>VALENCIA</v>
      </c>
      <c r="K2188" s="3" t="str">
        <f>IF(_xlfn.XLOOKUP(D2188,'[1]Liste bétail'!A:A,'[1]Liste bétail'!D:D,"")=0,"",_xlfn.XLOOKUP(D2188,'[1]Liste bétail'!A:A,'[1]Liste bétail'!D:D,""))</f>
        <v>IV</v>
      </c>
      <c r="L2188" s="3" t="str">
        <f>IF(_xlfn.XLOOKUP(F2188,'[1]Liste bétail'!A:A,'[1]Liste bétail'!D:D,"")=0,"",_xlfn.XLOOKUP(F2188,'[1]Liste bétail'!A:A,'[1]Liste bétail'!D:D,""))</f>
        <v>IV</v>
      </c>
      <c r="M2188" s="3" t="str">
        <f t="shared" si="142"/>
        <v>IV</v>
      </c>
      <c r="N2188" s="3" t="str">
        <f t="shared" si="143"/>
        <v>IV</v>
      </c>
    </row>
    <row r="2189" spans="1:14" ht="11" customHeight="1" x14ac:dyDescent="0.45">
      <c r="A2189" s="10">
        <v>2188</v>
      </c>
      <c r="B2189" s="26" t="s">
        <v>22</v>
      </c>
      <c r="C2189" s="26">
        <v>46262</v>
      </c>
      <c r="D2189" s="11">
        <v>97</v>
      </c>
      <c r="E2189" s="12" t="s">
        <v>9</v>
      </c>
      <c r="F2189" s="11">
        <v>63</v>
      </c>
      <c r="G2189" s="11" t="str">
        <f>IF(ISERROR(VLOOKUP(D2189,'[1]Liste bétail'!$A$1:$B$65516,2,FALSE)),"",VLOOKUP(D2189,'[1]Liste bétail'!$A$1:$B$65516,2,FALSE))</f>
        <v>FRAGOLA</v>
      </c>
      <c r="H2189" s="12" t="str">
        <f t="shared" si="141"/>
        <v>-</v>
      </c>
      <c r="I2189" s="11" t="str">
        <f>IF(ISERROR(VLOOKUP(F2189,'[1]Liste bétail'!$A$1:$B$65516,2,FALSE)),"",VLOOKUP(F2189,'[1]Liste bétail'!$A$1:$B$65516,2,FALSE))</f>
        <v>FAROUK</v>
      </c>
      <c r="K2189" s="3" t="str">
        <f>IF(_xlfn.XLOOKUP(D2189,'[1]Liste bétail'!A:A,'[1]Liste bétail'!D:D,"")=0,"",_xlfn.XLOOKUP(D2189,'[1]Liste bétail'!A:A,'[1]Liste bétail'!D:D,""))</f>
        <v/>
      </c>
      <c r="L2189" s="3" t="str">
        <f>IF(_xlfn.XLOOKUP(F2189,'[1]Liste bétail'!A:A,'[1]Liste bétail'!D:D,"")=0,"",_xlfn.XLOOKUP(F2189,'[1]Liste bétail'!A:A,'[1]Liste bétail'!D:D,""))</f>
        <v>2V</v>
      </c>
      <c r="M2189" s="3">
        <f t="shared" si="142"/>
        <v>1</v>
      </c>
      <c r="N2189" s="3" t="str">
        <f t="shared" si="143"/>
        <v/>
      </c>
    </row>
    <row r="2190" spans="1:14" ht="11" customHeight="1" x14ac:dyDescent="0.45">
      <c r="A2190" s="10">
        <v>2189</v>
      </c>
      <c r="B2190" s="26" t="s">
        <v>22</v>
      </c>
      <c r="C2190" s="26">
        <v>46262</v>
      </c>
      <c r="D2190" s="11">
        <v>87</v>
      </c>
      <c r="E2190" s="12" t="s">
        <v>9</v>
      </c>
      <c r="F2190" s="11">
        <v>85</v>
      </c>
      <c r="G2190" s="11" t="str">
        <f>IF(ISERROR(VLOOKUP(D2190,'[1]Liste bétail'!$A$1:$B$65516,2,FALSE)),"",VLOOKUP(D2190,'[1]Liste bétail'!$A$1:$B$65516,2,FALSE))</f>
        <v>COMBAT</v>
      </c>
      <c r="H2190" s="12" t="str">
        <f t="shared" si="141"/>
        <v>-</v>
      </c>
      <c r="I2190" s="11" t="str">
        <f>IF(ISERROR(VLOOKUP(F2190,'[1]Liste bétail'!$A$1:$B$65516,2,FALSE)),"",VLOOKUP(F2190,'[1]Liste bétail'!$A$1:$B$65516,2,FALSE))</f>
        <v>CHAMPION</v>
      </c>
      <c r="K2190" s="3" t="str">
        <f>IF(_xlfn.XLOOKUP(D2190,'[1]Liste bétail'!A:A,'[1]Liste bétail'!D:D,"")=0,"",_xlfn.XLOOKUP(D2190,'[1]Liste bétail'!A:A,'[1]Liste bétail'!D:D,""))</f>
        <v/>
      </c>
      <c r="L2190" s="3" t="str">
        <f>IF(_xlfn.XLOOKUP(F2190,'[1]Liste bétail'!A:A,'[1]Liste bétail'!D:D,"")=0,"",_xlfn.XLOOKUP(F2190,'[1]Liste bétail'!A:A,'[1]Liste bétail'!D:D,""))</f>
        <v/>
      </c>
      <c r="M2190" s="3" t="str">
        <f t="shared" si="142"/>
        <v/>
      </c>
      <c r="N2190" s="3" t="str">
        <f t="shared" si="143"/>
        <v/>
      </c>
    </row>
    <row r="2191" spans="1:14" ht="11" customHeight="1" x14ac:dyDescent="0.45">
      <c r="A2191" s="10">
        <v>2190</v>
      </c>
      <c r="B2191" s="26" t="s">
        <v>22</v>
      </c>
      <c r="C2191" s="26">
        <v>46262</v>
      </c>
      <c r="D2191" s="11">
        <v>40</v>
      </c>
      <c r="E2191" s="12" t="s">
        <v>9</v>
      </c>
      <c r="F2191" s="11">
        <v>82</v>
      </c>
      <c r="G2191" s="11" t="str">
        <f>IF(ISERROR(VLOOKUP(D2191,'[1]Liste bétail'!$A$1:$B$65516,2,FALSE)),"",VLOOKUP(D2191,'[1]Liste bétail'!$A$1:$B$65516,2,FALSE))</f>
        <v>PEPITE</v>
      </c>
      <c r="H2191" s="12" t="str">
        <f t="shared" si="141"/>
        <v>-</v>
      </c>
      <c r="I2191" s="11" t="str">
        <f>IF(ISERROR(VLOOKUP(F2191,'[1]Liste bétail'!$A$1:$B$65516,2,FALSE)),"",VLOOKUP(F2191,'[1]Liste bétail'!$A$1:$B$65516,2,FALSE))</f>
        <v>FRIMOUSSE</v>
      </c>
      <c r="K2191" s="3" t="str">
        <f>IF(_xlfn.XLOOKUP(D2191,'[1]Liste bétail'!A:A,'[1]Liste bétail'!D:D,"")=0,"",_xlfn.XLOOKUP(D2191,'[1]Liste bétail'!A:A,'[1]Liste bétail'!D:D,""))</f>
        <v>IV</v>
      </c>
      <c r="L2191" s="3" t="str">
        <f>IF(_xlfn.XLOOKUP(F2191,'[1]Liste bétail'!A:A,'[1]Liste bétail'!D:D,"")=0,"",_xlfn.XLOOKUP(F2191,'[1]Liste bétail'!A:A,'[1]Liste bétail'!D:D,""))</f>
        <v>IV</v>
      </c>
      <c r="M2191" s="3" t="str">
        <f t="shared" si="142"/>
        <v>IV</v>
      </c>
      <c r="N2191" s="3" t="str">
        <f t="shared" si="143"/>
        <v>IV</v>
      </c>
    </row>
    <row r="2192" spans="1:14" ht="11" customHeight="1" x14ac:dyDescent="0.45">
      <c r="A2192" s="10">
        <v>2191</v>
      </c>
      <c r="B2192" s="26" t="s">
        <v>22</v>
      </c>
      <c r="C2192" s="26">
        <v>46262</v>
      </c>
      <c r="D2192" s="11">
        <v>85</v>
      </c>
      <c r="E2192" s="12" t="s">
        <v>12</v>
      </c>
      <c r="F2192" s="11">
        <v>7</v>
      </c>
      <c r="G2192" s="11" t="str">
        <f>IF(ISERROR(VLOOKUP(D2192,'[1]Liste bétail'!$A$1:$B$65516,2,FALSE)),"",VLOOKUP(D2192,'[1]Liste bétail'!$A$1:$B$65516,2,FALSE))</f>
        <v>CHAMPION</v>
      </c>
      <c r="H2192" s="12" t="str">
        <f t="shared" si="141"/>
        <v>&gt;</v>
      </c>
      <c r="I2192" s="11" t="str">
        <f>IF(ISERROR(VLOOKUP(F2192,'[1]Liste bétail'!$A$1:$B$65516,2,FALSE)),"",VLOOKUP(F2192,'[1]Liste bétail'!$A$1:$B$65516,2,FALSE))</f>
        <v>NAIROBI</v>
      </c>
      <c r="K2192" s="3" t="str">
        <f>IF(_xlfn.XLOOKUP(D2192,'[1]Liste bétail'!A:A,'[1]Liste bétail'!D:D,"")=0,"",_xlfn.XLOOKUP(D2192,'[1]Liste bétail'!A:A,'[1]Liste bétail'!D:D,""))</f>
        <v/>
      </c>
      <c r="L2192" s="3" t="str">
        <f>IF(_xlfn.XLOOKUP(F2192,'[1]Liste bétail'!A:A,'[1]Liste bétail'!D:D,"")=0,"",_xlfn.XLOOKUP(F2192,'[1]Liste bétail'!A:A,'[1]Liste bétail'!D:D,""))</f>
        <v/>
      </c>
      <c r="M2192" s="3" t="str">
        <f t="shared" si="142"/>
        <v/>
      </c>
      <c r="N2192" s="3" t="str">
        <f t="shared" si="143"/>
        <v/>
      </c>
    </row>
    <row r="2193" spans="1:14" ht="11" customHeight="1" x14ac:dyDescent="0.45">
      <c r="A2193" s="10">
        <v>2192</v>
      </c>
      <c r="B2193" s="26" t="s">
        <v>22</v>
      </c>
      <c r="C2193" s="26">
        <v>46262</v>
      </c>
      <c r="D2193" s="11">
        <v>108</v>
      </c>
      <c r="E2193" s="12" t="s">
        <v>12</v>
      </c>
      <c r="F2193" s="11">
        <v>79</v>
      </c>
      <c r="G2193" s="11" t="str">
        <f>IF(ISERROR(VLOOKUP(D2193,'[1]Liste bétail'!$A$1:$B$65516,2,FALSE)),"",VLOOKUP(D2193,'[1]Liste bétail'!$A$1:$B$65516,2,FALSE))</f>
        <v>BALOO</v>
      </c>
      <c r="H2193" s="12" t="str">
        <f t="shared" si="141"/>
        <v>&gt;</v>
      </c>
      <c r="I2193" s="11" t="str">
        <f>IF(ISERROR(VLOOKUP(F2193,'[1]Liste bétail'!$A$1:$B$65516,2,FALSE)),"",VLOOKUP(F2193,'[1]Liste bétail'!$A$1:$B$65516,2,FALSE))</f>
        <v>VACARME</v>
      </c>
      <c r="K2193" s="3" t="str">
        <f>IF(_xlfn.XLOOKUP(D2193,'[1]Liste bétail'!A:A,'[1]Liste bétail'!D:D,"")=0,"",_xlfn.XLOOKUP(D2193,'[1]Liste bétail'!A:A,'[1]Liste bétail'!D:D,""))</f>
        <v/>
      </c>
      <c r="L2193" s="3" t="str">
        <f>IF(_xlfn.XLOOKUP(F2193,'[1]Liste bétail'!A:A,'[1]Liste bétail'!D:D,"")=0,"",_xlfn.XLOOKUP(F2193,'[1]Liste bétail'!A:A,'[1]Liste bétail'!D:D,""))</f>
        <v>2V</v>
      </c>
      <c r="M2193" s="3">
        <f t="shared" si="142"/>
        <v>1</v>
      </c>
      <c r="N2193" s="3" t="str">
        <f t="shared" si="143"/>
        <v/>
      </c>
    </row>
    <row r="2194" spans="1:14" ht="11" customHeight="1" x14ac:dyDescent="0.45">
      <c r="A2194" s="10">
        <v>2193</v>
      </c>
      <c r="B2194" s="26" t="s">
        <v>22</v>
      </c>
      <c r="C2194" s="26">
        <v>46262</v>
      </c>
      <c r="D2194" s="11">
        <v>15</v>
      </c>
      <c r="E2194" s="12" t="s">
        <v>9</v>
      </c>
      <c r="F2194" s="11">
        <v>81</v>
      </c>
      <c r="G2194" s="11" t="str">
        <f>IF(ISERROR(VLOOKUP(D2194,'[1]Liste bétail'!$A$1:$B$65516,2,FALSE)),"",VLOOKUP(D2194,'[1]Liste bétail'!$A$1:$B$65516,2,FALSE))</f>
        <v>ZARA</v>
      </c>
      <c r="H2194" s="12" t="str">
        <f t="shared" ref="H2194:H2196" si="144">E2194</f>
        <v>-</v>
      </c>
      <c r="I2194" s="11" t="str">
        <f>IF(ISERROR(VLOOKUP(F2194,'[1]Liste bétail'!$A$1:$B$65516,2,FALSE)),"",VLOOKUP(F2194,'[1]Liste bétail'!$A$1:$B$65516,2,FALSE))</f>
        <v>VOLENE</v>
      </c>
      <c r="K2194" s="3" t="str">
        <f>IF(_xlfn.XLOOKUP(D2194,'[1]Liste bétail'!A:A,'[1]Liste bétail'!D:D,"")=0,"",_xlfn.XLOOKUP(D2194,'[1]Liste bétail'!A:A,'[1]Liste bétail'!D:D,""))</f>
        <v>IV</v>
      </c>
      <c r="L2194" s="3" t="str">
        <f>IF(_xlfn.XLOOKUP(F2194,'[1]Liste bétail'!A:A,'[1]Liste bétail'!D:D,"")=0,"",_xlfn.XLOOKUP(F2194,'[1]Liste bétail'!A:A,'[1]Liste bétail'!D:D,""))</f>
        <v>IV</v>
      </c>
      <c r="M2194" s="3" t="str">
        <f t="shared" ref="M2194:M2257" si="145">IF(K2194=L2194,L2194,1)</f>
        <v>IV</v>
      </c>
      <c r="N2194" s="3" t="str">
        <f t="shared" ref="N2194:N2257" si="146">IF(M2194&lt;2,"",M2194)</f>
        <v>IV</v>
      </c>
    </row>
    <row r="2195" spans="1:14" ht="11" customHeight="1" x14ac:dyDescent="0.45">
      <c r="A2195" s="10">
        <v>2194</v>
      </c>
      <c r="B2195" s="26" t="s">
        <v>22</v>
      </c>
      <c r="C2195" s="26">
        <v>46262</v>
      </c>
      <c r="D2195" s="11">
        <v>109</v>
      </c>
      <c r="E2195" s="12" t="s">
        <v>9</v>
      </c>
      <c r="F2195" s="11">
        <v>73</v>
      </c>
      <c r="G2195" s="11" t="str">
        <f>IF(ISERROR(VLOOKUP(D2195,'[1]Liste bétail'!$A$1:$B$65516,2,FALSE)),"",VLOOKUP(D2195,'[1]Liste bétail'!$A$1:$B$65516,2,FALSE))</f>
        <v>BAMBINO III</v>
      </c>
      <c r="H2195" s="12" t="str">
        <f t="shared" si="144"/>
        <v>-</v>
      </c>
      <c r="I2195" s="11" t="str">
        <f>IF(ISERROR(VLOOKUP(F2195,'[1]Liste bétail'!$A$1:$B$65516,2,FALSE)),"",VLOOKUP(F2195,'[1]Liste bétail'!$A$1:$B$65516,2,FALSE))</f>
        <v>DORA</v>
      </c>
      <c r="K2195" s="3" t="str">
        <f>IF(_xlfn.XLOOKUP(D2195,'[1]Liste bétail'!A:A,'[1]Liste bétail'!D:D,"")=0,"",_xlfn.XLOOKUP(D2195,'[1]Liste bétail'!A:A,'[1]Liste bétail'!D:D,""))</f>
        <v>2V</v>
      </c>
      <c r="L2195" s="3" t="str">
        <f>IF(_xlfn.XLOOKUP(F2195,'[1]Liste bétail'!A:A,'[1]Liste bétail'!D:D,"")=0,"",_xlfn.XLOOKUP(F2195,'[1]Liste bétail'!A:A,'[1]Liste bétail'!D:D,""))</f>
        <v>V</v>
      </c>
      <c r="M2195" s="3">
        <f t="shared" si="145"/>
        <v>1</v>
      </c>
      <c r="N2195" s="3" t="str">
        <f t="shared" si="146"/>
        <v/>
      </c>
    </row>
    <row r="2196" spans="1:14" ht="11" customHeight="1" x14ac:dyDescent="0.45">
      <c r="A2196" s="10">
        <v>2195</v>
      </c>
      <c r="B2196" s="26" t="s">
        <v>22</v>
      </c>
      <c r="C2196" s="26">
        <v>46262</v>
      </c>
      <c r="D2196" s="11">
        <v>100</v>
      </c>
      <c r="E2196" s="12" t="s">
        <v>9</v>
      </c>
      <c r="F2196" s="11">
        <v>118</v>
      </c>
      <c r="G2196" s="11" t="str">
        <f>IF(ISERROR(VLOOKUP(D2196,'[1]Liste bétail'!$A$1:$B$65516,2,FALSE)),"",VLOOKUP(D2196,'[1]Liste bétail'!$A$1:$B$65516,2,FALSE))</f>
        <v>RHÔNE</v>
      </c>
      <c r="H2196" s="12" t="str">
        <f t="shared" si="144"/>
        <v>-</v>
      </c>
      <c r="I2196" s="11" t="str">
        <f>IF(ISERROR(VLOOKUP(F2196,'[1]Liste bétail'!$A$1:$B$65516,2,FALSE)),"",VLOOKUP(F2196,'[1]Liste bétail'!$A$1:$B$65516,2,FALSE))</f>
        <v>LORELEI</v>
      </c>
      <c r="K2196" s="3" t="str">
        <f>IF(_xlfn.XLOOKUP(D2196,'[1]Liste bétail'!A:A,'[1]Liste bétail'!D:D,"")=0,"",_xlfn.XLOOKUP(D2196,'[1]Liste bétail'!A:A,'[1]Liste bétail'!D:D,""))</f>
        <v/>
      </c>
      <c r="L2196" s="3" t="str">
        <f>IF(_xlfn.XLOOKUP(F2196,'[1]Liste bétail'!A:A,'[1]Liste bétail'!D:D,"")=0,"",_xlfn.XLOOKUP(F2196,'[1]Liste bétail'!A:A,'[1]Liste bétail'!D:D,""))</f>
        <v>V</v>
      </c>
      <c r="M2196" s="3">
        <f t="shared" si="145"/>
        <v>1</v>
      </c>
      <c r="N2196" s="3" t="str">
        <f t="shared" si="146"/>
        <v/>
      </c>
    </row>
    <row r="2197" spans="1:14" ht="11" customHeight="1" x14ac:dyDescent="0.45">
      <c r="A2197" s="10">
        <v>2196</v>
      </c>
      <c r="B2197" s="27" t="s">
        <v>23</v>
      </c>
      <c r="C2197" s="27">
        <v>46263</v>
      </c>
      <c r="D2197" s="11">
        <v>34</v>
      </c>
      <c r="E2197" s="12" t="s">
        <v>9</v>
      </c>
      <c r="F2197" s="11">
        <v>55</v>
      </c>
      <c r="G2197" s="11" t="str">
        <f>IF(ISERROR(VLOOKUP(D2197,'[1]Liste bétail'!$A$1:$B$65516,2,FALSE)),"",VLOOKUP(D2197,'[1]Liste bétail'!$A$1:$B$65516,2,FALSE))</f>
        <v>CHIQUITA</v>
      </c>
      <c r="H2197" s="12" t="str">
        <f t="shared" ref="H2197:H2260" si="147">E2197</f>
        <v>-</v>
      </c>
      <c r="I2197" s="11" t="str">
        <f>IF(ISERROR(VLOOKUP(F2197,'[1]Liste bétail'!$A$1:$B$65516,2,FALSE)),"",VLOOKUP(F2197,'[1]Liste bétail'!$A$1:$B$65516,2,FALSE))</f>
        <v>AYA</v>
      </c>
      <c r="K2197" s="3" t="str">
        <f>IF(_xlfn.XLOOKUP(D2197,'[1]Liste bétail'!A:A,'[1]Liste bétail'!D:D,"")=0,"",_xlfn.XLOOKUP(D2197,'[1]Liste bétail'!A:A,'[1]Liste bétail'!D:D,""))</f>
        <v/>
      </c>
      <c r="L2197" s="3" t="str">
        <f>IF(_xlfn.XLOOKUP(F2197,'[1]Liste bétail'!A:A,'[1]Liste bétail'!D:D,"")=0,"",_xlfn.XLOOKUP(F2197,'[1]Liste bétail'!A:A,'[1]Liste bétail'!D:D,""))</f>
        <v/>
      </c>
      <c r="M2197" s="3" t="str">
        <f t="shared" si="145"/>
        <v/>
      </c>
      <c r="N2197" s="3" t="str">
        <f t="shared" si="146"/>
        <v/>
      </c>
    </row>
    <row r="2198" spans="1:14" ht="11" customHeight="1" x14ac:dyDescent="0.45">
      <c r="A2198" s="10">
        <v>2197</v>
      </c>
      <c r="B2198" s="27" t="s">
        <v>23</v>
      </c>
      <c r="C2198" s="27">
        <v>46263</v>
      </c>
      <c r="D2198" s="11">
        <v>87</v>
      </c>
      <c r="E2198" s="12" t="s">
        <v>12</v>
      </c>
      <c r="F2198" s="11">
        <v>97</v>
      </c>
      <c r="G2198" s="11" t="str">
        <f>IF(ISERROR(VLOOKUP(D2198,'[1]Liste bétail'!$A$1:$B$65516,2,FALSE)),"",VLOOKUP(D2198,'[1]Liste bétail'!$A$1:$B$65516,2,FALSE))</f>
        <v>COMBAT</v>
      </c>
      <c r="H2198" s="12" t="str">
        <f t="shared" si="147"/>
        <v>&gt;</v>
      </c>
      <c r="I2198" s="11" t="str">
        <f>IF(ISERROR(VLOOKUP(F2198,'[1]Liste bétail'!$A$1:$B$65516,2,FALSE)),"",VLOOKUP(F2198,'[1]Liste bétail'!$A$1:$B$65516,2,FALSE))</f>
        <v>FRAGOLA</v>
      </c>
      <c r="K2198" s="3" t="str">
        <f>IF(_xlfn.XLOOKUP(D2198,'[1]Liste bétail'!A:A,'[1]Liste bétail'!D:D,"")=0,"",_xlfn.XLOOKUP(D2198,'[1]Liste bétail'!A:A,'[1]Liste bétail'!D:D,""))</f>
        <v/>
      </c>
      <c r="L2198" s="3" t="str">
        <f>IF(_xlfn.XLOOKUP(F2198,'[1]Liste bétail'!A:A,'[1]Liste bétail'!D:D,"")=0,"",_xlfn.XLOOKUP(F2198,'[1]Liste bétail'!A:A,'[1]Liste bétail'!D:D,""))</f>
        <v/>
      </c>
      <c r="M2198" s="3" t="str">
        <f t="shared" si="145"/>
        <v/>
      </c>
      <c r="N2198" s="3" t="str">
        <f t="shared" si="146"/>
        <v/>
      </c>
    </row>
    <row r="2199" spans="1:14" ht="11" customHeight="1" x14ac:dyDescent="0.45">
      <c r="A2199" s="10">
        <v>2198</v>
      </c>
      <c r="B2199" s="27" t="s">
        <v>23</v>
      </c>
      <c r="C2199" s="27">
        <v>46263</v>
      </c>
      <c r="D2199" s="11">
        <v>102</v>
      </c>
      <c r="E2199" s="12" t="s">
        <v>12</v>
      </c>
      <c r="F2199" s="11">
        <v>84</v>
      </c>
      <c r="G2199" s="11" t="str">
        <f>IF(ISERROR(VLOOKUP(D2199,'[1]Liste bétail'!$A$1:$B$65516,2,FALSE)),"",VLOOKUP(D2199,'[1]Liste bétail'!$A$1:$B$65516,2,FALSE))</f>
        <v>RASPILLE</v>
      </c>
      <c r="H2199" s="12" t="str">
        <f t="shared" si="147"/>
        <v>&gt;</v>
      </c>
      <c r="I2199" s="11" t="str">
        <f>IF(ISERROR(VLOOKUP(F2199,'[1]Liste bétail'!$A$1:$B$65516,2,FALSE)),"",VLOOKUP(F2199,'[1]Liste bétail'!$A$1:$B$65516,2,FALSE))</f>
        <v>MIRAGE</v>
      </c>
      <c r="K2199" s="3" t="str">
        <f>IF(_xlfn.XLOOKUP(D2199,'[1]Liste bétail'!A:A,'[1]Liste bétail'!D:D,"")=0,"",_xlfn.XLOOKUP(D2199,'[1]Liste bétail'!A:A,'[1]Liste bétail'!D:D,""))</f>
        <v/>
      </c>
      <c r="L2199" s="3" t="str">
        <f>IF(_xlfn.XLOOKUP(F2199,'[1]Liste bétail'!A:A,'[1]Liste bétail'!D:D,"")=0,"",_xlfn.XLOOKUP(F2199,'[1]Liste bétail'!A:A,'[1]Liste bétail'!D:D,""))</f>
        <v/>
      </c>
      <c r="M2199" s="3" t="str">
        <f t="shared" si="145"/>
        <v/>
      </c>
      <c r="N2199" s="3" t="str">
        <f t="shared" si="146"/>
        <v/>
      </c>
    </row>
    <row r="2200" spans="1:14" ht="11" customHeight="1" x14ac:dyDescent="0.45">
      <c r="A2200" s="10">
        <v>2199</v>
      </c>
      <c r="B2200" s="27" t="s">
        <v>23</v>
      </c>
      <c r="C2200" s="27">
        <v>46263</v>
      </c>
      <c r="D2200" s="11">
        <v>118</v>
      </c>
      <c r="E2200" s="12" t="s">
        <v>9</v>
      </c>
      <c r="F2200" s="11">
        <v>73</v>
      </c>
      <c r="G2200" s="11" t="str">
        <f>IF(ISERROR(VLOOKUP(D2200,'[1]Liste bétail'!$A$1:$B$65516,2,FALSE)),"",VLOOKUP(D2200,'[1]Liste bétail'!$A$1:$B$65516,2,FALSE))</f>
        <v>LORELEI</v>
      </c>
      <c r="H2200" s="12" t="str">
        <f t="shared" si="147"/>
        <v>-</v>
      </c>
      <c r="I2200" s="11" t="str">
        <f>IF(ISERROR(VLOOKUP(F2200,'[1]Liste bétail'!$A$1:$B$65516,2,FALSE)),"",VLOOKUP(F2200,'[1]Liste bétail'!$A$1:$B$65516,2,FALSE))</f>
        <v>DORA</v>
      </c>
      <c r="K2200" s="3" t="str">
        <f>IF(_xlfn.XLOOKUP(D2200,'[1]Liste bétail'!A:A,'[1]Liste bétail'!D:D,"")=0,"",_xlfn.XLOOKUP(D2200,'[1]Liste bétail'!A:A,'[1]Liste bétail'!D:D,""))</f>
        <v>V</v>
      </c>
      <c r="L2200" s="3" t="str">
        <f>IF(_xlfn.XLOOKUP(F2200,'[1]Liste bétail'!A:A,'[1]Liste bétail'!D:D,"")=0,"",_xlfn.XLOOKUP(F2200,'[1]Liste bétail'!A:A,'[1]Liste bétail'!D:D,""))</f>
        <v>V</v>
      </c>
      <c r="M2200" s="3" t="str">
        <f t="shared" si="145"/>
        <v>V</v>
      </c>
      <c r="N2200" s="3" t="str">
        <f t="shared" si="146"/>
        <v>V</v>
      </c>
    </row>
    <row r="2201" spans="1:14" ht="11" customHeight="1" x14ac:dyDescent="0.45">
      <c r="A2201" s="10">
        <v>2200</v>
      </c>
      <c r="B2201" s="27" t="s">
        <v>23</v>
      </c>
      <c r="C2201" s="27">
        <v>46263</v>
      </c>
      <c r="D2201" s="11">
        <v>91</v>
      </c>
      <c r="E2201" s="12" t="s">
        <v>9</v>
      </c>
      <c r="F2201" s="11">
        <v>106</v>
      </c>
      <c r="G2201" s="11" t="str">
        <f>IF(ISERROR(VLOOKUP(D2201,'[1]Liste bétail'!$A$1:$B$65516,2,FALSE)),"",VLOOKUP(D2201,'[1]Liste bétail'!$A$1:$B$65516,2,FALSE))</f>
        <v>COPAINE</v>
      </c>
      <c r="H2201" s="12" t="str">
        <f t="shared" si="147"/>
        <v>-</v>
      </c>
      <c r="I2201" s="11" t="str">
        <f>IF(ISERROR(VLOOKUP(F2201,'[1]Liste bétail'!$A$1:$B$65516,2,FALSE)),"",VLOOKUP(F2201,'[1]Liste bétail'!$A$1:$B$65516,2,FALSE))</f>
        <v>MISTRAL</v>
      </c>
      <c r="K2201" s="3" t="str">
        <f>IF(_xlfn.XLOOKUP(D2201,'[1]Liste bétail'!A:A,'[1]Liste bétail'!D:D,"")=0,"",_xlfn.XLOOKUP(D2201,'[1]Liste bétail'!A:A,'[1]Liste bétail'!D:D,""))</f>
        <v>2V</v>
      </c>
      <c r="L2201" s="3" t="str">
        <f>IF(_xlfn.XLOOKUP(F2201,'[1]Liste bétail'!A:A,'[1]Liste bétail'!D:D,"")=0,"",_xlfn.XLOOKUP(F2201,'[1]Liste bétail'!A:A,'[1]Liste bétail'!D:D,""))</f>
        <v>2V</v>
      </c>
      <c r="M2201" s="3" t="str">
        <f t="shared" si="145"/>
        <v>2V</v>
      </c>
      <c r="N2201" s="3" t="str">
        <f t="shared" si="146"/>
        <v>2V</v>
      </c>
    </row>
    <row r="2202" spans="1:14" ht="11" customHeight="1" x14ac:dyDescent="0.45">
      <c r="A2202" s="10">
        <v>2201</v>
      </c>
      <c r="B2202" s="27" t="s">
        <v>23</v>
      </c>
      <c r="C2202" s="27">
        <v>46263</v>
      </c>
      <c r="D2202" s="11">
        <v>9</v>
      </c>
      <c r="E2202" s="12" t="s">
        <v>9</v>
      </c>
      <c r="F2202" s="11">
        <v>126</v>
      </c>
      <c r="G2202" s="11" t="str">
        <f>IF(ISERROR(VLOOKUP(D2202,'[1]Liste bétail'!$A$1:$B$65516,2,FALSE)),"",VLOOKUP(D2202,'[1]Liste bétail'!$A$1:$B$65516,2,FALSE))</f>
        <v>TYRANNIE</v>
      </c>
      <c r="H2202" s="12" t="str">
        <f t="shared" si="147"/>
        <v>-</v>
      </c>
      <c r="I2202" s="11" t="str">
        <f>IF(ISERROR(VLOOKUP(F2202,'[1]Liste bétail'!$A$1:$B$65516,2,FALSE)),"",VLOOKUP(F2202,'[1]Liste bétail'!$A$1:$B$65516,2,FALSE))</f>
        <v>BANDIT</v>
      </c>
      <c r="K2202" s="3" t="str">
        <f>IF(_xlfn.XLOOKUP(D2202,'[1]Liste bétail'!A:A,'[1]Liste bétail'!D:D,"")=0,"",_xlfn.XLOOKUP(D2202,'[1]Liste bétail'!A:A,'[1]Liste bétail'!D:D,""))</f>
        <v/>
      </c>
      <c r="L2202" s="3" t="str">
        <f>IF(_xlfn.XLOOKUP(F2202,'[1]Liste bétail'!A:A,'[1]Liste bétail'!D:D,"")=0,"",_xlfn.XLOOKUP(F2202,'[1]Liste bétail'!A:A,'[1]Liste bétail'!D:D,""))</f>
        <v>2V</v>
      </c>
      <c r="M2202" s="3">
        <f t="shared" si="145"/>
        <v>1</v>
      </c>
      <c r="N2202" s="3" t="str">
        <f t="shared" si="146"/>
        <v/>
      </c>
    </row>
    <row r="2203" spans="1:14" ht="11" customHeight="1" x14ac:dyDescent="0.45">
      <c r="A2203" s="10">
        <v>2202</v>
      </c>
      <c r="B2203" s="27" t="s">
        <v>23</v>
      </c>
      <c r="C2203" s="27">
        <v>46263</v>
      </c>
      <c r="D2203" s="11">
        <v>1</v>
      </c>
      <c r="E2203" s="12" t="s">
        <v>9</v>
      </c>
      <c r="F2203" s="11">
        <v>134</v>
      </c>
      <c r="G2203" s="11" t="str">
        <f>IF(ISERROR(VLOOKUP(D2203,'[1]Liste bétail'!$A$1:$B$65516,2,FALSE)),"",VLOOKUP(D2203,'[1]Liste bétail'!$A$1:$B$65516,2,FALSE))</f>
        <v>BACARA</v>
      </c>
      <c r="H2203" s="12" t="str">
        <f t="shared" si="147"/>
        <v>-</v>
      </c>
      <c r="I2203" s="11" t="str">
        <f>IF(ISERROR(VLOOKUP(F2203,'[1]Liste bétail'!$A$1:$B$65516,2,FALSE)),"",VLOOKUP(F2203,'[1]Liste bétail'!$A$1:$B$65516,2,FALSE))</f>
        <v>PRISMA</v>
      </c>
      <c r="K2203" s="3" t="str">
        <f>IF(_xlfn.XLOOKUP(D2203,'[1]Liste bétail'!A:A,'[1]Liste bétail'!D:D,"")=0,"",_xlfn.XLOOKUP(D2203,'[1]Liste bétail'!A:A,'[1]Liste bétail'!D:D,""))</f>
        <v/>
      </c>
      <c r="L2203" s="3" t="str">
        <f>IF(_xlfn.XLOOKUP(F2203,'[1]Liste bétail'!A:A,'[1]Liste bétail'!D:D,"")=0,"",_xlfn.XLOOKUP(F2203,'[1]Liste bétail'!A:A,'[1]Liste bétail'!D:D,""))</f>
        <v>IV</v>
      </c>
      <c r="M2203" s="3">
        <f t="shared" si="145"/>
        <v>1</v>
      </c>
      <c r="N2203" s="3" t="str">
        <f t="shared" si="146"/>
        <v/>
      </c>
    </row>
    <row r="2204" spans="1:14" ht="11" customHeight="1" x14ac:dyDescent="0.45">
      <c r="A2204" s="10">
        <v>2203</v>
      </c>
      <c r="B2204" s="27" t="s">
        <v>23</v>
      </c>
      <c r="C2204" s="27">
        <v>46263</v>
      </c>
      <c r="D2204" s="11">
        <v>118</v>
      </c>
      <c r="E2204" s="12" t="s">
        <v>12</v>
      </c>
      <c r="F2204" s="11">
        <v>35</v>
      </c>
      <c r="G2204" s="11" t="str">
        <f>IF(ISERROR(VLOOKUP(D2204,'[1]Liste bétail'!$A$1:$B$65516,2,FALSE)),"",VLOOKUP(D2204,'[1]Liste bétail'!$A$1:$B$65516,2,FALSE))</f>
        <v>LORELEI</v>
      </c>
      <c r="H2204" s="12" t="str">
        <f t="shared" si="147"/>
        <v>&gt;</v>
      </c>
      <c r="I2204" s="11" t="str">
        <f>IF(ISERROR(VLOOKUP(F2204,'[1]Liste bétail'!$A$1:$B$65516,2,FALSE)),"",VLOOKUP(F2204,'[1]Liste bétail'!$A$1:$B$65516,2,FALSE))</f>
        <v>CHARLINE</v>
      </c>
      <c r="K2204" s="3" t="str">
        <f>IF(_xlfn.XLOOKUP(D2204,'[1]Liste bétail'!A:A,'[1]Liste bétail'!D:D,"")=0,"",_xlfn.XLOOKUP(D2204,'[1]Liste bétail'!A:A,'[1]Liste bétail'!D:D,""))</f>
        <v>V</v>
      </c>
      <c r="L2204" s="3" t="str">
        <f>IF(_xlfn.XLOOKUP(F2204,'[1]Liste bétail'!A:A,'[1]Liste bétail'!D:D,"")=0,"",_xlfn.XLOOKUP(F2204,'[1]Liste bétail'!A:A,'[1]Liste bétail'!D:D,""))</f>
        <v>V</v>
      </c>
      <c r="M2204" s="3" t="str">
        <f t="shared" si="145"/>
        <v>V</v>
      </c>
      <c r="N2204" s="3" t="str">
        <f t="shared" si="146"/>
        <v>V</v>
      </c>
    </row>
    <row r="2205" spans="1:14" ht="11" customHeight="1" x14ac:dyDescent="0.45">
      <c r="A2205" s="10">
        <v>2204</v>
      </c>
      <c r="B2205" s="27" t="s">
        <v>23</v>
      </c>
      <c r="C2205" s="27">
        <v>46263</v>
      </c>
      <c r="D2205" s="11">
        <v>108</v>
      </c>
      <c r="E2205" s="12" t="s">
        <v>12</v>
      </c>
      <c r="F2205" s="11">
        <v>17</v>
      </c>
      <c r="G2205" s="11" t="str">
        <f>IF(ISERROR(VLOOKUP(D2205,'[1]Liste bétail'!$A$1:$B$65516,2,FALSE)),"",VLOOKUP(D2205,'[1]Liste bétail'!$A$1:$B$65516,2,FALSE))</f>
        <v>BALOO</v>
      </c>
      <c r="H2205" s="12" t="str">
        <f t="shared" si="147"/>
        <v>&gt;</v>
      </c>
      <c r="I2205" s="11" t="str">
        <f>IF(ISERROR(VLOOKUP(F2205,'[1]Liste bétail'!$A$1:$B$65516,2,FALSE)),"",VLOOKUP(F2205,'[1]Liste bétail'!$A$1:$B$65516,2,FALSE))</f>
        <v>PANNKIPIC</v>
      </c>
      <c r="K2205" s="3" t="str">
        <f>IF(_xlfn.XLOOKUP(D2205,'[1]Liste bétail'!A:A,'[1]Liste bétail'!D:D,"")=0,"",_xlfn.XLOOKUP(D2205,'[1]Liste bétail'!A:A,'[1]Liste bétail'!D:D,""))</f>
        <v/>
      </c>
      <c r="L2205" s="3" t="str">
        <f>IF(_xlfn.XLOOKUP(F2205,'[1]Liste bétail'!A:A,'[1]Liste bétail'!D:D,"")=0,"",_xlfn.XLOOKUP(F2205,'[1]Liste bétail'!A:A,'[1]Liste bétail'!D:D,""))</f>
        <v>2V</v>
      </c>
      <c r="M2205" s="3">
        <f t="shared" si="145"/>
        <v>1</v>
      </c>
      <c r="N2205" s="3" t="str">
        <f t="shared" si="146"/>
        <v/>
      </c>
    </row>
    <row r="2206" spans="1:14" ht="11" customHeight="1" x14ac:dyDescent="0.45">
      <c r="A2206" s="10">
        <v>2205</v>
      </c>
      <c r="B2206" s="27" t="s">
        <v>23</v>
      </c>
      <c r="C2206" s="27">
        <v>46263</v>
      </c>
      <c r="D2206" s="11">
        <v>77</v>
      </c>
      <c r="E2206" s="12" t="s">
        <v>12</v>
      </c>
      <c r="F2206" s="11">
        <v>86</v>
      </c>
      <c r="G2206" s="11" t="str">
        <f>IF(ISERROR(VLOOKUP(D2206,'[1]Liste bétail'!$A$1:$B$65516,2,FALSE)),"",VLOOKUP(D2206,'[1]Liste bétail'!$A$1:$B$65516,2,FALSE))</f>
        <v>FELINDRA</v>
      </c>
      <c r="H2206" s="12" t="str">
        <f t="shared" si="147"/>
        <v>&gt;</v>
      </c>
      <c r="I2206" s="11" t="str">
        <f>IF(ISERROR(VLOOKUP(F2206,'[1]Liste bétail'!$A$1:$B$65516,2,FALSE)),"",VLOOKUP(F2206,'[1]Liste bétail'!$A$1:$B$65516,2,FALSE))</f>
        <v>CELTIS</v>
      </c>
      <c r="K2206" s="3" t="str">
        <f>IF(_xlfn.XLOOKUP(D2206,'[1]Liste bétail'!A:A,'[1]Liste bétail'!D:D,"")=0,"",_xlfn.XLOOKUP(D2206,'[1]Liste bétail'!A:A,'[1]Liste bétail'!D:D,""))</f>
        <v/>
      </c>
      <c r="L2206" s="3" t="str">
        <f>IF(_xlfn.XLOOKUP(F2206,'[1]Liste bétail'!A:A,'[1]Liste bétail'!D:D,"")=0,"",_xlfn.XLOOKUP(F2206,'[1]Liste bétail'!A:A,'[1]Liste bétail'!D:D,""))</f>
        <v/>
      </c>
      <c r="M2206" s="3" t="str">
        <f t="shared" si="145"/>
        <v/>
      </c>
      <c r="N2206" s="3" t="str">
        <f t="shared" si="146"/>
        <v/>
      </c>
    </row>
    <row r="2207" spans="1:14" ht="11" customHeight="1" x14ac:dyDescent="0.45">
      <c r="A2207" s="10">
        <v>2206</v>
      </c>
      <c r="B2207" s="27" t="s">
        <v>23</v>
      </c>
      <c r="C2207" s="27">
        <v>46263</v>
      </c>
      <c r="D2207" s="11">
        <v>133</v>
      </c>
      <c r="E2207" s="12" t="s">
        <v>12</v>
      </c>
      <c r="F2207" s="11">
        <v>81</v>
      </c>
      <c r="G2207" s="11" t="str">
        <f>IF(ISERROR(VLOOKUP(D2207,'[1]Liste bétail'!$A$1:$B$65516,2,FALSE)),"",VLOOKUP(D2207,'[1]Liste bétail'!$A$1:$B$65516,2,FALSE))</f>
        <v>SURLI</v>
      </c>
      <c r="H2207" s="12" t="str">
        <f t="shared" si="147"/>
        <v>&gt;</v>
      </c>
      <c r="I2207" s="11" t="str">
        <f>IF(ISERROR(VLOOKUP(F2207,'[1]Liste bétail'!$A$1:$B$65516,2,FALSE)),"",VLOOKUP(F2207,'[1]Liste bétail'!$A$1:$B$65516,2,FALSE))</f>
        <v>VOLENE</v>
      </c>
      <c r="K2207" s="3" t="str">
        <f>IF(_xlfn.XLOOKUP(D2207,'[1]Liste bétail'!A:A,'[1]Liste bétail'!D:D,"")=0,"",_xlfn.XLOOKUP(D2207,'[1]Liste bétail'!A:A,'[1]Liste bétail'!D:D,""))</f>
        <v>IV</v>
      </c>
      <c r="L2207" s="3" t="str">
        <f>IF(_xlfn.XLOOKUP(F2207,'[1]Liste bétail'!A:A,'[1]Liste bétail'!D:D,"")=0,"",_xlfn.XLOOKUP(F2207,'[1]Liste bétail'!A:A,'[1]Liste bétail'!D:D,""))</f>
        <v>IV</v>
      </c>
      <c r="M2207" s="3" t="str">
        <f t="shared" si="145"/>
        <v>IV</v>
      </c>
      <c r="N2207" s="3" t="str">
        <f t="shared" si="146"/>
        <v>IV</v>
      </c>
    </row>
    <row r="2208" spans="1:14" ht="11" customHeight="1" x14ac:dyDescent="0.45">
      <c r="A2208" s="10">
        <v>2207</v>
      </c>
      <c r="B2208" s="27" t="s">
        <v>23</v>
      </c>
      <c r="C2208" s="27">
        <v>46263</v>
      </c>
      <c r="D2208" s="11">
        <v>38</v>
      </c>
      <c r="E2208" s="12" t="s">
        <v>9</v>
      </c>
      <c r="F2208" s="11">
        <v>95</v>
      </c>
      <c r="G2208" s="11" t="str">
        <f>IF(ISERROR(VLOOKUP(D2208,'[1]Liste bétail'!$A$1:$B$65516,2,FALSE)),"",VLOOKUP(D2208,'[1]Liste bétail'!$A$1:$B$65516,2,FALSE))</f>
        <v>MANDARINE</v>
      </c>
      <c r="H2208" s="12" t="str">
        <f t="shared" si="147"/>
        <v>-</v>
      </c>
      <c r="I2208" s="11" t="str">
        <f>IF(ISERROR(VLOOKUP(F2208,'[1]Liste bétail'!$A$1:$B$65516,2,FALSE)),"",VLOOKUP(F2208,'[1]Liste bétail'!$A$1:$B$65516,2,FALSE))</f>
        <v>CAPRICE</v>
      </c>
      <c r="K2208" s="3" t="str">
        <f>IF(_xlfn.XLOOKUP(D2208,'[1]Liste bétail'!A:A,'[1]Liste bétail'!D:D,"")=0,"",_xlfn.XLOOKUP(D2208,'[1]Liste bétail'!A:A,'[1]Liste bétail'!D:D,""))</f>
        <v>V</v>
      </c>
      <c r="L2208" s="3" t="str">
        <f>IF(_xlfn.XLOOKUP(F2208,'[1]Liste bétail'!A:A,'[1]Liste bétail'!D:D,"")=0,"",_xlfn.XLOOKUP(F2208,'[1]Liste bétail'!A:A,'[1]Liste bétail'!D:D,""))</f>
        <v>2V</v>
      </c>
      <c r="M2208" s="3">
        <f t="shared" si="145"/>
        <v>1</v>
      </c>
      <c r="N2208" s="3" t="str">
        <f t="shared" si="146"/>
        <v/>
      </c>
    </row>
    <row r="2209" spans="1:14" ht="11" customHeight="1" x14ac:dyDescent="0.45">
      <c r="A2209" s="10">
        <v>2208</v>
      </c>
      <c r="B2209" s="27" t="s">
        <v>23</v>
      </c>
      <c r="C2209" s="27">
        <v>46263</v>
      </c>
      <c r="D2209" s="11">
        <v>67</v>
      </c>
      <c r="E2209" s="12" t="s">
        <v>12</v>
      </c>
      <c r="F2209" s="11">
        <v>93</v>
      </c>
      <c r="G2209" s="11" t="str">
        <f>IF(ISERROR(VLOOKUP(D2209,'[1]Liste bétail'!$A$1:$B$65516,2,FALSE)),"",VLOOKUP(D2209,'[1]Liste bétail'!$A$1:$B$65516,2,FALSE))</f>
        <v>ABBY</v>
      </c>
      <c r="H2209" s="12" t="str">
        <f t="shared" si="147"/>
        <v>&gt;</v>
      </c>
      <c r="I2209" s="11" t="str">
        <f>IF(ISERROR(VLOOKUP(F2209,'[1]Liste bétail'!$A$1:$B$65516,2,FALSE)),"",VLOOKUP(F2209,'[1]Liste bétail'!$A$1:$B$65516,2,FALSE))</f>
        <v>CHELSEA</v>
      </c>
      <c r="K2209" s="3" t="str">
        <f>IF(_xlfn.XLOOKUP(D2209,'[1]Liste bétail'!A:A,'[1]Liste bétail'!D:D,"")=0,"",_xlfn.XLOOKUP(D2209,'[1]Liste bétail'!A:A,'[1]Liste bétail'!D:D,""))</f>
        <v>IV</v>
      </c>
      <c r="L2209" s="3" t="str">
        <f>IF(_xlfn.XLOOKUP(F2209,'[1]Liste bétail'!A:A,'[1]Liste bétail'!D:D,"")=0,"",_xlfn.XLOOKUP(F2209,'[1]Liste bétail'!A:A,'[1]Liste bétail'!D:D,""))</f>
        <v>V</v>
      </c>
      <c r="M2209" s="3">
        <f t="shared" si="145"/>
        <v>1</v>
      </c>
      <c r="N2209" s="3" t="str">
        <f t="shared" si="146"/>
        <v/>
      </c>
    </row>
    <row r="2210" spans="1:14" ht="11" customHeight="1" x14ac:dyDescent="0.45">
      <c r="A2210" s="10">
        <v>2209</v>
      </c>
      <c r="B2210" s="27" t="s">
        <v>23</v>
      </c>
      <c r="C2210" s="27">
        <v>46263</v>
      </c>
      <c r="D2210" s="11">
        <v>90</v>
      </c>
      <c r="E2210" s="12" t="s">
        <v>9</v>
      </c>
      <c r="F2210" s="11">
        <v>1</v>
      </c>
      <c r="G2210" s="11" t="str">
        <f>IF(ISERROR(VLOOKUP(D2210,'[1]Liste bétail'!$A$1:$B$65516,2,FALSE)),"",VLOOKUP(D2210,'[1]Liste bétail'!$A$1:$B$65516,2,FALSE))</f>
        <v>FLACA</v>
      </c>
      <c r="H2210" s="12" t="str">
        <f t="shared" si="147"/>
        <v>-</v>
      </c>
      <c r="I2210" s="11" t="str">
        <f>IF(ISERROR(VLOOKUP(F2210,'[1]Liste bétail'!$A$1:$B$65516,2,FALSE)),"",VLOOKUP(F2210,'[1]Liste bétail'!$A$1:$B$65516,2,FALSE))</f>
        <v>BACARA</v>
      </c>
      <c r="K2210" s="3" t="str">
        <f>IF(_xlfn.XLOOKUP(D2210,'[1]Liste bétail'!A:A,'[1]Liste bétail'!D:D,"")=0,"",_xlfn.XLOOKUP(D2210,'[1]Liste bétail'!A:A,'[1]Liste bétail'!D:D,""))</f>
        <v>2V</v>
      </c>
      <c r="L2210" s="3" t="str">
        <f>IF(_xlfn.XLOOKUP(F2210,'[1]Liste bétail'!A:A,'[1]Liste bétail'!D:D,"")=0,"",_xlfn.XLOOKUP(F2210,'[1]Liste bétail'!A:A,'[1]Liste bétail'!D:D,""))</f>
        <v/>
      </c>
      <c r="M2210" s="3">
        <f t="shared" si="145"/>
        <v>1</v>
      </c>
      <c r="N2210" s="3" t="str">
        <f t="shared" si="146"/>
        <v/>
      </c>
    </row>
    <row r="2211" spans="1:14" ht="11" customHeight="1" x14ac:dyDescent="0.45">
      <c r="A2211" s="10">
        <v>2210</v>
      </c>
      <c r="B2211" s="27" t="s">
        <v>23</v>
      </c>
      <c r="C2211" s="27">
        <v>46263</v>
      </c>
      <c r="D2211" s="11">
        <v>20</v>
      </c>
      <c r="E2211" s="12" t="s">
        <v>9</v>
      </c>
      <c r="F2211" s="11">
        <v>34</v>
      </c>
      <c r="G2211" s="11" t="str">
        <f>IF(ISERROR(VLOOKUP(D2211,'[1]Liste bétail'!$A$1:$B$65516,2,FALSE)),"",VLOOKUP(D2211,'[1]Liste bétail'!$A$1:$B$65516,2,FALSE))</f>
        <v>BENETNASH</v>
      </c>
      <c r="H2211" s="12" t="str">
        <f t="shared" si="147"/>
        <v>-</v>
      </c>
      <c r="I2211" s="11" t="str">
        <f>IF(ISERROR(VLOOKUP(F2211,'[1]Liste bétail'!$A$1:$B$65516,2,FALSE)),"",VLOOKUP(F2211,'[1]Liste bétail'!$A$1:$B$65516,2,FALSE))</f>
        <v>CHIQUITA</v>
      </c>
      <c r="K2211" s="3" t="str">
        <f>IF(_xlfn.XLOOKUP(D2211,'[1]Liste bétail'!A:A,'[1]Liste bétail'!D:D,"")=0,"",_xlfn.XLOOKUP(D2211,'[1]Liste bétail'!A:A,'[1]Liste bétail'!D:D,""))</f>
        <v/>
      </c>
      <c r="L2211" s="3" t="str">
        <f>IF(_xlfn.XLOOKUP(F2211,'[1]Liste bétail'!A:A,'[1]Liste bétail'!D:D,"")=0,"",_xlfn.XLOOKUP(F2211,'[1]Liste bétail'!A:A,'[1]Liste bétail'!D:D,""))</f>
        <v/>
      </c>
      <c r="M2211" s="3" t="str">
        <f t="shared" si="145"/>
        <v/>
      </c>
      <c r="N2211" s="3" t="str">
        <f t="shared" si="146"/>
        <v/>
      </c>
    </row>
    <row r="2212" spans="1:14" ht="11" customHeight="1" x14ac:dyDescent="0.45">
      <c r="A2212" s="10">
        <v>2211</v>
      </c>
      <c r="B2212" s="27" t="s">
        <v>23</v>
      </c>
      <c r="C2212" s="27">
        <v>46263</v>
      </c>
      <c r="D2212" s="11">
        <v>104</v>
      </c>
      <c r="E2212" s="12" t="s">
        <v>12</v>
      </c>
      <c r="F2212" s="11">
        <v>111</v>
      </c>
      <c r="G2212" s="11" t="str">
        <f>IF(ISERROR(VLOOKUP(D2212,'[1]Liste bétail'!$A$1:$B$65516,2,FALSE)),"",VLOOKUP(D2212,'[1]Liste bétail'!$A$1:$B$65516,2,FALSE))</f>
        <v>REINON</v>
      </c>
      <c r="H2212" s="12" t="str">
        <f t="shared" si="147"/>
        <v>&gt;</v>
      </c>
      <c r="I2212" s="11" t="str">
        <f>IF(ISERROR(VLOOKUP(F2212,'[1]Liste bétail'!$A$1:$B$65516,2,FALSE)),"",VLOOKUP(F2212,'[1]Liste bétail'!$A$1:$B$65516,2,FALSE))</f>
        <v>TEXAS</v>
      </c>
      <c r="K2212" s="3" t="str">
        <f>IF(_xlfn.XLOOKUP(D2212,'[1]Liste bétail'!A:A,'[1]Liste bétail'!D:D,"")=0,"",_xlfn.XLOOKUP(D2212,'[1]Liste bétail'!A:A,'[1]Liste bétail'!D:D,""))</f>
        <v>IV</v>
      </c>
      <c r="L2212" s="3" t="str">
        <f>IF(_xlfn.XLOOKUP(F2212,'[1]Liste bétail'!A:A,'[1]Liste bétail'!D:D,"")=0,"",_xlfn.XLOOKUP(F2212,'[1]Liste bétail'!A:A,'[1]Liste bétail'!D:D,""))</f>
        <v>IV</v>
      </c>
      <c r="M2212" s="3" t="str">
        <f t="shared" si="145"/>
        <v>IV</v>
      </c>
      <c r="N2212" s="3" t="str">
        <f t="shared" si="146"/>
        <v>IV</v>
      </c>
    </row>
    <row r="2213" spans="1:14" ht="11" customHeight="1" x14ac:dyDescent="0.45">
      <c r="A2213" s="10">
        <v>2212</v>
      </c>
      <c r="B2213" s="27" t="s">
        <v>23</v>
      </c>
      <c r="C2213" s="27">
        <v>46263</v>
      </c>
      <c r="D2213" s="11">
        <v>102</v>
      </c>
      <c r="E2213" s="12" t="s">
        <v>12</v>
      </c>
      <c r="F2213" s="11">
        <v>91</v>
      </c>
      <c r="G2213" s="11" t="str">
        <f>IF(ISERROR(VLOOKUP(D2213,'[1]Liste bétail'!$A$1:$B$65516,2,FALSE)),"",VLOOKUP(D2213,'[1]Liste bétail'!$A$1:$B$65516,2,FALSE))</f>
        <v>RASPILLE</v>
      </c>
      <c r="H2213" s="12" t="str">
        <f t="shared" si="147"/>
        <v>&gt;</v>
      </c>
      <c r="I2213" s="11" t="str">
        <f>IF(ISERROR(VLOOKUP(F2213,'[1]Liste bétail'!$A$1:$B$65516,2,FALSE)),"",VLOOKUP(F2213,'[1]Liste bétail'!$A$1:$B$65516,2,FALSE))</f>
        <v>COPAINE</v>
      </c>
      <c r="K2213" s="3" t="str">
        <f>IF(_xlfn.XLOOKUP(D2213,'[1]Liste bétail'!A:A,'[1]Liste bétail'!D:D,"")=0,"",_xlfn.XLOOKUP(D2213,'[1]Liste bétail'!A:A,'[1]Liste bétail'!D:D,""))</f>
        <v/>
      </c>
      <c r="L2213" s="3" t="str">
        <f>IF(_xlfn.XLOOKUP(F2213,'[1]Liste bétail'!A:A,'[1]Liste bétail'!D:D,"")=0,"",_xlfn.XLOOKUP(F2213,'[1]Liste bétail'!A:A,'[1]Liste bétail'!D:D,""))</f>
        <v>2V</v>
      </c>
      <c r="M2213" s="3">
        <f t="shared" si="145"/>
        <v>1</v>
      </c>
      <c r="N2213" s="3" t="str">
        <f t="shared" si="146"/>
        <v/>
      </c>
    </row>
    <row r="2214" spans="1:14" ht="11" customHeight="1" x14ac:dyDescent="0.45">
      <c r="A2214" s="10">
        <v>2213</v>
      </c>
      <c r="B2214" s="27" t="s">
        <v>23</v>
      </c>
      <c r="C2214" s="27">
        <v>46263</v>
      </c>
      <c r="D2214" s="11">
        <v>6</v>
      </c>
      <c r="E2214" s="12" t="s">
        <v>12</v>
      </c>
      <c r="F2214" s="11">
        <v>63</v>
      </c>
      <c r="G2214" s="11" t="str">
        <f>IF(ISERROR(VLOOKUP(D2214,'[1]Liste bétail'!$A$1:$B$65516,2,FALSE)),"",VLOOKUP(D2214,'[1]Liste bétail'!$A$1:$B$65516,2,FALSE))</f>
        <v>MADRID</v>
      </c>
      <c r="H2214" s="12" t="str">
        <f t="shared" si="147"/>
        <v>&gt;</v>
      </c>
      <c r="I2214" s="11" t="str">
        <f>IF(ISERROR(VLOOKUP(F2214,'[1]Liste bétail'!$A$1:$B$65516,2,FALSE)),"",VLOOKUP(F2214,'[1]Liste bétail'!$A$1:$B$65516,2,FALSE))</f>
        <v>FAROUK</v>
      </c>
      <c r="K2214" s="3" t="str">
        <f>IF(_xlfn.XLOOKUP(D2214,'[1]Liste bétail'!A:A,'[1]Liste bétail'!D:D,"")=0,"",_xlfn.XLOOKUP(D2214,'[1]Liste bétail'!A:A,'[1]Liste bétail'!D:D,""))</f>
        <v/>
      </c>
      <c r="L2214" s="3" t="str">
        <f>IF(_xlfn.XLOOKUP(F2214,'[1]Liste bétail'!A:A,'[1]Liste bétail'!D:D,"")=0,"",_xlfn.XLOOKUP(F2214,'[1]Liste bétail'!A:A,'[1]Liste bétail'!D:D,""))</f>
        <v>2V</v>
      </c>
      <c r="M2214" s="3">
        <f t="shared" si="145"/>
        <v>1</v>
      </c>
      <c r="N2214" s="3" t="str">
        <f t="shared" si="146"/>
        <v/>
      </c>
    </row>
    <row r="2215" spans="1:14" ht="11" customHeight="1" x14ac:dyDescent="0.45">
      <c r="A2215" s="10">
        <v>2214</v>
      </c>
      <c r="B2215" s="27" t="s">
        <v>23</v>
      </c>
      <c r="C2215" s="27">
        <v>46263</v>
      </c>
      <c r="D2215" s="11">
        <v>100</v>
      </c>
      <c r="E2215" s="12" t="s">
        <v>12</v>
      </c>
      <c r="F2215" s="11">
        <v>97</v>
      </c>
      <c r="G2215" s="11" t="str">
        <f>IF(ISERROR(VLOOKUP(D2215,'[1]Liste bétail'!$A$1:$B$65516,2,FALSE)),"",VLOOKUP(D2215,'[1]Liste bétail'!$A$1:$B$65516,2,FALSE))</f>
        <v>RHÔNE</v>
      </c>
      <c r="H2215" s="12" t="str">
        <f t="shared" si="147"/>
        <v>&gt;</v>
      </c>
      <c r="I2215" s="11" t="str">
        <f>IF(ISERROR(VLOOKUP(F2215,'[1]Liste bétail'!$A$1:$B$65516,2,FALSE)),"",VLOOKUP(F2215,'[1]Liste bétail'!$A$1:$B$65516,2,FALSE))</f>
        <v>FRAGOLA</v>
      </c>
      <c r="K2215" s="3" t="str">
        <f>IF(_xlfn.XLOOKUP(D2215,'[1]Liste bétail'!A:A,'[1]Liste bétail'!D:D,"")=0,"",_xlfn.XLOOKUP(D2215,'[1]Liste bétail'!A:A,'[1]Liste bétail'!D:D,""))</f>
        <v/>
      </c>
      <c r="L2215" s="3" t="str">
        <f>IF(_xlfn.XLOOKUP(F2215,'[1]Liste bétail'!A:A,'[1]Liste bétail'!D:D,"")=0,"",_xlfn.XLOOKUP(F2215,'[1]Liste bétail'!A:A,'[1]Liste bétail'!D:D,""))</f>
        <v/>
      </c>
      <c r="M2215" s="3" t="str">
        <f t="shared" si="145"/>
        <v/>
      </c>
      <c r="N2215" s="3" t="str">
        <f t="shared" si="146"/>
        <v/>
      </c>
    </row>
    <row r="2216" spans="1:14" ht="11" customHeight="1" x14ac:dyDescent="0.45">
      <c r="A2216" s="10">
        <v>2215</v>
      </c>
      <c r="B2216" s="27" t="s">
        <v>23</v>
      </c>
      <c r="C2216" s="27">
        <v>46263</v>
      </c>
      <c r="D2216" s="11">
        <v>84</v>
      </c>
      <c r="E2216" s="12" t="s">
        <v>12</v>
      </c>
      <c r="F2216" s="11">
        <v>100</v>
      </c>
      <c r="G2216" s="11" t="str">
        <f>IF(ISERROR(VLOOKUP(D2216,'[1]Liste bétail'!$A$1:$B$65516,2,FALSE)),"",VLOOKUP(D2216,'[1]Liste bétail'!$A$1:$B$65516,2,FALSE))</f>
        <v>MIRAGE</v>
      </c>
      <c r="H2216" s="12" t="str">
        <f t="shared" si="147"/>
        <v>&gt;</v>
      </c>
      <c r="I2216" s="11" t="str">
        <f>IF(ISERROR(VLOOKUP(F2216,'[1]Liste bétail'!$A$1:$B$65516,2,FALSE)),"",VLOOKUP(F2216,'[1]Liste bétail'!$A$1:$B$65516,2,FALSE))</f>
        <v>RHÔNE</v>
      </c>
      <c r="K2216" s="3" t="str">
        <f>IF(_xlfn.XLOOKUP(D2216,'[1]Liste bétail'!A:A,'[1]Liste bétail'!D:D,"")=0,"",_xlfn.XLOOKUP(D2216,'[1]Liste bétail'!A:A,'[1]Liste bétail'!D:D,""))</f>
        <v/>
      </c>
      <c r="L2216" s="3" t="str">
        <f>IF(_xlfn.XLOOKUP(F2216,'[1]Liste bétail'!A:A,'[1]Liste bétail'!D:D,"")=0,"",_xlfn.XLOOKUP(F2216,'[1]Liste bétail'!A:A,'[1]Liste bétail'!D:D,""))</f>
        <v/>
      </c>
      <c r="M2216" s="3" t="str">
        <f t="shared" si="145"/>
        <v/>
      </c>
      <c r="N2216" s="3" t="str">
        <f t="shared" si="146"/>
        <v/>
      </c>
    </row>
    <row r="2217" spans="1:14" ht="11" customHeight="1" x14ac:dyDescent="0.45">
      <c r="A2217" s="10">
        <v>2216</v>
      </c>
      <c r="B2217" s="27" t="s">
        <v>23</v>
      </c>
      <c r="C2217" s="27">
        <v>46263</v>
      </c>
      <c r="D2217" s="11">
        <v>79</v>
      </c>
      <c r="E2217" s="12" t="s">
        <v>9</v>
      </c>
      <c r="F2217" s="11">
        <v>70</v>
      </c>
      <c r="G2217" s="11" t="str">
        <f>IF(ISERROR(VLOOKUP(D2217,'[1]Liste bétail'!$A$1:$B$65516,2,FALSE)),"",VLOOKUP(D2217,'[1]Liste bétail'!$A$1:$B$65516,2,FALSE))</f>
        <v>VACARME</v>
      </c>
      <c r="H2217" s="12" t="str">
        <f t="shared" si="147"/>
        <v>-</v>
      </c>
      <c r="I2217" s="11" t="str">
        <f>IF(ISERROR(VLOOKUP(F2217,'[1]Liste bétail'!$A$1:$B$65516,2,FALSE)),"",VLOOKUP(F2217,'[1]Liste bétail'!$A$1:$B$65516,2,FALSE))</f>
        <v>DAESY</v>
      </c>
      <c r="K2217" s="3" t="str">
        <f>IF(_xlfn.XLOOKUP(D2217,'[1]Liste bétail'!A:A,'[1]Liste bétail'!D:D,"")=0,"",_xlfn.XLOOKUP(D2217,'[1]Liste bétail'!A:A,'[1]Liste bétail'!D:D,""))</f>
        <v>2V</v>
      </c>
      <c r="L2217" s="3" t="str">
        <f>IF(_xlfn.XLOOKUP(F2217,'[1]Liste bétail'!A:A,'[1]Liste bétail'!D:D,"")=0,"",_xlfn.XLOOKUP(F2217,'[1]Liste bétail'!A:A,'[1]Liste bétail'!D:D,""))</f>
        <v/>
      </c>
      <c r="M2217" s="3">
        <f t="shared" si="145"/>
        <v>1</v>
      </c>
      <c r="N2217" s="3" t="str">
        <f t="shared" si="146"/>
        <v/>
      </c>
    </row>
    <row r="2218" spans="1:14" ht="11" customHeight="1" x14ac:dyDescent="0.45">
      <c r="A2218" s="10">
        <v>2217</v>
      </c>
      <c r="B2218" s="27" t="s">
        <v>23</v>
      </c>
      <c r="C2218" s="27">
        <v>46263</v>
      </c>
      <c r="D2218" s="11">
        <v>102</v>
      </c>
      <c r="E2218" s="12" t="s">
        <v>12</v>
      </c>
      <c r="F2218" s="11">
        <v>40</v>
      </c>
      <c r="G2218" s="11" t="str">
        <f>IF(ISERROR(VLOOKUP(D2218,'[1]Liste bétail'!$A$1:$B$65516,2,FALSE)),"",VLOOKUP(D2218,'[1]Liste bétail'!$A$1:$B$65516,2,FALSE))</f>
        <v>RASPILLE</v>
      </c>
      <c r="H2218" s="12" t="str">
        <f t="shared" si="147"/>
        <v>&gt;</v>
      </c>
      <c r="I2218" s="11" t="str">
        <f>IF(ISERROR(VLOOKUP(F2218,'[1]Liste bétail'!$A$1:$B$65516,2,FALSE)),"",VLOOKUP(F2218,'[1]Liste bétail'!$A$1:$B$65516,2,FALSE))</f>
        <v>PEPITE</v>
      </c>
      <c r="K2218" s="3" t="str">
        <f>IF(_xlfn.XLOOKUP(D2218,'[1]Liste bétail'!A:A,'[1]Liste bétail'!D:D,"")=0,"",_xlfn.XLOOKUP(D2218,'[1]Liste bétail'!A:A,'[1]Liste bétail'!D:D,""))</f>
        <v/>
      </c>
      <c r="L2218" s="3" t="str">
        <f>IF(_xlfn.XLOOKUP(F2218,'[1]Liste bétail'!A:A,'[1]Liste bétail'!D:D,"")=0,"",_xlfn.XLOOKUP(F2218,'[1]Liste bétail'!A:A,'[1]Liste bétail'!D:D,""))</f>
        <v>IV</v>
      </c>
      <c r="M2218" s="3">
        <f t="shared" si="145"/>
        <v>1</v>
      </c>
      <c r="N2218" s="3" t="str">
        <f t="shared" si="146"/>
        <v/>
      </c>
    </row>
    <row r="2219" spans="1:14" ht="11" customHeight="1" x14ac:dyDescent="0.45">
      <c r="A2219" s="10">
        <v>2218</v>
      </c>
      <c r="B2219" s="27" t="s">
        <v>23</v>
      </c>
      <c r="C2219" s="27">
        <v>46263</v>
      </c>
      <c r="D2219" s="11">
        <v>4</v>
      </c>
      <c r="E2219" s="12" t="s">
        <v>9</v>
      </c>
      <c r="F2219" s="11">
        <v>1</v>
      </c>
      <c r="G2219" s="11" t="str">
        <f>IF(ISERROR(VLOOKUP(D2219,'[1]Liste bétail'!$A$1:$B$65516,2,FALSE)),"",VLOOKUP(D2219,'[1]Liste bétail'!$A$1:$B$65516,2,FALSE))</f>
        <v>JAHL</v>
      </c>
      <c r="H2219" s="12" t="str">
        <f t="shared" si="147"/>
        <v>-</v>
      </c>
      <c r="I2219" s="11" t="str">
        <f>IF(ISERROR(VLOOKUP(F2219,'[1]Liste bétail'!$A$1:$B$65516,2,FALSE)),"",VLOOKUP(F2219,'[1]Liste bétail'!$A$1:$B$65516,2,FALSE))</f>
        <v>BACARA</v>
      </c>
      <c r="K2219" s="3" t="str">
        <f>IF(_xlfn.XLOOKUP(D2219,'[1]Liste bétail'!A:A,'[1]Liste bétail'!D:D,"")=0,"",_xlfn.XLOOKUP(D2219,'[1]Liste bétail'!A:A,'[1]Liste bétail'!D:D,""))</f>
        <v>2V</v>
      </c>
      <c r="L2219" s="3" t="str">
        <f>IF(_xlfn.XLOOKUP(F2219,'[1]Liste bétail'!A:A,'[1]Liste bétail'!D:D,"")=0,"",_xlfn.XLOOKUP(F2219,'[1]Liste bétail'!A:A,'[1]Liste bétail'!D:D,""))</f>
        <v/>
      </c>
      <c r="M2219" s="3">
        <f t="shared" si="145"/>
        <v>1</v>
      </c>
      <c r="N2219" s="3" t="str">
        <f t="shared" si="146"/>
        <v/>
      </c>
    </row>
    <row r="2220" spans="1:14" ht="11" customHeight="1" x14ac:dyDescent="0.45">
      <c r="A2220" s="10">
        <v>2219</v>
      </c>
      <c r="B2220" s="27" t="s">
        <v>23</v>
      </c>
      <c r="C2220" s="27">
        <v>46263</v>
      </c>
      <c r="D2220" s="11">
        <v>20</v>
      </c>
      <c r="E2220" s="12" t="s">
        <v>12</v>
      </c>
      <c r="F2220" s="11">
        <v>80</v>
      </c>
      <c r="G2220" s="11" t="str">
        <f>IF(ISERROR(VLOOKUP(D2220,'[1]Liste bétail'!$A$1:$B$65516,2,FALSE)),"",VLOOKUP(D2220,'[1]Liste bétail'!$A$1:$B$65516,2,FALSE))</f>
        <v>BENETNASH</v>
      </c>
      <c r="H2220" s="12" t="str">
        <f t="shared" si="147"/>
        <v>&gt;</v>
      </c>
      <c r="I2220" s="11" t="str">
        <f>IF(ISERROR(VLOOKUP(F2220,'[1]Liste bétail'!$A$1:$B$65516,2,FALSE)),"",VLOOKUP(F2220,'[1]Liste bétail'!$A$1:$B$65516,2,FALSE))</f>
        <v>VALENCE</v>
      </c>
      <c r="K2220" s="3" t="str">
        <f>IF(_xlfn.XLOOKUP(D2220,'[1]Liste bétail'!A:A,'[1]Liste bétail'!D:D,"")=0,"",_xlfn.XLOOKUP(D2220,'[1]Liste bétail'!A:A,'[1]Liste bétail'!D:D,""))</f>
        <v/>
      </c>
      <c r="L2220" s="3" t="str">
        <f>IF(_xlfn.XLOOKUP(F2220,'[1]Liste bétail'!A:A,'[1]Liste bétail'!D:D,"")=0,"",_xlfn.XLOOKUP(F2220,'[1]Liste bétail'!A:A,'[1]Liste bétail'!D:D,""))</f>
        <v>2V</v>
      </c>
      <c r="M2220" s="3">
        <f t="shared" si="145"/>
        <v>1</v>
      </c>
      <c r="N2220" s="3" t="str">
        <f t="shared" si="146"/>
        <v/>
      </c>
    </row>
    <row r="2221" spans="1:14" ht="11" customHeight="1" x14ac:dyDescent="0.45">
      <c r="A2221" s="10">
        <v>2220</v>
      </c>
      <c r="B2221" s="27" t="s">
        <v>23</v>
      </c>
      <c r="C2221" s="27">
        <v>46263</v>
      </c>
      <c r="D2221" s="11">
        <v>55</v>
      </c>
      <c r="E2221" s="12" t="s">
        <v>9</v>
      </c>
      <c r="F2221" s="11">
        <v>119</v>
      </c>
      <c r="G2221" s="11" t="str">
        <f>IF(ISERROR(VLOOKUP(D2221,'[1]Liste bétail'!$A$1:$B$65516,2,FALSE)),"",VLOOKUP(D2221,'[1]Liste bétail'!$A$1:$B$65516,2,FALSE))</f>
        <v>AYA</v>
      </c>
      <c r="H2221" s="12" t="str">
        <f t="shared" si="147"/>
        <v>-</v>
      </c>
      <c r="I2221" s="11" t="str">
        <f>IF(ISERROR(VLOOKUP(F2221,'[1]Liste bétail'!$A$1:$B$65516,2,FALSE)),"",VLOOKUP(F2221,'[1]Liste bétail'!$A$1:$B$65516,2,FALSE))</f>
        <v>CALCUTTA</v>
      </c>
      <c r="K2221" s="3" t="str">
        <f>IF(_xlfn.XLOOKUP(D2221,'[1]Liste bétail'!A:A,'[1]Liste bétail'!D:D,"")=0,"",_xlfn.XLOOKUP(D2221,'[1]Liste bétail'!A:A,'[1]Liste bétail'!D:D,""))</f>
        <v/>
      </c>
      <c r="L2221" s="3" t="str">
        <f>IF(_xlfn.XLOOKUP(F2221,'[1]Liste bétail'!A:A,'[1]Liste bétail'!D:D,"")=0,"",_xlfn.XLOOKUP(F2221,'[1]Liste bétail'!A:A,'[1]Liste bétail'!D:D,""))</f>
        <v/>
      </c>
      <c r="M2221" s="3" t="str">
        <f t="shared" si="145"/>
        <v/>
      </c>
      <c r="N2221" s="3" t="str">
        <f t="shared" si="146"/>
        <v/>
      </c>
    </row>
    <row r="2222" spans="1:14" ht="11" customHeight="1" x14ac:dyDescent="0.45">
      <c r="A2222" s="10">
        <v>2221</v>
      </c>
      <c r="B2222" s="28" t="s">
        <v>3</v>
      </c>
      <c r="C2222" s="28">
        <v>46264</v>
      </c>
      <c r="D2222" s="11">
        <v>51</v>
      </c>
      <c r="E2222" s="12" t="s">
        <v>9</v>
      </c>
      <c r="F2222" s="11">
        <v>106</v>
      </c>
      <c r="G2222" s="11" t="str">
        <f>IF(ISERROR(VLOOKUP(D2222,'[1]Liste bétail'!$A$1:$B$65516,2,FALSE)),"",VLOOKUP(D2222,'[1]Liste bétail'!$A$1:$B$65516,2,FALSE))</f>
        <v>LANA</v>
      </c>
      <c r="H2222" s="12" t="str">
        <f t="shared" si="147"/>
        <v>-</v>
      </c>
      <c r="I2222" s="11" t="str">
        <f>IF(ISERROR(VLOOKUP(F2222,'[1]Liste bétail'!$A$1:$B$65516,2,FALSE)),"",VLOOKUP(F2222,'[1]Liste bétail'!$A$1:$B$65516,2,FALSE))</f>
        <v>MISTRAL</v>
      </c>
      <c r="K2222" s="3" t="str">
        <f>IF(_xlfn.XLOOKUP(D2222,'[1]Liste bétail'!A:A,'[1]Liste bétail'!D:D,"")=0,"",_xlfn.XLOOKUP(D2222,'[1]Liste bétail'!A:A,'[1]Liste bétail'!D:D,""))</f>
        <v>2V</v>
      </c>
      <c r="L2222" s="3" t="str">
        <f>IF(_xlfn.XLOOKUP(F2222,'[1]Liste bétail'!A:A,'[1]Liste bétail'!D:D,"")=0,"",_xlfn.XLOOKUP(F2222,'[1]Liste bétail'!A:A,'[1]Liste bétail'!D:D,""))</f>
        <v>2V</v>
      </c>
      <c r="M2222" s="3" t="str">
        <f t="shared" si="145"/>
        <v>2V</v>
      </c>
      <c r="N2222" s="3" t="str">
        <f t="shared" si="146"/>
        <v>2V</v>
      </c>
    </row>
    <row r="2223" spans="1:14" ht="11" customHeight="1" x14ac:dyDescent="0.45">
      <c r="A2223" s="10">
        <v>2222</v>
      </c>
      <c r="B2223" s="28" t="s">
        <v>3</v>
      </c>
      <c r="C2223" s="28">
        <v>46264</v>
      </c>
      <c r="D2223" s="11">
        <v>58</v>
      </c>
      <c r="E2223" s="12" t="s">
        <v>12</v>
      </c>
      <c r="F2223" s="11">
        <v>108</v>
      </c>
      <c r="G2223" s="11" t="str">
        <f>IF(ISERROR(VLOOKUP(D2223,'[1]Liste bétail'!$A$1:$B$65516,2,FALSE)),"",VLOOKUP(D2223,'[1]Liste bétail'!$A$1:$B$65516,2,FALSE))</f>
        <v>NEROBI</v>
      </c>
      <c r="H2223" s="12" t="str">
        <f t="shared" si="147"/>
        <v>&gt;</v>
      </c>
      <c r="I2223" s="11" t="str">
        <f>IF(ISERROR(VLOOKUP(F2223,'[1]Liste bétail'!$A$1:$B$65516,2,FALSE)),"",VLOOKUP(F2223,'[1]Liste bétail'!$A$1:$B$65516,2,FALSE))</f>
        <v>BALOO</v>
      </c>
      <c r="K2223" s="3" t="str">
        <f>IF(_xlfn.XLOOKUP(D2223,'[1]Liste bétail'!A:A,'[1]Liste bétail'!D:D,"")=0,"",_xlfn.XLOOKUP(D2223,'[1]Liste bétail'!A:A,'[1]Liste bétail'!D:D,""))</f>
        <v>2V</v>
      </c>
      <c r="L2223" s="3" t="str">
        <f>IF(_xlfn.XLOOKUP(F2223,'[1]Liste bétail'!A:A,'[1]Liste bétail'!D:D,"")=0,"",_xlfn.XLOOKUP(F2223,'[1]Liste bétail'!A:A,'[1]Liste bétail'!D:D,""))</f>
        <v/>
      </c>
      <c r="M2223" s="3">
        <f t="shared" si="145"/>
        <v>1</v>
      </c>
      <c r="N2223" s="3" t="str">
        <f t="shared" si="146"/>
        <v/>
      </c>
    </row>
    <row r="2224" spans="1:14" ht="11" customHeight="1" x14ac:dyDescent="0.45">
      <c r="A2224" s="10">
        <v>2223</v>
      </c>
      <c r="B2224" s="28" t="s">
        <v>3</v>
      </c>
      <c r="C2224" s="28">
        <v>46264</v>
      </c>
      <c r="D2224" s="11">
        <v>90</v>
      </c>
      <c r="E2224" s="12" t="s">
        <v>12</v>
      </c>
      <c r="F2224" s="11">
        <v>94</v>
      </c>
      <c r="G2224" s="11" t="str">
        <f>IF(ISERROR(VLOOKUP(D2224,'[1]Liste bétail'!$A$1:$B$65516,2,FALSE)),"",VLOOKUP(D2224,'[1]Liste bétail'!$A$1:$B$65516,2,FALSE))</f>
        <v>FLACA</v>
      </c>
      <c r="H2224" s="12" t="str">
        <f t="shared" si="147"/>
        <v>&gt;</v>
      </c>
      <c r="I2224" s="11" t="str">
        <f>IF(ISERROR(VLOOKUP(F2224,'[1]Liste bétail'!$A$1:$B$65516,2,FALSE)),"",VLOOKUP(F2224,'[1]Liste bétail'!$A$1:$B$65516,2,FALSE))</f>
        <v>PANDORE</v>
      </c>
      <c r="K2224" s="3" t="str">
        <f>IF(_xlfn.XLOOKUP(D2224,'[1]Liste bétail'!A:A,'[1]Liste bétail'!D:D,"")=0,"",_xlfn.XLOOKUP(D2224,'[1]Liste bétail'!A:A,'[1]Liste bétail'!D:D,""))</f>
        <v>2V</v>
      </c>
      <c r="L2224" s="3" t="str">
        <f>IF(_xlfn.XLOOKUP(F2224,'[1]Liste bétail'!A:A,'[1]Liste bétail'!D:D,"")=0,"",_xlfn.XLOOKUP(F2224,'[1]Liste bétail'!A:A,'[1]Liste bétail'!D:D,""))</f>
        <v>2V</v>
      </c>
      <c r="M2224" s="3" t="str">
        <f t="shared" si="145"/>
        <v>2V</v>
      </c>
      <c r="N2224" s="3" t="str">
        <f t="shared" si="146"/>
        <v>2V</v>
      </c>
    </row>
    <row r="2225" spans="1:14" ht="11" customHeight="1" x14ac:dyDescent="0.45">
      <c r="A2225" s="10">
        <v>2224</v>
      </c>
      <c r="B2225" s="28" t="s">
        <v>3</v>
      </c>
      <c r="C2225" s="28">
        <v>46264</v>
      </c>
      <c r="D2225" s="11">
        <v>118</v>
      </c>
      <c r="E2225" s="12" t="s">
        <v>9</v>
      </c>
      <c r="F2225" s="11">
        <v>74</v>
      </c>
      <c r="G2225" s="11" t="str">
        <f>IF(ISERROR(VLOOKUP(D2225,'[1]Liste bétail'!$A$1:$B$65516,2,FALSE)),"",VLOOKUP(D2225,'[1]Liste bétail'!$A$1:$B$65516,2,FALSE))</f>
        <v>LORELEI</v>
      </c>
      <c r="H2225" s="12" t="str">
        <f t="shared" si="147"/>
        <v>-</v>
      </c>
      <c r="I2225" s="11" t="str">
        <f>IF(ISERROR(VLOOKUP(F2225,'[1]Liste bétail'!$A$1:$B$65516,2,FALSE)),"",VLOOKUP(F2225,'[1]Liste bétail'!$A$1:$B$65516,2,FALSE))</f>
        <v>MAIA</v>
      </c>
      <c r="K2225" s="3" t="str">
        <f>IF(_xlfn.XLOOKUP(D2225,'[1]Liste bétail'!A:A,'[1]Liste bétail'!D:D,"")=0,"",_xlfn.XLOOKUP(D2225,'[1]Liste bétail'!A:A,'[1]Liste bétail'!D:D,""))</f>
        <v>V</v>
      </c>
      <c r="L2225" s="3" t="str">
        <f>IF(_xlfn.XLOOKUP(F2225,'[1]Liste bétail'!A:A,'[1]Liste bétail'!D:D,"")=0,"",_xlfn.XLOOKUP(F2225,'[1]Liste bétail'!A:A,'[1]Liste bétail'!D:D,""))</f>
        <v>V</v>
      </c>
      <c r="M2225" s="3" t="str">
        <f t="shared" si="145"/>
        <v>V</v>
      </c>
      <c r="N2225" s="3" t="str">
        <f t="shared" si="146"/>
        <v>V</v>
      </c>
    </row>
    <row r="2226" spans="1:14" ht="11" customHeight="1" x14ac:dyDescent="0.45">
      <c r="A2226" s="10">
        <v>2225</v>
      </c>
      <c r="B2226" s="28" t="s">
        <v>3</v>
      </c>
      <c r="C2226" s="28">
        <v>46264</v>
      </c>
      <c r="D2226" s="11">
        <v>106</v>
      </c>
      <c r="E2226" s="12" t="s">
        <v>12</v>
      </c>
      <c r="F2226" s="11">
        <v>109</v>
      </c>
      <c r="G2226" s="11" t="str">
        <f>IF(ISERROR(VLOOKUP(D2226,'[1]Liste bétail'!$A$1:$B$65516,2,FALSE)),"",VLOOKUP(D2226,'[1]Liste bétail'!$A$1:$B$65516,2,FALSE))</f>
        <v>MISTRAL</v>
      </c>
      <c r="H2226" s="12" t="str">
        <f t="shared" si="147"/>
        <v>&gt;</v>
      </c>
      <c r="I2226" s="11" t="str">
        <f>IF(ISERROR(VLOOKUP(F2226,'[1]Liste bétail'!$A$1:$B$65516,2,FALSE)),"",VLOOKUP(F2226,'[1]Liste bétail'!$A$1:$B$65516,2,FALSE))</f>
        <v>BAMBINO III</v>
      </c>
      <c r="K2226" s="3" t="str">
        <f>IF(_xlfn.XLOOKUP(D2226,'[1]Liste bétail'!A:A,'[1]Liste bétail'!D:D,"")=0,"",_xlfn.XLOOKUP(D2226,'[1]Liste bétail'!A:A,'[1]Liste bétail'!D:D,""))</f>
        <v>2V</v>
      </c>
      <c r="L2226" s="3" t="str">
        <f>IF(_xlfn.XLOOKUP(F2226,'[1]Liste bétail'!A:A,'[1]Liste bétail'!D:D,"")=0,"",_xlfn.XLOOKUP(F2226,'[1]Liste bétail'!A:A,'[1]Liste bétail'!D:D,""))</f>
        <v>2V</v>
      </c>
      <c r="M2226" s="3" t="str">
        <f t="shared" si="145"/>
        <v>2V</v>
      </c>
      <c r="N2226" s="3" t="str">
        <f t="shared" si="146"/>
        <v>2V</v>
      </c>
    </row>
    <row r="2227" spans="1:14" ht="11" customHeight="1" x14ac:dyDescent="0.45">
      <c r="A2227" s="10">
        <v>2226</v>
      </c>
      <c r="B2227" s="28" t="s">
        <v>3</v>
      </c>
      <c r="C2227" s="28">
        <v>46264</v>
      </c>
      <c r="D2227" s="11">
        <v>118</v>
      </c>
      <c r="E2227" s="12" t="s">
        <v>12</v>
      </c>
      <c r="F2227" s="11">
        <v>36</v>
      </c>
      <c r="G2227" s="11" t="str">
        <f>IF(ISERROR(VLOOKUP(D2227,'[1]Liste bétail'!$A$1:$B$65516,2,FALSE)),"",VLOOKUP(D2227,'[1]Liste bétail'!$A$1:$B$65516,2,FALSE))</f>
        <v>LORELEI</v>
      </c>
      <c r="H2227" s="12" t="str">
        <f t="shared" si="147"/>
        <v>&gt;</v>
      </c>
      <c r="I2227" s="11" t="str">
        <f>IF(ISERROR(VLOOKUP(F2227,'[1]Liste bétail'!$A$1:$B$65516,2,FALSE)),"",VLOOKUP(F2227,'[1]Liste bétail'!$A$1:$B$65516,2,FALSE))</f>
        <v>CHARLIE</v>
      </c>
      <c r="K2227" s="3" t="str">
        <f>IF(_xlfn.XLOOKUP(D2227,'[1]Liste bétail'!A:A,'[1]Liste bétail'!D:D,"")=0,"",_xlfn.XLOOKUP(D2227,'[1]Liste bétail'!A:A,'[1]Liste bétail'!D:D,""))</f>
        <v>V</v>
      </c>
      <c r="L2227" s="3" t="str">
        <f>IF(_xlfn.XLOOKUP(F2227,'[1]Liste bétail'!A:A,'[1]Liste bétail'!D:D,"")=0,"",_xlfn.XLOOKUP(F2227,'[1]Liste bétail'!A:A,'[1]Liste bétail'!D:D,""))</f>
        <v>V</v>
      </c>
      <c r="M2227" s="3" t="str">
        <f t="shared" si="145"/>
        <v>V</v>
      </c>
      <c r="N2227" s="3" t="str">
        <f t="shared" si="146"/>
        <v>V</v>
      </c>
    </row>
    <row r="2228" spans="1:14" ht="11" customHeight="1" x14ac:dyDescent="0.45">
      <c r="A2228" s="10">
        <v>2227</v>
      </c>
      <c r="B2228" s="28" t="s">
        <v>3</v>
      </c>
      <c r="C2228" s="28">
        <v>46264</v>
      </c>
      <c r="D2228" s="11">
        <v>91</v>
      </c>
      <c r="E2228" s="12" t="s">
        <v>12</v>
      </c>
      <c r="F2228" s="11">
        <v>126</v>
      </c>
      <c r="G2228" s="11" t="str">
        <f>IF(ISERROR(VLOOKUP(D2228,'[1]Liste bétail'!$A$1:$B$65516,2,FALSE)),"",VLOOKUP(D2228,'[1]Liste bétail'!$A$1:$B$65516,2,FALSE))</f>
        <v>COPAINE</v>
      </c>
      <c r="H2228" s="12" t="str">
        <f t="shared" si="147"/>
        <v>&gt;</v>
      </c>
      <c r="I2228" s="11" t="str">
        <f>IF(ISERROR(VLOOKUP(F2228,'[1]Liste bétail'!$A$1:$B$65516,2,FALSE)),"",VLOOKUP(F2228,'[1]Liste bétail'!$A$1:$B$65516,2,FALSE))</f>
        <v>BANDIT</v>
      </c>
      <c r="K2228" s="3" t="str">
        <f>IF(_xlfn.XLOOKUP(D2228,'[1]Liste bétail'!A:A,'[1]Liste bétail'!D:D,"")=0,"",_xlfn.XLOOKUP(D2228,'[1]Liste bétail'!A:A,'[1]Liste bétail'!D:D,""))</f>
        <v>2V</v>
      </c>
      <c r="L2228" s="3" t="str">
        <f>IF(_xlfn.XLOOKUP(F2228,'[1]Liste bétail'!A:A,'[1]Liste bétail'!D:D,"")=0,"",_xlfn.XLOOKUP(F2228,'[1]Liste bétail'!A:A,'[1]Liste bétail'!D:D,""))</f>
        <v>2V</v>
      </c>
      <c r="M2228" s="3" t="str">
        <f t="shared" si="145"/>
        <v>2V</v>
      </c>
      <c r="N2228" s="3" t="str">
        <f t="shared" si="146"/>
        <v>2V</v>
      </c>
    </row>
    <row r="2229" spans="1:14" ht="11" customHeight="1" x14ac:dyDescent="0.45">
      <c r="A2229" s="10">
        <v>2228</v>
      </c>
      <c r="B2229" s="28" t="s">
        <v>3</v>
      </c>
      <c r="C2229" s="28">
        <v>46264</v>
      </c>
      <c r="D2229" s="11">
        <v>31</v>
      </c>
      <c r="E2229" s="12" t="s">
        <v>9</v>
      </c>
      <c r="F2229" s="11">
        <v>126</v>
      </c>
      <c r="G2229" s="11" t="str">
        <f>IF(ISERROR(VLOOKUP(D2229,'[1]Liste bétail'!$A$1:$B$65516,2,FALSE)),"",VLOOKUP(D2229,'[1]Liste bétail'!$A$1:$B$65516,2,FALSE))</f>
        <v>PANDORA</v>
      </c>
      <c r="H2229" s="12" t="str">
        <f t="shared" si="147"/>
        <v>-</v>
      </c>
      <c r="I2229" s="11" t="str">
        <f>IF(ISERROR(VLOOKUP(F2229,'[1]Liste bétail'!$A$1:$B$65516,2,FALSE)),"",VLOOKUP(F2229,'[1]Liste bétail'!$A$1:$B$65516,2,FALSE))</f>
        <v>BANDIT</v>
      </c>
      <c r="K2229" s="3" t="str">
        <f>IF(_xlfn.XLOOKUP(D2229,'[1]Liste bétail'!A:A,'[1]Liste bétail'!D:D,"")=0,"",_xlfn.XLOOKUP(D2229,'[1]Liste bétail'!A:A,'[1]Liste bétail'!D:D,""))</f>
        <v/>
      </c>
      <c r="L2229" s="3" t="str">
        <f>IF(_xlfn.XLOOKUP(F2229,'[1]Liste bétail'!A:A,'[1]Liste bétail'!D:D,"")=0,"",_xlfn.XLOOKUP(F2229,'[1]Liste bétail'!A:A,'[1]Liste bétail'!D:D,""))</f>
        <v>2V</v>
      </c>
      <c r="M2229" s="3">
        <f t="shared" si="145"/>
        <v>1</v>
      </c>
      <c r="N2229" s="3" t="str">
        <f t="shared" si="146"/>
        <v/>
      </c>
    </row>
    <row r="2230" spans="1:14" ht="11" customHeight="1" x14ac:dyDescent="0.45">
      <c r="A2230" s="10">
        <v>2229</v>
      </c>
      <c r="B2230" s="28" t="s">
        <v>3</v>
      </c>
      <c r="C2230" s="28">
        <v>46264</v>
      </c>
      <c r="D2230" s="11">
        <v>97</v>
      </c>
      <c r="E2230" s="12" t="s">
        <v>9</v>
      </c>
      <c r="F2230" s="11">
        <v>41</v>
      </c>
      <c r="G2230" s="11" t="str">
        <f>IF(ISERROR(VLOOKUP(D2230,'[1]Liste bétail'!$A$1:$B$65516,2,FALSE)),"",VLOOKUP(D2230,'[1]Liste bétail'!$A$1:$B$65516,2,FALSE))</f>
        <v>FRAGOLA</v>
      </c>
      <c r="H2230" s="12" t="str">
        <f t="shared" si="147"/>
        <v>-</v>
      </c>
      <c r="I2230" s="11" t="str">
        <f>IF(ISERROR(VLOOKUP(F2230,'[1]Liste bétail'!$A$1:$B$65516,2,FALSE)),"",VLOOKUP(F2230,'[1]Liste bétail'!$A$1:$B$65516,2,FALSE))</f>
        <v>MOMING</v>
      </c>
      <c r="K2230" s="3" t="str">
        <f>IF(_xlfn.XLOOKUP(D2230,'[1]Liste bétail'!A:A,'[1]Liste bétail'!D:D,"")=0,"",_xlfn.XLOOKUP(D2230,'[1]Liste bétail'!A:A,'[1]Liste bétail'!D:D,""))</f>
        <v/>
      </c>
      <c r="L2230" s="3" t="str">
        <f>IF(_xlfn.XLOOKUP(F2230,'[1]Liste bétail'!A:A,'[1]Liste bétail'!D:D,"")=0,"",_xlfn.XLOOKUP(F2230,'[1]Liste bétail'!A:A,'[1]Liste bétail'!D:D,""))</f>
        <v/>
      </c>
      <c r="M2230" s="3" t="str">
        <f t="shared" si="145"/>
        <v/>
      </c>
      <c r="N2230" s="3" t="str">
        <f t="shared" si="146"/>
        <v/>
      </c>
    </row>
    <row r="2231" spans="1:14" ht="11" customHeight="1" x14ac:dyDescent="0.45">
      <c r="A2231" s="10">
        <v>2230</v>
      </c>
      <c r="B2231" s="28" t="s">
        <v>3</v>
      </c>
      <c r="C2231" s="28">
        <v>46264</v>
      </c>
      <c r="D2231" s="11">
        <v>15</v>
      </c>
      <c r="E2231" s="12" t="s">
        <v>12</v>
      </c>
      <c r="F2231" s="11">
        <v>25</v>
      </c>
      <c r="G2231" s="11" t="str">
        <f>IF(ISERROR(VLOOKUP(D2231,'[1]Liste bétail'!$A$1:$B$65516,2,FALSE)),"",VLOOKUP(D2231,'[1]Liste bétail'!$A$1:$B$65516,2,FALSE))</f>
        <v>ZARA</v>
      </c>
      <c r="H2231" s="12" t="str">
        <f t="shared" si="147"/>
        <v>&gt;</v>
      </c>
      <c r="I2231" s="11" t="str">
        <f>IF(ISERROR(VLOOKUP(F2231,'[1]Liste bétail'!$A$1:$B$65516,2,FALSE)),"",VLOOKUP(F2231,'[1]Liste bétail'!$A$1:$B$65516,2,FALSE))</f>
        <v>BENDOLLE</v>
      </c>
      <c r="K2231" s="3" t="str">
        <f>IF(_xlfn.XLOOKUP(D2231,'[1]Liste bétail'!A:A,'[1]Liste bétail'!D:D,"")=0,"",_xlfn.XLOOKUP(D2231,'[1]Liste bétail'!A:A,'[1]Liste bétail'!D:D,""))</f>
        <v>IV</v>
      </c>
      <c r="L2231" s="3" t="str">
        <f>IF(_xlfn.XLOOKUP(F2231,'[1]Liste bétail'!A:A,'[1]Liste bétail'!D:D,"")=0,"",_xlfn.XLOOKUP(F2231,'[1]Liste bétail'!A:A,'[1]Liste bétail'!D:D,""))</f>
        <v>V</v>
      </c>
      <c r="M2231" s="3">
        <f t="shared" si="145"/>
        <v>1</v>
      </c>
      <c r="N2231" s="3" t="str">
        <f t="shared" si="146"/>
        <v/>
      </c>
    </row>
    <row r="2232" spans="1:14" ht="11" customHeight="1" x14ac:dyDescent="0.45">
      <c r="A2232" s="10">
        <v>2231</v>
      </c>
      <c r="B2232" s="28" t="s">
        <v>3</v>
      </c>
      <c r="C2232" s="28">
        <v>46264</v>
      </c>
      <c r="D2232" s="11">
        <v>87</v>
      </c>
      <c r="E2232" s="12" t="s">
        <v>12</v>
      </c>
      <c r="F2232" s="11">
        <v>22</v>
      </c>
      <c r="G2232" s="11" t="str">
        <f>IF(ISERROR(VLOOKUP(D2232,'[1]Liste bétail'!$A$1:$B$65516,2,FALSE)),"",VLOOKUP(D2232,'[1]Liste bétail'!$A$1:$B$65516,2,FALSE))</f>
        <v>COMBAT</v>
      </c>
      <c r="H2232" s="12" t="str">
        <f t="shared" si="147"/>
        <v>&gt;</v>
      </c>
      <c r="I2232" s="11" t="str">
        <f>IF(ISERROR(VLOOKUP(F2232,'[1]Liste bétail'!$A$1:$B$65516,2,FALSE)),"",VLOOKUP(F2232,'[1]Liste bétail'!$A$1:$B$65516,2,FALSE))</f>
        <v>BERKANE</v>
      </c>
      <c r="K2232" s="3" t="str">
        <f>IF(_xlfn.XLOOKUP(D2232,'[1]Liste bétail'!A:A,'[1]Liste bétail'!D:D,"")=0,"",_xlfn.XLOOKUP(D2232,'[1]Liste bétail'!A:A,'[1]Liste bétail'!D:D,""))</f>
        <v/>
      </c>
      <c r="L2232" s="3" t="str">
        <f>IF(_xlfn.XLOOKUP(F2232,'[1]Liste bétail'!A:A,'[1]Liste bétail'!D:D,"")=0,"",_xlfn.XLOOKUP(F2232,'[1]Liste bétail'!A:A,'[1]Liste bétail'!D:D,""))</f>
        <v/>
      </c>
      <c r="M2232" s="3" t="str">
        <f t="shared" si="145"/>
        <v/>
      </c>
      <c r="N2232" s="3" t="str">
        <f t="shared" si="146"/>
        <v/>
      </c>
    </row>
    <row r="2233" spans="1:14" ht="11" customHeight="1" x14ac:dyDescent="0.45">
      <c r="A2233" s="10">
        <v>2232</v>
      </c>
      <c r="B2233" s="28" t="s">
        <v>3</v>
      </c>
      <c r="C2233" s="28">
        <v>46264</v>
      </c>
      <c r="D2233" s="11">
        <v>75</v>
      </c>
      <c r="E2233" s="12" t="s">
        <v>12</v>
      </c>
      <c r="F2233" s="11">
        <v>90</v>
      </c>
      <c r="G2233" s="11" t="str">
        <f>IF(ISERROR(VLOOKUP(D2233,'[1]Liste bétail'!$A$1:$B$65516,2,FALSE)),"",VLOOKUP(D2233,'[1]Liste bétail'!$A$1:$B$65516,2,FALSE))</f>
        <v>MARCIA</v>
      </c>
      <c r="H2233" s="12" t="str">
        <f t="shared" si="147"/>
        <v>&gt;</v>
      </c>
      <c r="I2233" s="11" t="str">
        <f>IF(ISERROR(VLOOKUP(F2233,'[1]Liste bétail'!$A$1:$B$65516,2,FALSE)),"",VLOOKUP(F2233,'[1]Liste bétail'!$A$1:$B$65516,2,FALSE))</f>
        <v>FLACA</v>
      </c>
      <c r="K2233" s="3" t="str">
        <f>IF(_xlfn.XLOOKUP(D2233,'[1]Liste bétail'!A:A,'[1]Liste bétail'!D:D,"")=0,"",_xlfn.XLOOKUP(D2233,'[1]Liste bétail'!A:A,'[1]Liste bétail'!D:D,""))</f>
        <v/>
      </c>
      <c r="L2233" s="3" t="str">
        <f>IF(_xlfn.XLOOKUP(F2233,'[1]Liste bétail'!A:A,'[1]Liste bétail'!D:D,"")=0,"",_xlfn.XLOOKUP(F2233,'[1]Liste bétail'!A:A,'[1]Liste bétail'!D:D,""))</f>
        <v>2V</v>
      </c>
      <c r="M2233" s="3">
        <f t="shared" si="145"/>
        <v>1</v>
      </c>
      <c r="N2233" s="3" t="str">
        <f t="shared" si="146"/>
        <v/>
      </c>
    </row>
    <row r="2234" spans="1:14" ht="11" customHeight="1" x14ac:dyDescent="0.45">
      <c r="A2234" s="10">
        <v>2233</v>
      </c>
      <c r="B2234" s="28" t="s">
        <v>3</v>
      </c>
      <c r="C2234" s="28">
        <v>46264</v>
      </c>
      <c r="D2234" s="11">
        <v>70</v>
      </c>
      <c r="E2234" s="12" t="s">
        <v>12</v>
      </c>
      <c r="F2234" s="11">
        <v>51</v>
      </c>
      <c r="G2234" s="11" t="str">
        <f>IF(ISERROR(VLOOKUP(D2234,'[1]Liste bétail'!$A$1:$B$65516,2,FALSE)),"",VLOOKUP(D2234,'[1]Liste bétail'!$A$1:$B$65516,2,FALSE))</f>
        <v>DAESY</v>
      </c>
      <c r="H2234" s="12" t="str">
        <f t="shared" si="147"/>
        <v>&gt;</v>
      </c>
      <c r="I2234" s="11" t="str">
        <f>IF(ISERROR(VLOOKUP(F2234,'[1]Liste bétail'!$A$1:$B$65516,2,FALSE)),"",VLOOKUP(F2234,'[1]Liste bétail'!$A$1:$B$65516,2,FALSE))</f>
        <v>LANA</v>
      </c>
      <c r="K2234" s="3" t="str">
        <f>IF(_xlfn.XLOOKUP(D2234,'[1]Liste bétail'!A:A,'[1]Liste bétail'!D:D,"")=0,"",_xlfn.XLOOKUP(D2234,'[1]Liste bétail'!A:A,'[1]Liste bétail'!D:D,""))</f>
        <v/>
      </c>
      <c r="L2234" s="3" t="str">
        <f>IF(_xlfn.XLOOKUP(F2234,'[1]Liste bétail'!A:A,'[1]Liste bétail'!D:D,"")=0,"",_xlfn.XLOOKUP(F2234,'[1]Liste bétail'!A:A,'[1]Liste bétail'!D:D,""))</f>
        <v>2V</v>
      </c>
      <c r="M2234" s="3">
        <f t="shared" si="145"/>
        <v>1</v>
      </c>
      <c r="N2234" s="3" t="str">
        <f t="shared" si="146"/>
        <v/>
      </c>
    </row>
    <row r="2235" spans="1:14" ht="11" customHeight="1" x14ac:dyDescent="0.45">
      <c r="A2235" s="10">
        <v>2234</v>
      </c>
      <c r="B2235" s="28" t="s">
        <v>3</v>
      </c>
      <c r="C2235" s="28">
        <v>46264</v>
      </c>
      <c r="D2235" s="11">
        <v>1</v>
      </c>
      <c r="E2235" s="12" t="s">
        <v>12</v>
      </c>
      <c r="F2235" s="11">
        <v>119</v>
      </c>
      <c r="G2235" s="11" t="str">
        <f>IF(ISERROR(VLOOKUP(D2235,'[1]Liste bétail'!$A$1:$B$65516,2,FALSE)),"",VLOOKUP(D2235,'[1]Liste bétail'!$A$1:$B$65516,2,FALSE))</f>
        <v>BACARA</v>
      </c>
      <c r="H2235" s="12" t="str">
        <f t="shared" si="147"/>
        <v>&gt;</v>
      </c>
      <c r="I2235" s="11" t="str">
        <f>IF(ISERROR(VLOOKUP(F2235,'[1]Liste bétail'!$A$1:$B$65516,2,FALSE)),"",VLOOKUP(F2235,'[1]Liste bétail'!$A$1:$B$65516,2,FALSE))</f>
        <v>CALCUTTA</v>
      </c>
      <c r="K2235" s="3" t="str">
        <f>IF(_xlfn.XLOOKUP(D2235,'[1]Liste bétail'!A:A,'[1]Liste bétail'!D:D,"")=0,"",_xlfn.XLOOKUP(D2235,'[1]Liste bétail'!A:A,'[1]Liste bétail'!D:D,""))</f>
        <v/>
      </c>
      <c r="L2235" s="3" t="str">
        <f>IF(_xlfn.XLOOKUP(F2235,'[1]Liste bétail'!A:A,'[1]Liste bétail'!D:D,"")=0,"",_xlfn.XLOOKUP(F2235,'[1]Liste bétail'!A:A,'[1]Liste bétail'!D:D,""))</f>
        <v/>
      </c>
      <c r="M2235" s="3" t="str">
        <f t="shared" si="145"/>
        <v/>
      </c>
      <c r="N2235" s="3" t="str">
        <f t="shared" si="146"/>
        <v/>
      </c>
    </row>
    <row r="2236" spans="1:14" ht="11" customHeight="1" x14ac:dyDescent="0.45">
      <c r="A2236" s="10">
        <v>2235</v>
      </c>
      <c r="B2236" s="28" t="s">
        <v>3</v>
      </c>
      <c r="C2236" s="28">
        <v>46264</v>
      </c>
      <c r="D2236" s="11">
        <v>107</v>
      </c>
      <c r="E2236" s="12" t="s">
        <v>12</v>
      </c>
      <c r="F2236" s="11">
        <v>14</v>
      </c>
      <c r="G2236" s="11" t="str">
        <f>IF(ISERROR(VLOOKUP(D2236,'[1]Liste bétail'!$A$1:$B$65516,2,FALSE)),"",VLOOKUP(D2236,'[1]Liste bétail'!$A$1:$B$65516,2,FALSE))</f>
        <v>BAGHERA</v>
      </c>
      <c r="H2236" s="12" t="str">
        <f t="shared" si="147"/>
        <v>&gt;</v>
      </c>
      <c r="I2236" s="11" t="str">
        <f>IF(ISERROR(VLOOKUP(F2236,'[1]Liste bétail'!$A$1:$B$65516,2,FALSE)),"",VLOOKUP(F2236,'[1]Liste bétail'!$A$1:$B$65516,2,FALSE))</f>
        <v>NUBIE</v>
      </c>
      <c r="K2236" s="3" t="str">
        <f>IF(_xlfn.XLOOKUP(D2236,'[1]Liste bétail'!A:A,'[1]Liste bétail'!D:D,"")=0,"",_xlfn.XLOOKUP(D2236,'[1]Liste bétail'!A:A,'[1]Liste bétail'!D:D,""))</f>
        <v/>
      </c>
      <c r="L2236" s="3" t="str">
        <f>IF(_xlfn.XLOOKUP(F2236,'[1]Liste bétail'!A:A,'[1]Liste bétail'!D:D,"")=0,"",_xlfn.XLOOKUP(F2236,'[1]Liste bétail'!A:A,'[1]Liste bétail'!D:D,""))</f>
        <v/>
      </c>
      <c r="M2236" s="3" t="str">
        <f t="shared" si="145"/>
        <v/>
      </c>
      <c r="N2236" s="3" t="str">
        <f t="shared" si="146"/>
        <v/>
      </c>
    </row>
    <row r="2237" spans="1:14" ht="11" customHeight="1" x14ac:dyDescent="0.45">
      <c r="A2237" s="10">
        <v>2236</v>
      </c>
      <c r="B2237" s="28" t="s">
        <v>3</v>
      </c>
      <c r="C2237" s="28">
        <v>46264</v>
      </c>
      <c r="D2237" s="11">
        <v>86</v>
      </c>
      <c r="E2237" s="12" t="s">
        <v>12</v>
      </c>
      <c r="F2237" s="11">
        <v>7</v>
      </c>
      <c r="G2237" s="11" t="str">
        <f>IF(ISERROR(VLOOKUP(D2237,'[1]Liste bétail'!$A$1:$B$65516,2,FALSE)),"",VLOOKUP(D2237,'[1]Liste bétail'!$A$1:$B$65516,2,FALSE))</f>
        <v>CELTIS</v>
      </c>
      <c r="H2237" s="12" t="str">
        <f t="shared" si="147"/>
        <v>&gt;</v>
      </c>
      <c r="I2237" s="11" t="str">
        <f>IF(ISERROR(VLOOKUP(F2237,'[1]Liste bétail'!$A$1:$B$65516,2,FALSE)),"",VLOOKUP(F2237,'[1]Liste bétail'!$A$1:$B$65516,2,FALSE))</f>
        <v>NAIROBI</v>
      </c>
      <c r="K2237" s="3" t="str">
        <f>IF(_xlfn.XLOOKUP(D2237,'[1]Liste bétail'!A:A,'[1]Liste bétail'!D:D,"")=0,"",_xlfn.XLOOKUP(D2237,'[1]Liste bétail'!A:A,'[1]Liste bétail'!D:D,""))</f>
        <v/>
      </c>
      <c r="L2237" s="3" t="str">
        <f>IF(_xlfn.XLOOKUP(F2237,'[1]Liste bétail'!A:A,'[1]Liste bétail'!D:D,"")=0,"",_xlfn.XLOOKUP(F2237,'[1]Liste bétail'!A:A,'[1]Liste bétail'!D:D,""))</f>
        <v/>
      </c>
      <c r="M2237" s="3" t="str">
        <f t="shared" si="145"/>
        <v/>
      </c>
      <c r="N2237" s="3" t="str">
        <f t="shared" si="146"/>
        <v/>
      </c>
    </row>
    <row r="2238" spans="1:14" ht="11" customHeight="1" x14ac:dyDescent="0.45">
      <c r="A2238" s="10">
        <v>2237</v>
      </c>
      <c r="B2238" s="28" t="s">
        <v>3</v>
      </c>
      <c r="C2238" s="28">
        <v>46264</v>
      </c>
      <c r="D2238" s="11">
        <v>60</v>
      </c>
      <c r="E2238" s="12" t="s">
        <v>12</v>
      </c>
      <c r="F2238" s="11">
        <v>93</v>
      </c>
      <c r="G2238" s="11" t="str">
        <f>IF(ISERROR(VLOOKUP(D2238,'[1]Liste bétail'!$A$1:$B$65516,2,FALSE)),"",VLOOKUP(D2238,'[1]Liste bétail'!$A$1:$B$65516,2,FALSE))</f>
        <v>REGLISSE</v>
      </c>
      <c r="H2238" s="12" t="str">
        <f t="shared" si="147"/>
        <v>&gt;</v>
      </c>
      <c r="I2238" s="11" t="str">
        <f>IF(ISERROR(VLOOKUP(F2238,'[1]Liste bétail'!$A$1:$B$65516,2,FALSE)),"",VLOOKUP(F2238,'[1]Liste bétail'!$A$1:$B$65516,2,FALSE))</f>
        <v>CHELSEA</v>
      </c>
      <c r="K2238" s="3" t="str">
        <f>IF(_xlfn.XLOOKUP(D2238,'[1]Liste bétail'!A:A,'[1]Liste bétail'!D:D,"")=0,"",_xlfn.XLOOKUP(D2238,'[1]Liste bétail'!A:A,'[1]Liste bétail'!D:D,""))</f>
        <v/>
      </c>
      <c r="L2238" s="3" t="str">
        <f>IF(_xlfn.XLOOKUP(F2238,'[1]Liste bétail'!A:A,'[1]Liste bétail'!D:D,"")=0,"",_xlfn.XLOOKUP(F2238,'[1]Liste bétail'!A:A,'[1]Liste bétail'!D:D,""))</f>
        <v>V</v>
      </c>
      <c r="M2238" s="3">
        <f t="shared" si="145"/>
        <v>1</v>
      </c>
      <c r="N2238" s="3" t="str">
        <f t="shared" si="146"/>
        <v/>
      </c>
    </row>
    <row r="2239" spans="1:14" ht="11" customHeight="1" x14ac:dyDescent="0.45">
      <c r="A2239" s="10">
        <v>2238</v>
      </c>
      <c r="B2239" s="28" t="s">
        <v>3</v>
      </c>
      <c r="C2239" s="28">
        <v>46264</v>
      </c>
      <c r="D2239" s="11">
        <v>1</v>
      </c>
      <c r="E2239" s="12" t="s">
        <v>9</v>
      </c>
      <c r="F2239" s="11">
        <v>55</v>
      </c>
      <c r="G2239" s="11" t="str">
        <f>IF(ISERROR(VLOOKUP(D2239,'[1]Liste bétail'!$A$1:$B$65516,2,FALSE)),"",VLOOKUP(D2239,'[1]Liste bétail'!$A$1:$B$65516,2,FALSE))</f>
        <v>BACARA</v>
      </c>
      <c r="H2239" s="12" t="str">
        <f t="shared" si="147"/>
        <v>-</v>
      </c>
      <c r="I2239" s="11" t="str">
        <f>IF(ISERROR(VLOOKUP(F2239,'[1]Liste bétail'!$A$1:$B$65516,2,FALSE)),"",VLOOKUP(F2239,'[1]Liste bétail'!$A$1:$B$65516,2,FALSE))</f>
        <v>AYA</v>
      </c>
      <c r="K2239" s="3" t="str">
        <f>IF(_xlfn.XLOOKUP(D2239,'[1]Liste bétail'!A:A,'[1]Liste bétail'!D:D,"")=0,"",_xlfn.XLOOKUP(D2239,'[1]Liste bétail'!A:A,'[1]Liste bétail'!D:D,""))</f>
        <v/>
      </c>
      <c r="L2239" s="3" t="str">
        <f>IF(_xlfn.XLOOKUP(F2239,'[1]Liste bétail'!A:A,'[1]Liste bétail'!D:D,"")=0,"",_xlfn.XLOOKUP(F2239,'[1]Liste bétail'!A:A,'[1]Liste bétail'!D:D,""))</f>
        <v/>
      </c>
      <c r="M2239" s="3" t="str">
        <f t="shared" si="145"/>
        <v/>
      </c>
      <c r="N2239" s="3" t="str">
        <f t="shared" si="146"/>
        <v/>
      </c>
    </row>
    <row r="2240" spans="1:14" ht="11" customHeight="1" x14ac:dyDescent="0.45">
      <c r="A2240" s="10">
        <v>2239</v>
      </c>
      <c r="B2240" s="28" t="s">
        <v>3</v>
      </c>
      <c r="C2240" s="28">
        <v>46264</v>
      </c>
      <c r="D2240" s="11">
        <v>70</v>
      </c>
      <c r="E2240" s="12" t="s">
        <v>12</v>
      </c>
      <c r="F2240" s="11">
        <v>129</v>
      </c>
      <c r="G2240" s="11" t="str">
        <f>IF(ISERROR(VLOOKUP(D2240,'[1]Liste bétail'!$A$1:$B$65516,2,FALSE)),"",VLOOKUP(D2240,'[1]Liste bétail'!$A$1:$B$65516,2,FALSE))</f>
        <v>DAESY</v>
      </c>
      <c r="H2240" s="12" t="str">
        <f t="shared" si="147"/>
        <v>&gt;</v>
      </c>
      <c r="I2240" s="11" t="str">
        <f>IF(ISERROR(VLOOKUP(F2240,'[1]Liste bétail'!$A$1:$B$65516,2,FALSE)),"",VLOOKUP(F2240,'[1]Liste bétail'!$A$1:$B$65516,2,FALSE))</f>
        <v>SIMBA</v>
      </c>
      <c r="K2240" s="3" t="str">
        <f>IF(_xlfn.XLOOKUP(D2240,'[1]Liste bétail'!A:A,'[1]Liste bétail'!D:D,"")=0,"",_xlfn.XLOOKUP(D2240,'[1]Liste bétail'!A:A,'[1]Liste bétail'!D:D,""))</f>
        <v/>
      </c>
      <c r="L2240" s="3" t="str">
        <f>IF(_xlfn.XLOOKUP(F2240,'[1]Liste bétail'!A:A,'[1]Liste bétail'!D:D,"")=0,"",_xlfn.XLOOKUP(F2240,'[1]Liste bétail'!A:A,'[1]Liste bétail'!D:D,""))</f>
        <v>IV</v>
      </c>
      <c r="M2240" s="3">
        <f t="shared" si="145"/>
        <v>1</v>
      </c>
      <c r="N2240" s="3" t="str">
        <f t="shared" si="146"/>
        <v/>
      </c>
    </row>
    <row r="2241" spans="1:14" ht="11" customHeight="1" x14ac:dyDescent="0.45">
      <c r="A2241" s="10">
        <v>2240</v>
      </c>
      <c r="B2241" s="28" t="s">
        <v>3</v>
      </c>
      <c r="C2241" s="28">
        <v>46264</v>
      </c>
      <c r="D2241" s="11">
        <v>24</v>
      </c>
      <c r="E2241" s="12" t="s">
        <v>12</v>
      </c>
      <c r="F2241" s="11">
        <v>29</v>
      </c>
      <c r="G2241" s="11" t="str">
        <f>IF(ISERROR(VLOOKUP(D2241,'[1]Liste bétail'!$A$1:$B$65516,2,FALSE)),"",VLOOKUP(D2241,'[1]Liste bétail'!$A$1:$B$65516,2,FALSE))</f>
        <v>BENKIPIC</v>
      </c>
      <c r="H2241" s="12" t="str">
        <f t="shared" si="147"/>
        <v>&gt;</v>
      </c>
      <c r="I2241" s="11" t="str">
        <f>IF(ISERROR(VLOOKUP(F2241,'[1]Liste bétail'!$A$1:$B$65516,2,FALSE)),"",VLOOKUP(F2241,'[1]Liste bétail'!$A$1:$B$65516,2,FALSE))</f>
        <v>CEVENNES</v>
      </c>
      <c r="K2241" s="3" t="str">
        <f>IF(_xlfn.XLOOKUP(D2241,'[1]Liste bétail'!A:A,'[1]Liste bétail'!D:D,"")=0,"",_xlfn.XLOOKUP(D2241,'[1]Liste bétail'!A:A,'[1]Liste bétail'!D:D,""))</f>
        <v>2V</v>
      </c>
      <c r="L2241" s="3" t="str">
        <f>IF(_xlfn.XLOOKUP(F2241,'[1]Liste bétail'!A:A,'[1]Liste bétail'!D:D,"")=0,"",_xlfn.XLOOKUP(F2241,'[1]Liste bétail'!A:A,'[1]Liste bétail'!D:D,""))</f>
        <v/>
      </c>
      <c r="M2241" s="3">
        <f t="shared" si="145"/>
        <v>1</v>
      </c>
      <c r="N2241" s="3" t="str">
        <f t="shared" si="146"/>
        <v/>
      </c>
    </row>
    <row r="2242" spans="1:14" ht="11" customHeight="1" x14ac:dyDescent="0.45">
      <c r="A2242" s="10">
        <v>2241</v>
      </c>
      <c r="B2242" s="28" t="s">
        <v>3</v>
      </c>
      <c r="C2242" s="28">
        <v>46264</v>
      </c>
      <c r="D2242" s="11">
        <v>112</v>
      </c>
      <c r="E2242" s="12" t="s">
        <v>12</v>
      </c>
      <c r="F2242" s="11">
        <v>29</v>
      </c>
      <c r="G2242" s="11" t="str">
        <f>IF(ISERROR(VLOOKUP(D2242,'[1]Liste bétail'!$A$1:$B$65516,2,FALSE)),"",VLOOKUP(D2242,'[1]Liste bétail'!$A$1:$B$65516,2,FALSE))</f>
        <v>VALENCIA</v>
      </c>
      <c r="H2242" s="12" t="str">
        <f t="shared" si="147"/>
        <v>&gt;</v>
      </c>
      <c r="I2242" s="11" t="str">
        <f>IF(ISERROR(VLOOKUP(F2242,'[1]Liste bétail'!$A$1:$B$65516,2,FALSE)),"",VLOOKUP(F2242,'[1]Liste bétail'!$A$1:$B$65516,2,FALSE))</f>
        <v>CEVENNES</v>
      </c>
      <c r="K2242" s="3" t="str">
        <f>IF(_xlfn.XLOOKUP(D2242,'[1]Liste bétail'!A:A,'[1]Liste bétail'!D:D,"")=0,"",_xlfn.XLOOKUP(D2242,'[1]Liste bétail'!A:A,'[1]Liste bétail'!D:D,""))</f>
        <v>IV</v>
      </c>
      <c r="L2242" s="3" t="str">
        <f>IF(_xlfn.XLOOKUP(F2242,'[1]Liste bétail'!A:A,'[1]Liste bétail'!D:D,"")=0,"",_xlfn.XLOOKUP(F2242,'[1]Liste bétail'!A:A,'[1]Liste bétail'!D:D,""))</f>
        <v/>
      </c>
      <c r="M2242" s="3">
        <f t="shared" si="145"/>
        <v>1</v>
      </c>
      <c r="N2242" s="3" t="str">
        <f t="shared" si="146"/>
        <v/>
      </c>
    </row>
    <row r="2243" spans="1:14" ht="11" customHeight="1" x14ac:dyDescent="0.45">
      <c r="A2243" s="10">
        <v>2242</v>
      </c>
      <c r="B2243" s="28" t="s">
        <v>3</v>
      </c>
      <c r="C2243" s="28">
        <v>46264</v>
      </c>
      <c r="D2243" s="11">
        <v>15</v>
      </c>
      <c r="E2243" s="12" t="s">
        <v>9</v>
      </c>
      <c r="F2243" s="11">
        <v>2</v>
      </c>
      <c r="G2243" s="11" t="str">
        <f>IF(ISERROR(VLOOKUP(D2243,'[1]Liste bétail'!$A$1:$B$65516,2,FALSE)),"",VLOOKUP(D2243,'[1]Liste bétail'!$A$1:$B$65516,2,FALSE))</f>
        <v>ZARA</v>
      </c>
      <c r="H2243" s="12" t="str">
        <f t="shared" si="147"/>
        <v>-</v>
      </c>
      <c r="I2243" s="11" t="str">
        <f>IF(ISERROR(VLOOKUP(F2243,'[1]Liste bétail'!$A$1:$B$65516,2,FALSE)),"",VLOOKUP(F2243,'[1]Liste bétail'!$A$1:$B$65516,2,FALSE))</f>
        <v>JAKI</v>
      </c>
      <c r="K2243" s="3" t="str">
        <f>IF(_xlfn.XLOOKUP(D2243,'[1]Liste bétail'!A:A,'[1]Liste bétail'!D:D,"")=0,"",_xlfn.XLOOKUP(D2243,'[1]Liste bétail'!A:A,'[1]Liste bétail'!D:D,""))</f>
        <v>IV</v>
      </c>
      <c r="L2243" s="3" t="str">
        <f>IF(_xlfn.XLOOKUP(F2243,'[1]Liste bétail'!A:A,'[1]Liste bétail'!D:D,"")=0,"",_xlfn.XLOOKUP(F2243,'[1]Liste bétail'!A:A,'[1]Liste bétail'!D:D,""))</f>
        <v>V</v>
      </c>
      <c r="M2243" s="3">
        <f t="shared" si="145"/>
        <v>1</v>
      </c>
      <c r="N2243" s="3" t="str">
        <f t="shared" si="146"/>
        <v/>
      </c>
    </row>
    <row r="2244" spans="1:14" ht="11" customHeight="1" x14ac:dyDescent="0.45">
      <c r="A2244" s="10">
        <v>2243</v>
      </c>
      <c r="B2244" s="15" t="s">
        <v>2</v>
      </c>
      <c r="C2244" s="15">
        <v>46265</v>
      </c>
      <c r="D2244" s="11">
        <v>81</v>
      </c>
      <c r="E2244" s="12" t="s">
        <v>12</v>
      </c>
      <c r="F2244" s="11">
        <v>49</v>
      </c>
      <c r="G2244" s="11" t="str">
        <f>IF(ISERROR(VLOOKUP(D2244,'[1]Liste bétail'!$A$1:$B$65516,2,FALSE)),"",VLOOKUP(D2244,'[1]Liste bétail'!$A$1:$B$65516,2,FALSE))</f>
        <v>VOLENE</v>
      </c>
      <c r="H2244" s="12" t="str">
        <f t="shared" si="147"/>
        <v>&gt;</v>
      </c>
      <c r="I2244" s="11" t="str">
        <f>IF(ISERROR(VLOOKUP(F2244,'[1]Liste bétail'!$A$1:$B$65516,2,FALSE)),"",VLOOKUP(F2244,'[1]Liste bétail'!$A$1:$B$65516,2,FALSE))</f>
        <v>GANACHE</v>
      </c>
      <c r="K2244" s="3" t="str">
        <f>IF(_xlfn.XLOOKUP(D2244,'[1]Liste bétail'!A:A,'[1]Liste bétail'!D:D,"")=0,"",_xlfn.XLOOKUP(D2244,'[1]Liste bétail'!A:A,'[1]Liste bétail'!D:D,""))</f>
        <v>IV</v>
      </c>
      <c r="L2244" s="3" t="str">
        <f>IF(_xlfn.XLOOKUP(F2244,'[1]Liste bétail'!A:A,'[1]Liste bétail'!D:D,"")=0,"",_xlfn.XLOOKUP(F2244,'[1]Liste bétail'!A:A,'[1]Liste bétail'!D:D,""))</f>
        <v>IV</v>
      </c>
      <c r="M2244" s="3" t="str">
        <f t="shared" si="145"/>
        <v>IV</v>
      </c>
      <c r="N2244" s="3" t="str">
        <f t="shared" si="146"/>
        <v>IV</v>
      </c>
    </row>
    <row r="2245" spans="1:14" ht="11" customHeight="1" x14ac:dyDescent="0.45">
      <c r="A2245" s="10">
        <v>2244</v>
      </c>
      <c r="B2245" s="15" t="s">
        <v>2</v>
      </c>
      <c r="C2245" s="15">
        <v>46265</v>
      </c>
      <c r="D2245" s="11">
        <v>118</v>
      </c>
      <c r="E2245" s="12" t="s">
        <v>12</v>
      </c>
      <c r="F2245" s="11">
        <v>38</v>
      </c>
      <c r="G2245" s="11" t="str">
        <f>IF(ISERROR(VLOOKUP(D2245,'[1]Liste bétail'!$A$1:$B$65516,2,FALSE)),"",VLOOKUP(D2245,'[1]Liste bétail'!$A$1:$B$65516,2,FALSE))</f>
        <v>LORELEI</v>
      </c>
      <c r="H2245" s="12" t="str">
        <f t="shared" si="147"/>
        <v>&gt;</v>
      </c>
      <c r="I2245" s="11" t="str">
        <f>IF(ISERROR(VLOOKUP(F2245,'[1]Liste bétail'!$A$1:$B$65516,2,FALSE)),"",VLOOKUP(F2245,'[1]Liste bétail'!$A$1:$B$65516,2,FALSE))</f>
        <v>MANDARINE</v>
      </c>
      <c r="K2245" s="3" t="str">
        <f>IF(_xlfn.XLOOKUP(D2245,'[1]Liste bétail'!A:A,'[1]Liste bétail'!D:D,"")=0,"",_xlfn.XLOOKUP(D2245,'[1]Liste bétail'!A:A,'[1]Liste bétail'!D:D,""))</f>
        <v>V</v>
      </c>
      <c r="L2245" s="3" t="str">
        <f>IF(_xlfn.XLOOKUP(F2245,'[1]Liste bétail'!A:A,'[1]Liste bétail'!D:D,"")=0,"",_xlfn.XLOOKUP(F2245,'[1]Liste bétail'!A:A,'[1]Liste bétail'!D:D,""))</f>
        <v>V</v>
      </c>
      <c r="M2245" s="3" t="str">
        <f t="shared" si="145"/>
        <v>V</v>
      </c>
      <c r="N2245" s="3" t="str">
        <f t="shared" si="146"/>
        <v>V</v>
      </c>
    </row>
    <row r="2246" spans="1:14" ht="11" customHeight="1" x14ac:dyDescent="0.45">
      <c r="A2246" s="10">
        <v>2245</v>
      </c>
      <c r="B2246" s="15" t="s">
        <v>2</v>
      </c>
      <c r="C2246" s="15">
        <v>46265</v>
      </c>
      <c r="D2246" s="11">
        <v>50</v>
      </c>
      <c r="E2246" s="12" t="s">
        <v>9</v>
      </c>
      <c r="F2246" s="11">
        <v>29</v>
      </c>
      <c r="G2246" s="11" t="str">
        <f>IF(ISERROR(VLOOKUP(D2246,'[1]Liste bétail'!$A$1:$B$65516,2,FALSE)),"",VLOOKUP(D2246,'[1]Liste bétail'!$A$1:$B$65516,2,FALSE))</f>
        <v>ASTUCE</v>
      </c>
      <c r="H2246" s="12" t="str">
        <f t="shared" si="147"/>
        <v>-</v>
      </c>
      <c r="I2246" s="11" t="str">
        <f>IF(ISERROR(VLOOKUP(F2246,'[1]Liste bétail'!$A$1:$B$65516,2,FALSE)),"",VLOOKUP(F2246,'[1]Liste bétail'!$A$1:$B$65516,2,FALSE))</f>
        <v>CEVENNES</v>
      </c>
      <c r="K2246" s="3" t="str">
        <f>IF(_xlfn.XLOOKUP(D2246,'[1]Liste bétail'!A:A,'[1]Liste bétail'!D:D,"")=0,"",_xlfn.XLOOKUP(D2246,'[1]Liste bétail'!A:A,'[1]Liste bétail'!D:D,""))</f>
        <v>IV</v>
      </c>
      <c r="L2246" s="3" t="str">
        <f>IF(_xlfn.XLOOKUP(F2246,'[1]Liste bétail'!A:A,'[1]Liste bétail'!D:D,"")=0,"",_xlfn.XLOOKUP(F2246,'[1]Liste bétail'!A:A,'[1]Liste bétail'!D:D,""))</f>
        <v/>
      </c>
      <c r="M2246" s="3">
        <f t="shared" si="145"/>
        <v>1</v>
      </c>
      <c r="N2246" s="3" t="str">
        <f t="shared" si="146"/>
        <v/>
      </c>
    </row>
    <row r="2247" spans="1:14" ht="11" customHeight="1" x14ac:dyDescent="0.45">
      <c r="A2247" s="10">
        <v>2246</v>
      </c>
      <c r="B2247" s="15" t="s">
        <v>2</v>
      </c>
      <c r="C2247" s="15">
        <v>46265</v>
      </c>
      <c r="D2247" s="11">
        <v>81</v>
      </c>
      <c r="E2247" s="12" t="s">
        <v>9</v>
      </c>
      <c r="F2247" s="11">
        <v>17</v>
      </c>
      <c r="G2247" s="11" t="str">
        <f>IF(ISERROR(VLOOKUP(D2247,'[1]Liste bétail'!$A$1:$B$65516,2,FALSE)),"",VLOOKUP(D2247,'[1]Liste bétail'!$A$1:$B$65516,2,FALSE))</f>
        <v>VOLENE</v>
      </c>
      <c r="H2247" s="12" t="str">
        <f t="shared" si="147"/>
        <v>-</v>
      </c>
      <c r="I2247" s="11" t="str">
        <f>IF(ISERROR(VLOOKUP(F2247,'[1]Liste bétail'!$A$1:$B$65516,2,FALSE)),"",VLOOKUP(F2247,'[1]Liste bétail'!$A$1:$B$65516,2,FALSE))</f>
        <v>PANNKIPIC</v>
      </c>
      <c r="K2247" s="3" t="str">
        <f>IF(_xlfn.XLOOKUP(D2247,'[1]Liste bétail'!A:A,'[1]Liste bétail'!D:D,"")=0,"",_xlfn.XLOOKUP(D2247,'[1]Liste bétail'!A:A,'[1]Liste bétail'!D:D,""))</f>
        <v>IV</v>
      </c>
      <c r="L2247" s="3" t="str">
        <f>IF(_xlfn.XLOOKUP(F2247,'[1]Liste bétail'!A:A,'[1]Liste bétail'!D:D,"")=0,"",_xlfn.XLOOKUP(F2247,'[1]Liste bétail'!A:A,'[1]Liste bétail'!D:D,""))</f>
        <v>2V</v>
      </c>
      <c r="M2247" s="3">
        <f t="shared" si="145"/>
        <v>1</v>
      </c>
      <c r="N2247" s="3" t="str">
        <f t="shared" si="146"/>
        <v/>
      </c>
    </row>
    <row r="2248" spans="1:14" ht="11" customHeight="1" x14ac:dyDescent="0.45">
      <c r="A2248" s="10">
        <v>2247</v>
      </c>
      <c r="B2248" s="15" t="s">
        <v>2</v>
      </c>
      <c r="C2248" s="15">
        <v>46265</v>
      </c>
      <c r="D2248" s="11">
        <v>102</v>
      </c>
      <c r="E2248" s="12" t="s">
        <v>9</v>
      </c>
      <c r="F2248" s="11">
        <v>21</v>
      </c>
      <c r="G2248" s="11" t="str">
        <f>IF(ISERROR(VLOOKUP(D2248,'[1]Liste bétail'!$A$1:$B$65516,2,FALSE)),"",VLOOKUP(D2248,'[1]Liste bétail'!$A$1:$B$65516,2,FALSE))</f>
        <v>RASPILLE</v>
      </c>
      <c r="H2248" s="12" t="str">
        <f t="shared" si="147"/>
        <v>-</v>
      </c>
      <c r="I2248" s="11" t="str">
        <f>IF(ISERROR(VLOOKUP(F2248,'[1]Liste bétail'!$A$1:$B$65516,2,FALSE)),"",VLOOKUP(F2248,'[1]Liste bétail'!$A$1:$B$65516,2,FALSE))</f>
        <v>PANENKA</v>
      </c>
      <c r="K2248" s="3" t="str">
        <f>IF(_xlfn.XLOOKUP(D2248,'[1]Liste bétail'!A:A,'[1]Liste bétail'!D:D,"")=0,"",_xlfn.XLOOKUP(D2248,'[1]Liste bétail'!A:A,'[1]Liste bétail'!D:D,""))</f>
        <v/>
      </c>
      <c r="L2248" s="3" t="str">
        <f>IF(_xlfn.XLOOKUP(F2248,'[1]Liste bétail'!A:A,'[1]Liste bétail'!D:D,"")=0,"",_xlfn.XLOOKUP(F2248,'[1]Liste bétail'!A:A,'[1]Liste bétail'!D:D,""))</f>
        <v>IV</v>
      </c>
      <c r="M2248" s="3">
        <f t="shared" si="145"/>
        <v>1</v>
      </c>
      <c r="N2248" s="3" t="str">
        <f t="shared" si="146"/>
        <v/>
      </c>
    </row>
    <row r="2249" spans="1:14" ht="11" customHeight="1" x14ac:dyDescent="0.45">
      <c r="A2249" s="10">
        <v>2248</v>
      </c>
      <c r="B2249" s="15" t="s">
        <v>2</v>
      </c>
      <c r="C2249" s="15">
        <v>46265</v>
      </c>
      <c r="D2249" s="11">
        <v>2</v>
      </c>
      <c r="E2249" s="12" t="s">
        <v>9</v>
      </c>
      <c r="F2249" s="11">
        <v>71</v>
      </c>
      <c r="G2249" s="11" t="str">
        <f>IF(ISERROR(VLOOKUP(D2249,'[1]Liste bétail'!$A$1:$B$65516,2,FALSE)),"",VLOOKUP(D2249,'[1]Liste bétail'!$A$1:$B$65516,2,FALSE))</f>
        <v>JAKI</v>
      </c>
      <c r="H2249" s="12" t="str">
        <f t="shared" si="147"/>
        <v>-</v>
      </c>
      <c r="I2249" s="11" t="str">
        <f>IF(ISERROR(VLOOKUP(F2249,'[1]Liste bétail'!$A$1:$B$65516,2,FALSE)),"",VLOOKUP(F2249,'[1]Liste bétail'!$A$1:$B$65516,2,FALSE))</f>
        <v>SAUVAGE</v>
      </c>
      <c r="K2249" s="3" t="str">
        <f>IF(_xlfn.XLOOKUP(D2249,'[1]Liste bétail'!A:A,'[1]Liste bétail'!D:D,"")=0,"",_xlfn.XLOOKUP(D2249,'[1]Liste bétail'!A:A,'[1]Liste bétail'!D:D,""))</f>
        <v>V</v>
      </c>
      <c r="L2249" s="3" t="str">
        <f>IF(_xlfn.XLOOKUP(F2249,'[1]Liste bétail'!A:A,'[1]Liste bétail'!D:D,"")=0,"",_xlfn.XLOOKUP(F2249,'[1]Liste bétail'!A:A,'[1]Liste bétail'!D:D,""))</f>
        <v>V</v>
      </c>
      <c r="M2249" s="3" t="str">
        <f t="shared" si="145"/>
        <v>V</v>
      </c>
      <c r="N2249" s="3" t="str">
        <f t="shared" si="146"/>
        <v>V</v>
      </c>
    </row>
    <row r="2250" spans="1:14" ht="11" customHeight="1" x14ac:dyDescent="0.45">
      <c r="A2250" s="10">
        <v>2249</v>
      </c>
      <c r="B2250" s="15" t="s">
        <v>2</v>
      </c>
      <c r="C2250" s="15">
        <v>46265</v>
      </c>
      <c r="D2250" s="11">
        <v>34</v>
      </c>
      <c r="E2250" s="12" t="s">
        <v>9</v>
      </c>
      <c r="F2250" s="11">
        <v>1</v>
      </c>
      <c r="G2250" s="11" t="str">
        <f>IF(ISERROR(VLOOKUP(D2250,'[1]Liste bétail'!$A$1:$B$65516,2,FALSE)),"",VLOOKUP(D2250,'[1]Liste bétail'!$A$1:$B$65516,2,FALSE))</f>
        <v>CHIQUITA</v>
      </c>
      <c r="H2250" s="12" t="str">
        <f t="shared" si="147"/>
        <v>-</v>
      </c>
      <c r="I2250" s="11" t="str">
        <f>IF(ISERROR(VLOOKUP(F2250,'[1]Liste bétail'!$A$1:$B$65516,2,FALSE)),"",VLOOKUP(F2250,'[1]Liste bétail'!$A$1:$B$65516,2,FALSE))</f>
        <v>BACARA</v>
      </c>
      <c r="K2250" s="3" t="str">
        <f>IF(_xlfn.XLOOKUP(D2250,'[1]Liste bétail'!A:A,'[1]Liste bétail'!D:D,"")=0,"",_xlfn.XLOOKUP(D2250,'[1]Liste bétail'!A:A,'[1]Liste bétail'!D:D,""))</f>
        <v/>
      </c>
      <c r="L2250" s="3" t="str">
        <f>IF(_xlfn.XLOOKUP(F2250,'[1]Liste bétail'!A:A,'[1]Liste bétail'!D:D,"")=0,"",_xlfn.XLOOKUP(F2250,'[1]Liste bétail'!A:A,'[1]Liste bétail'!D:D,""))</f>
        <v/>
      </c>
      <c r="M2250" s="3" t="str">
        <f t="shared" si="145"/>
        <v/>
      </c>
      <c r="N2250" s="3" t="str">
        <f t="shared" si="146"/>
        <v/>
      </c>
    </row>
    <row r="2251" spans="1:14" ht="11" customHeight="1" x14ac:dyDescent="0.45">
      <c r="A2251" s="10">
        <v>2250</v>
      </c>
      <c r="B2251" s="15" t="s">
        <v>2</v>
      </c>
      <c r="C2251" s="15">
        <v>46265</v>
      </c>
      <c r="D2251" s="11">
        <v>91</v>
      </c>
      <c r="E2251" s="12" t="s">
        <v>12</v>
      </c>
      <c r="F2251" s="11">
        <v>126</v>
      </c>
      <c r="G2251" s="11" t="str">
        <f>IF(ISERROR(VLOOKUP(D2251,'[1]Liste bétail'!$A$1:$B$65516,2,FALSE)),"",VLOOKUP(D2251,'[1]Liste bétail'!$A$1:$B$65516,2,FALSE))</f>
        <v>COPAINE</v>
      </c>
      <c r="H2251" s="12" t="str">
        <f t="shared" si="147"/>
        <v>&gt;</v>
      </c>
      <c r="I2251" s="11" t="str">
        <f>IF(ISERROR(VLOOKUP(F2251,'[1]Liste bétail'!$A$1:$B$65516,2,FALSE)),"",VLOOKUP(F2251,'[1]Liste bétail'!$A$1:$B$65516,2,FALSE))</f>
        <v>BANDIT</v>
      </c>
      <c r="K2251" s="3" t="str">
        <f>IF(_xlfn.XLOOKUP(D2251,'[1]Liste bétail'!A:A,'[1]Liste bétail'!D:D,"")=0,"",_xlfn.XLOOKUP(D2251,'[1]Liste bétail'!A:A,'[1]Liste bétail'!D:D,""))</f>
        <v>2V</v>
      </c>
      <c r="L2251" s="3" t="str">
        <f>IF(_xlfn.XLOOKUP(F2251,'[1]Liste bétail'!A:A,'[1]Liste bétail'!D:D,"")=0,"",_xlfn.XLOOKUP(F2251,'[1]Liste bétail'!A:A,'[1]Liste bétail'!D:D,""))</f>
        <v>2V</v>
      </c>
      <c r="M2251" s="3" t="str">
        <f t="shared" si="145"/>
        <v>2V</v>
      </c>
      <c r="N2251" s="3" t="str">
        <f t="shared" si="146"/>
        <v>2V</v>
      </c>
    </row>
    <row r="2252" spans="1:14" ht="11" customHeight="1" x14ac:dyDescent="0.45">
      <c r="A2252" s="10">
        <v>2251</v>
      </c>
      <c r="B2252" s="15" t="s">
        <v>2</v>
      </c>
      <c r="C2252" s="15">
        <v>46265</v>
      </c>
      <c r="D2252" s="11">
        <v>118</v>
      </c>
      <c r="E2252" s="12" t="s">
        <v>12</v>
      </c>
      <c r="F2252" s="11">
        <v>71</v>
      </c>
      <c r="G2252" s="11" t="str">
        <f>IF(ISERROR(VLOOKUP(D2252,'[1]Liste bétail'!$A$1:$B$65516,2,FALSE)),"",VLOOKUP(D2252,'[1]Liste bétail'!$A$1:$B$65516,2,FALSE))</f>
        <v>LORELEI</v>
      </c>
      <c r="H2252" s="12" t="str">
        <f t="shared" si="147"/>
        <v>&gt;</v>
      </c>
      <c r="I2252" s="11" t="str">
        <f>IF(ISERROR(VLOOKUP(F2252,'[1]Liste bétail'!$A$1:$B$65516,2,FALSE)),"",VLOOKUP(F2252,'[1]Liste bétail'!$A$1:$B$65516,2,FALSE))</f>
        <v>SAUVAGE</v>
      </c>
      <c r="K2252" s="3" t="str">
        <f>IF(_xlfn.XLOOKUP(D2252,'[1]Liste bétail'!A:A,'[1]Liste bétail'!D:D,"")=0,"",_xlfn.XLOOKUP(D2252,'[1]Liste bétail'!A:A,'[1]Liste bétail'!D:D,""))</f>
        <v>V</v>
      </c>
      <c r="L2252" s="3" t="str">
        <f>IF(_xlfn.XLOOKUP(F2252,'[1]Liste bétail'!A:A,'[1]Liste bétail'!D:D,"")=0,"",_xlfn.XLOOKUP(F2252,'[1]Liste bétail'!A:A,'[1]Liste bétail'!D:D,""))</f>
        <v>V</v>
      </c>
      <c r="M2252" s="3" t="str">
        <f t="shared" si="145"/>
        <v>V</v>
      </c>
      <c r="N2252" s="3" t="str">
        <f t="shared" si="146"/>
        <v>V</v>
      </c>
    </row>
    <row r="2253" spans="1:14" ht="11" customHeight="1" x14ac:dyDescent="0.45">
      <c r="A2253" s="10">
        <v>2252</v>
      </c>
      <c r="B2253" s="15" t="s">
        <v>2</v>
      </c>
      <c r="C2253" s="15">
        <v>46265</v>
      </c>
      <c r="D2253" s="11">
        <v>118</v>
      </c>
      <c r="E2253" s="12" t="s">
        <v>12</v>
      </c>
      <c r="F2253" s="11">
        <v>37</v>
      </c>
      <c r="G2253" s="11" t="str">
        <f>IF(ISERROR(VLOOKUP(D2253,'[1]Liste bétail'!$A$1:$B$65516,2,FALSE)),"",VLOOKUP(D2253,'[1]Liste bétail'!$A$1:$B$65516,2,FALSE))</f>
        <v>LORELEI</v>
      </c>
      <c r="H2253" s="12" t="str">
        <f t="shared" si="147"/>
        <v>&gt;</v>
      </c>
      <c r="I2253" s="11" t="str">
        <f>IF(ISERROR(VLOOKUP(F2253,'[1]Liste bétail'!$A$1:$B$65516,2,FALSE)),"",VLOOKUP(F2253,'[1]Liste bétail'!$A$1:$B$65516,2,FALSE))</f>
        <v>NECTARINE</v>
      </c>
      <c r="K2253" s="3" t="str">
        <f>IF(_xlfn.XLOOKUP(D2253,'[1]Liste bétail'!A:A,'[1]Liste bétail'!D:D,"")=0,"",_xlfn.XLOOKUP(D2253,'[1]Liste bétail'!A:A,'[1]Liste bétail'!D:D,""))</f>
        <v>V</v>
      </c>
      <c r="L2253" s="3" t="str">
        <f>IF(_xlfn.XLOOKUP(F2253,'[1]Liste bétail'!A:A,'[1]Liste bétail'!D:D,"")=0,"",_xlfn.XLOOKUP(F2253,'[1]Liste bétail'!A:A,'[1]Liste bétail'!D:D,""))</f>
        <v>V</v>
      </c>
      <c r="M2253" s="3" t="str">
        <f t="shared" si="145"/>
        <v>V</v>
      </c>
      <c r="N2253" s="3" t="str">
        <f t="shared" si="146"/>
        <v>V</v>
      </c>
    </row>
    <row r="2254" spans="1:14" ht="11" customHeight="1" x14ac:dyDescent="0.45">
      <c r="A2254" s="10">
        <v>2253</v>
      </c>
      <c r="B2254" s="15" t="s">
        <v>2</v>
      </c>
      <c r="C2254" s="15">
        <v>46265</v>
      </c>
      <c r="D2254" s="11">
        <v>97</v>
      </c>
      <c r="E2254" s="12" t="s">
        <v>9</v>
      </c>
      <c r="F2254" s="11">
        <v>98</v>
      </c>
      <c r="G2254" s="11" t="str">
        <f>IF(ISERROR(VLOOKUP(D2254,'[1]Liste bétail'!$A$1:$B$65516,2,FALSE)),"",VLOOKUP(D2254,'[1]Liste bétail'!$A$1:$B$65516,2,FALSE))</f>
        <v>FRAGOLA</v>
      </c>
      <c r="H2254" s="12" t="str">
        <f t="shared" si="147"/>
        <v>-</v>
      </c>
      <c r="I2254" s="11" t="str">
        <f>IF(ISERROR(VLOOKUP(F2254,'[1]Liste bétail'!$A$1:$B$65516,2,FALSE)),"",VLOOKUP(F2254,'[1]Liste bétail'!$A$1:$B$65516,2,FALSE))</f>
        <v>PEPITA</v>
      </c>
      <c r="K2254" s="3" t="str">
        <f>IF(_xlfn.XLOOKUP(D2254,'[1]Liste bétail'!A:A,'[1]Liste bétail'!D:D,"")=0,"",_xlfn.XLOOKUP(D2254,'[1]Liste bétail'!A:A,'[1]Liste bétail'!D:D,""))</f>
        <v/>
      </c>
      <c r="L2254" s="3" t="str">
        <f>IF(_xlfn.XLOOKUP(F2254,'[1]Liste bétail'!A:A,'[1]Liste bétail'!D:D,"")=0,"",_xlfn.XLOOKUP(F2254,'[1]Liste bétail'!A:A,'[1]Liste bétail'!D:D,""))</f>
        <v>V</v>
      </c>
      <c r="M2254" s="3">
        <f t="shared" si="145"/>
        <v>1</v>
      </c>
      <c r="N2254" s="3" t="str">
        <f t="shared" si="146"/>
        <v/>
      </c>
    </row>
    <row r="2255" spans="1:14" ht="11" customHeight="1" x14ac:dyDescent="0.45">
      <c r="A2255" s="10">
        <v>2254</v>
      </c>
      <c r="B2255" s="15" t="s">
        <v>2</v>
      </c>
      <c r="C2255" s="15">
        <v>46265</v>
      </c>
      <c r="D2255" s="11">
        <v>23</v>
      </c>
      <c r="E2255" s="12" t="s">
        <v>9</v>
      </c>
      <c r="F2255" s="11">
        <v>126</v>
      </c>
      <c r="G2255" s="11" t="str">
        <f>IF(ISERROR(VLOOKUP(D2255,'[1]Liste bétail'!$A$1:$B$65516,2,FALSE)),"",VLOOKUP(D2255,'[1]Liste bétail'!$A$1:$B$65516,2,FALSE))</f>
        <v>BENYA</v>
      </c>
      <c r="H2255" s="12" t="str">
        <f t="shared" si="147"/>
        <v>-</v>
      </c>
      <c r="I2255" s="11" t="str">
        <f>IF(ISERROR(VLOOKUP(F2255,'[1]Liste bétail'!$A$1:$B$65516,2,FALSE)),"",VLOOKUP(F2255,'[1]Liste bétail'!$A$1:$B$65516,2,FALSE))</f>
        <v>BANDIT</v>
      </c>
      <c r="K2255" s="3" t="str">
        <f>IF(_xlfn.XLOOKUP(D2255,'[1]Liste bétail'!A:A,'[1]Liste bétail'!D:D,"")=0,"",_xlfn.XLOOKUP(D2255,'[1]Liste bétail'!A:A,'[1]Liste bétail'!D:D,""))</f>
        <v>2V</v>
      </c>
      <c r="L2255" s="3" t="str">
        <f>IF(_xlfn.XLOOKUP(F2255,'[1]Liste bétail'!A:A,'[1]Liste bétail'!D:D,"")=0,"",_xlfn.XLOOKUP(F2255,'[1]Liste bétail'!A:A,'[1]Liste bétail'!D:D,""))</f>
        <v>2V</v>
      </c>
      <c r="M2255" s="3" t="str">
        <f t="shared" si="145"/>
        <v>2V</v>
      </c>
      <c r="N2255" s="3" t="str">
        <f t="shared" si="146"/>
        <v>2V</v>
      </c>
    </row>
    <row r="2256" spans="1:14" ht="11" customHeight="1" x14ac:dyDescent="0.45">
      <c r="A2256" s="10">
        <v>2255</v>
      </c>
      <c r="B2256" s="15" t="s">
        <v>2</v>
      </c>
      <c r="C2256" s="15">
        <v>46265</v>
      </c>
      <c r="D2256" s="11">
        <v>73</v>
      </c>
      <c r="E2256" s="12" t="s">
        <v>12</v>
      </c>
      <c r="F2256" s="11">
        <v>93</v>
      </c>
      <c r="G2256" s="11" t="str">
        <f>IF(ISERROR(VLOOKUP(D2256,'[1]Liste bétail'!$A$1:$B$65516,2,FALSE)),"",VLOOKUP(D2256,'[1]Liste bétail'!$A$1:$B$65516,2,FALSE))</f>
        <v>DORA</v>
      </c>
      <c r="H2256" s="12" t="str">
        <f t="shared" si="147"/>
        <v>&gt;</v>
      </c>
      <c r="I2256" s="11" t="str">
        <f>IF(ISERROR(VLOOKUP(F2256,'[1]Liste bétail'!$A$1:$B$65516,2,FALSE)),"",VLOOKUP(F2256,'[1]Liste bétail'!$A$1:$B$65516,2,FALSE))</f>
        <v>CHELSEA</v>
      </c>
      <c r="K2256" s="3" t="str">
        <f>IF(_xlfn.XLOOKUP(D2256,'[1]Liste bétail'!A:A,'[1]Liste bétail'!D:D,"")=0,"",_xlfn.XLOOKUP(D2256,'[1]Liste bétail'!A:A,'[1]Liste bétail'!D:D,""))</f>
        <v>V</v>
      </c>
      <c r="L2256" s="3" t="str">
        <f>IF(_xlfn.XLOOKUP(F2256,'[1]Liste bétail'!A:A,'[1]Liste bétail'!D:D,"")=0,"",_xlfn.XLOOKUP(F2256,'[1]Liste bétail'!A:A,'[1]Liste bétail'!D:D,""))</f>
        <v>V</v>
      </c>
      <c r="M2256" s="3" t="str">
        <f t="shared" si="145"/>
        <v>V</v>
      </c>
      <c r="N2256" s="3" t="str">
        <f t="shared" si="146"/>
        <v>V</v>
      </c>
    </row>
    <row r="2257" spans="1:14" ht="11" customHeight="1" x14ac:dyDescent="0.45">
      <c r="A2257" s="10">
        <v>2256</v>
      </c>
      <c r="B2257" s="15" t="s">
        <v>2</v>
      </c>
      <c r="C2257" s="15">
        <v>46265</v>
      </c>
      <c r="D2257" s="11">
        <v>129</v>
      </c>
      <c r="E2257" s="12" t="s">
        <v>9</v>
      </c>
      <c r="F2257" s="11">
        <v>97</v>
      </c>
      <c r="G2257" s="11" t="str">
        <f>IF(ISERROR(VLOOKUP(D2257,'[1]Liste bétail'!$A$1:$B$65516,2,FALSE)),"",VLOOKUP(D2257,'[1]Liste bétail'!$A$1:$B$65516,2,FALSE))</f>
        <v>SIMBA</v>
      </c>
      <c r="H2257" s="12" t="str">
        <f t="shared" si="147"/>
        <v>-</v>
      </c>
      <c r="I2257" s="11" t="str">
        <f>IF(ISERROR(VLOOKUP(F2257,'[1]Liste bétail'!$A$1:$B$65516,2,FALSE)),"",VLOOKUP(F2257,'[1]Liste bétail'!$A$1:$B$65516,2,FALSE))</f>
        <v>FRAGOLA</v>
      </c>
      <c r="K2257" s="3" t="str">
        <f>IF(_xlfn.XLOOKUP(D2257,'[1]Liste bétail'!A:A,'[1]Liste bétail'!D:D,"")=0,"",_xlfn.XLOOKUP(D2257,'[1]Liste bétail'!A:A,'[1]Liste bétail'!D:D,""))</f>
        <v>IV</v>
      </c>
      <c r="L2257" s="3" t="str">
        <f>IF(_xlfn.XLOOKUP(F2257,'[1]Liste bétail'!A:A,'[1]Liste bétail'!D:D,"")=0,"",_xlfn.XLOOKUP(F2257,'[1]Liste bétail'!A:A,'[1]Liste bétail'!D:D,""))</f>
        <v/>
      </c>
      <c r="M2257" s="3">
        <f t="shared" si="145"/>
        <v>1</v>
      </c>
      <c r="N2257" s="3" t="str">
        <f t="shared" si="146"/>
        <v/>
      </c>
    </row>
    <row r="2258" spans="1:14" ht="11" customHeight="1" x14ac:dyDescent="0.45">
      <c r="A2258" s="10">
        <v>2257</v>
      </c>
      <c r="B2258" s="15" t="s">
        <v>2</v>
      </c>
      <c r="C2258" s="15">
        <v>46265</v>
      </c>
      <c r="D2258" s="11">
        <v>87</v>
      </c>
      <c r="E2258" s="12" t="s">
        <v>9</v>
      </c>
      <c r="F2258" s="11">
        <v>21</v>
      </c>
      <c r="G2258" s="11" t="str">
        <f>IF(ISERROR(VLOOKUP(D2258,'[1]Liste bétail'!$A$1:$B$65516,2,FALSE)),"",VLOOKUP(D2258,'[1]Liste bétail'!$A$1:$B$65516,2,FALSE))</f>
        <v>COMBAT</v>
      </c>
      <c r="H2258" s="12" t="str">
        <f t="shared" si="147"/>
        <v>-</v>
      </c>
      <c r="I2258" s="11" t="str">
        <f>IF(ISERROR(VLOOKUP(F2258,'[1]Liste bétail'!$A$1:$B$65516,2,FALSE)),"",VLOOKUP(F2258,'[1]Liste bétail'!$A$1:$B$65516,2,FALSE))</f>
        <v>PANENKA</v>
      </c>
      <c r="K2258" s="3" t="str">
        <f>IF(_xlfn.XLOOKUP(D2258,'[1]Liste bétail'!A:A,'[1]Liste bétail'!D:D,"")=0,"",_xlfn.XLOOKUP(D2258,'[1]Liste bétail'!A:A,'[1]Liste bétail'!D:D,""))</f>
        <v/>
      </c>
      <c r="L2258" s="3" t="str">
        <f>IF(_xlfn.XLOOKUP(F2258,'[1]Liste bétail'!A:A,'[1]Liste bétail'!D:D,"")=0,"",_xlfn.XLOOKUP(F2258,'[1]Liste bétail'!A:A,'[1]Liste bétail'!D:D,""))</f>
        <v>IV</v>
      </c>
      <c r="M2258" s="3">
        <f t="shared" ref="M2258:M2321" si="148">IF(K2258=L2258,L2258,1)</f>
        <v>1</v>
      </c>
      <c r="N2258" s="3" t="str">
        <f t="shared" ref="N2258:N2321" si="149">IF(M2258&lt;2,"",M2258)</f>
        <v/>
      </c>
    </row>
    <row r="2259" spans="1:14" ht="11" customHeight="1" x14ac:dyDescent="0.45">
      <c r="A2259" s="10">
        <v>2258</v>
      </c>
      <c r="B2259" s="15" t="s">
        <v>2</v>
      </c>
      <c r="C2259" s="15">
        <v>46265</v>
      </c>
      <c r="D2259" s="11">
        <v>119</v>
      </c>
      <c r="E2259" s="12" t="s">
        <v>9</v>
      </c>
      <c r="F2259" s="11">
        <v>22</v>
      </c>
      <c r="G2259" s="11" t="str">
        <f>IF(ISERROR(VLOOKUP(D2259,'[1]Liste bétail'!$A$1:$B$65516,2,FALSE)),"",VLOOKUP(D2259,'[1]Liste bétail'!$A$1:$B$65516,2,FALSE))</f>
        <v>CALCUTTA</v>
      </c>
      <c r="H2259" s="12" t="str">
        <f t="shared" si="147"/>
        <v>-</v>
      </c>
      <c r="I2259" s="11" t="str">
        <f>IF(ISERROR(VLOOKUP(F2259,'[1]Liste bétail'!$A$1:$B$65516,2,FALSE)),"",VLOOKUP(F2259,'[1]Liste bétail'!$A$1:$B$65516,2,FALSE))</f>
        <v>BERKANE</v>
      </c>
      <c r="K2259" s="3" t="str">
        <f>IF(_xlfn.XLOOKUP(D2259,'[1]Liste bétail'!A:A,'[1]Liste bétail'!D:D,"")=0,"",_xlfn.XLOOKUP(D2259,'[1]Liste bétail'!A:A,'[1]Liste bétail'!D:D,""))</f>
        <v/>
      </c>
      <c r="L2259" s="3" t="str">
        <f>IF(_xlfn.XLOOKUP(F2259,'[1]Liste bétail'!A:A,'[1]Liste bétail'!D:D,"")=0,"",_xlfn.XLOOKUP(F2259,'[1]Liste bétail'!A:A,'[1]Liste bétail'!D:D,""))</f>
        <v/>
      </c>
      <c r="M2259" s="3" t="str">
        <f t="shared" si="148"/>
        <v/>
      </c>
      <c r="N2259" s="3" t="str">
        <f t="shared" si="149"/>
        <v/>
      </c>
    </row>
    <row r="2260" spans="1:14" ht="11" customHeight="1" x14ac:dyDescent="0.45">
      <c r="A2260" s="10">
        <v>2259</v>
      </c>
      <c r="B2260" s="15" t="s">
        <v>2</v>
      </c>
      <c r="C2260" s="15">
        <v>46265</v>
      </c>
      <c r="D2260" s="11">
        <v>6</v>
      </c>
      <c r="E2260" s="12" t="s">
        <v>9</v>
      </c>
      <c r="F2260" s="11">
        <v>33</v>
      </c>
      <c r="G2260" s="11" t="str">
        <f>IF(ISERROR(VLOOKUP(D2260,'[1]Liste bétail'!$A$1:$B$65516,2,FALSE)),"",VLOOKUP(D2260,'[1]Liste bétail'!$A$1:$B$65516,2,FALSE))</f>
        <v>MADRID</v>
      </c>
      <c r="H2260" s="12" t="str">
        <f t="shared" si="147"/>
        <v>-</v>
      </c>
      <c r="I2260" s="11" t="str">
        <f>IF(ISERROR(VLOOKUP(F2260,'[1]Liste bétail'!$A$1:$B$65516,2,FALSE)),"",VLOOKUP(F2260,'[1]Liste bétail'!$A$1:$B$65516,2,FALSE))</f>
        <v>CHANTILLY</v>
      </c>
      <c r="K2260" s="3" t="str">
        <f>IF(_xlfn.XLOOKUP(D2260,'[1]Liste bétail'!A:A,'[1]Liste bétail'!D:D,"")=0,"",_xlfn.XLOOKUP(D2260,'[1]Liste bétail'!A:A,'[1]Liste bétail'!D:D,""))</f>
        <v/>
      </c>
      <c r="L2260" s="3" t="str">
        <f>IF(_xlfn.XLOOKUP(F2260,'[1]Liste bétail'!A:A,'[1]Liste bétail'!D:D,"")=0,"",_xlfn.XLOOKUP(F2260,'[1]Liste bétail'!A:A,'[1]Liste bétail'!D:D,""))</f>
        <v>2V</v>
      </c>
      <c r="M2260" s="3">
        <f t="shared" si="148"/>
        <v>1</v>
      </c>
      <c r="N2260" s="3" t="str">
        <f t="shared" si="149"/>
        <v/>
      </c>
    </row>
    <row r="2261" spans="1:14" ht="11" customHeight="1" x14ac:dyDescent="0.45">
      <c r="A2261" s="10">
        <v>2260</v>
      </c>
      <c r="B2261" s="15" t="s">
        <v>2</v>
      </c>
      <c r="C2261" s="15">
        <v>46265</v>
      </c>
      <c r="D2261" s="11">
        <v>49</v>
      </c>
      <c r="E2261" s="12" t="s">
        <v>9</v>
      </c>
      <c r="F2261" s="11">
        <v>2</v>
      </c>
      <c r="G2261" s="11" t="str">
        <f>IF(ISERROR(VLOOKUP(D2261,'[1]Liste bétail'!$A$1:$B$65516,2,FALSE)),"",VLOOKUP(D2261,'[1]Liste bétail'!$A$1:$B$65516,2,FALSE))</f>
        <v>GANACHE</v>
      </c>
      <c r="H2261" s="12" t="str">
        <f t="shared" ref="H2261:H2266" si="150">E2261</f>
        <v>-</v>
      </c>
      <c r="I2261" s="11" t="str">
        <f>IF(ISERROR(VLOOKUP(F2261,'[1]Liste bétail'!$A$1:$B$65516,2,FALSE)),"",VLOOKUP(F2261,'[1]Liste bétail'!$A$1:$B$65516,2,FALSE))</f>
        <v>JAKI</v>
      </c>
      <c r="K2261" s="3" t="str">
        <f>IF(_xlfn.XLOOKUP(D2261,'[1]Liste bétail'!A:A,'[1]Liste bétail'!D:D,"")=0,"",_xlfn.XLOOKUP(D2261,'[1]Liste bétail'!A:A,'[1]Liste bétail'!D:D,""))</f>
        <v>IV</v>
      </c>
      <c r="L2261" s="3" t="str">
        <f>IF(_xlfn.XLOOKUP(F2261,'[1]Liste bétail'!A:A,'[1]Liste bétail'!D:D,"")=0,"",_xlfn.XLOOKUP(F2261,'[1]Liste bétail'!A:A,'[1]Liste bétail'!D:D,""))</f>
        <v>V</v>
      </c>
      <c r="M2261" s="3">
        <f t="shared" si="148"/>
        <v>1</v>
      </c>
      <c r="N2261" s="3" t="str">
        <f t="shared" si="149"/>
        <v/>
      </c>
    </row>
    <row r="2262" spans="1:14" ht="11" customHeight="1" x14ac:dyDescent="0.45">
      <c r="A2262" s="10">
        <v>2261</v>
      </c>
      <c r="B2262" s="15" t="s">
        <v>2</v>
      </c>
      <c r="C2262" s="15">
        <v>46265</v>
      </c>
      <c r="D2262" s="11">
        <v>102</v>
      </c>
      <c r="E2262" s="12" t="s">
        <v>12</v>
      </c>
      <c r="F2262" s="11">
        <v>85</v>
      </c>
      <c r="G2262" s="11" t="str">
        <f>IF(ISERROR(VLOOKUP(D2262,'[1]Liste bétail'!$A$1:$B$65516,2,FALSE)),"",VLOOKUP(D2262,'[1]Liste bétail'!$A$1:$B$65516,2,FALSE))</f>
        <v>RASPILLE</v>
      </c>
      <c r="H2262" s="12" t="str">
        <f t="shared" si="150"/>
        <v>&gt;</v>
      </c>
      <c r="I2262" s="11" t="str">
        <f>IF(ISERROR(VLOOKUP(F2262,'[1]Liste bétail'!$A$1:$B$65516,2,FALSE)),"",VLOOKUP(F2262,'[1]Liste bétail'!$A$1:$B$65516,2,FALSE))</f>
        <v>CHAMPION</v>
      </c>
      <c r="K2262" s="3" t="str">
        <f>IF(_xlfn.XLOOKUP(D2262,'[1]Liste bétail'!A:A,'[1]Liste bétail'!D:D,"")=0,"",_xlfn.XLOOKUP(D2262,'[1]Liste bétail'!A:A,'[1]Liste bétail'!D:D,""))</f>
        <v/>
      </c>
      <c r="L2262" s="3" t="str">
        <f>IF(_xlfn.XLOOKUP(F2262,'[1]Liste bétail'!A:A,'[1]Liste bétail'!D:D,"")=0,"",_xlfn.XLOOKUP(F2262,'[1]Liste bétail'!A:A,'[1]Liste bétail'!D:D,""))</f>
        <v/>
      </c>
      <c r="M2262" s="3" t="str">
        <f t="shared" si="148"/>
        <v/>
      </c>
      <c r="N2262" s="3" t="str">
        <f t="shared" si="149"/>
        <v/>
      </c>
    </row>
    <row r="2263" spans="1:14" ht="11" customHeight="1" x14ac:dyDescent="0.45">
      <c r="A2263" s="10">
        <v>2262</v>
      </c>
      <c r="B2263" s="15" t="s">
        <v>2</v>
      </c>
      <c r="C2263" s="15">
        <v>46265</v>
      </c>
      <c r="D2263" s="11">
        <v>126</v>
      </c>
      <c r="E2263" s="12" t="s">
        <v>12</v>
      </c>
      <c r="F2263" s="11">
        <v>100</v>
      </c>
      <c r="G2263" s="11" t="str">
        <f>IF(ISERROR(VLOOKUP(D2263,'[1]Liste bétail'!$A$1:$B$65516,2,FALSE)),"",VLOOKUP(D2263,'[1]Liste bétail'!$A$1:$B$65516,2,FALSE))</f>
        <v>BANDIT</v>
      </c>
      <c r="H2263" s="12" t="str">
        <f t="shared" si="150"/>
        <v>&gt;</v>
      </c>
      <c r="I2263" s="11" t="str">
        <f>IF(ISERROR(VLOOKUP(F2263,'[1]Liste bétail'!$A$1:$B$65516,2,FALSE)),"",VLOOKUP(F2263,'[1]Liste bétail'!$A$1:$B$65516,2,FALSE))</f>
        <v>RHÔNE</v>
      </c>
      <c r="K2263" s="3" t="str">
        <f>IF(_xlfn.XLOOKUP(D2263,'[1]Liste bétail'!A:A,'[1]Liste bétail'!D:D,"")=0,"",_xlfn.XLOOKUP(D2263,'[1]Liste bétail'!A:A,'[1]Liste bétail'!D:D,""))</f>
        <v>2V</v>
      </c>
      <c r="L2263" s="3" t="str">
        <f>IF(_xlfn.XLOOKUP(F2263,'[1]Liste bétail'!A:A,'[1]Liste bétail'!D:D,"")=0,"",_xlfn.XLOOKUP(F2263,'[1]Liste bétail'!A:A,'[1]Liste bétail'!D:D,""))</f>
        <v/>
      </c>
      <c r="M2263" s="3">
        <f t="shared" si="148"/>
        <v>1</v>
      </c>
      <c r="N2263" s="3" t="str">
        <f t="shared" si="149"/>
        <v/>
      </c>
    </row>
    <row r="2264" spans="1:14" ht="11" customHeight="1" x14ac:dyDescent="0.45">
      <c r="A2264" s="10">
        <v>2263</v>
      </c>
      <c r="B2264" s="15" t="s">
        <v>2</v>
      </c>
      <c r="C2264" s="15">
        <v>46265</v>
      </c>
      <c r="D2264" s="11">
        <v>23</v>
      </c>
      <c r="E2264" s="12" t="s">
        <v>12</v>
      </c>
      <c r="F2264" s="11">
        <v>109</v>
      </c>
      <c r="G2264" s="11" t="str">
        <f>IF(ISERROR(VLOOKUP(D2264,'[1]Liste bétail'!$A$1:$B$65516,2,FALSE)),"",VLOOKUP(D2264,'[1]Liste bétail'!$A$1:$B$65516,2,FALSE))</f>
        <v>BENYA</v>
      </c>
      <c r="H2264" s="12" t="str">
        <f t="shared" si="150"/>
        <v>&gt;</v>
      </c>
      <c r="I2264" s="11" t="str">
        <f>IF(ISERROR(VLOOKUP(F2264,'[1]Liste bétail'!$A$1:$B$65516,2,FALSE)),"",VLOOKUP(F2264,'[1]Liste bétail'!$A$1:$B$65516,2,FALSE))</f>
        <v>BAMBINO III</v>
      </c>
      <c r="K2264" s="3" t="str">
        <f>IF(_xlfn.XLOOKUP(D2264,'[1]Liste bétail'!A:A,'[1]Liste bétail'!D:D,"")=0,"",_xlfn.XLOOKUP(D2264,'[1]Liste bétail'!A:A,'[1]Liste bétail'!D:D,""))</f>
        <v>2V</v>
      </c>
      <c r="L2264" s="3" t="str">
        <f>IF(_xlfn.XLOOKUP(F2264,'[1]Liste bétail'!A:A,'[1]Liste bétail'!D:D,"")=0,"",_xlfn.XLOOKUP(F2264,'[1]Liste bétail'!A:A,'[1]Liste bétail'!D:D,""))</f>
        <v>2V</v>
      </c>
      <c r="M2264" s="3" t="str">
        <f t="shared" si="148"/>
        <v>2V</v>
      </c>
      <c r="N2264" s="3" t="str">
        <f t="shared" si="149"/>
        <v>2V</v>
      </c>
    </row>
    <row r="2265" spans="1:14" ht="11" customHeight="1" x14ac:dyDescent="0.45">
      <c r="A2265" s="10">
        <v>2264</v>
      </c>
      <c r="B2265" s="15" t="s">
        <v>2</v>
      </c>
      <c r="C2265" s="15">
        <v>46265</v>
      </c>
      <c r="D2265" s="11">
        <v>58</v>
      </c>
      <c r="E2265" s="12" t="s">
        <v>9</v>
      </c>
      <c r="F2265" s="11">
        <v>9</v>
      </c>
      <c r="G2265" s="11" t="str">
        <f>IF(ISERROR(VLOOKUP(D2265,'[1]Liste bétail'!$A$1:$B$65516,2,FALSE)),"",VLOOKUP(D2265,'[1]Liste bétail'!$A$1:$B$65516,2,FALSE))</f>
        <v>NEROBI</v>
      </c>
      <c r="H2265" s="12" t="str">
        <f t="shared" si="150"/>
        <v>-</v>
      </c>
      <c r="I2265" s="11" t="str">
        <f>IF(ISERROR(VLOOKUP(F2265,'[1]Liste bétail'!$A$1:$B$65516,2,FALSE)),"",VLOOKUP(F2265,'[1]Liste bétail'!$A$1:$B$65516,2,FALSE))</f>
        <v>TYRANNIE</v>
      </c>
      <c r="K2265" s="3" t="str">
        <f>IF(_xlfn.XLOOKUP(D2265,'[1]Liste bétail'!A:A,'[1]Liste bétail'!D:D,"")=0,"",_xlfn.XLOOKUP(D2265,'[1]Liste bétail'!A:A,'[1]Liste bétail'!D:D,""))</f>
        <v>2V</v>
      </c>
      <c r="L2265" s="3" t="str">
        <f>IF(_xlfn.XLOOKUP(F2265,'[1]Liste bétail'!A:A,'[1]Liste bétail'!D:D,"")=0,"",_xlfn.XLOOKUP(F2265,'[1]Liste bétail'!A:A,'[1]Liste bétail'!D:D,""))</f>
        <v/>
      </c>
      <c r="M2265" s="3">
        <f t="shared" si="148"/>
        <v>1</v>
      </c>
      <c r="N2265" s="3" t="str">
        <f t="shared" si="149"/>
        <v/>
      </c>
    </row>
    <row r="2266" spans="1:14" ht="11" customHeight="1" x14ac:dyDescent="0.45">
      <c r="A2266" s="10">
        <v>2265</v>
      </c>
      <c r="B2266" s="15" t="s">
        <v>2</v>
      </c>
      <c r="C2266" s="15">
        <v>46265</v>
      </c>
      <c r="D2266" s="11">
        <v>102</v>
      </c>
      <c r="E2266" s="12" t="s">
        <v>12</v>
      </c>
      <c r="F2266" s="11">
        <v>126</v>
      </c>
      <c r="G2266" s="11" t="str">
        <f>IF(ISERROR(VLOOKUP(D2266,'[1]Liste bétail'!$A$1:$B$65516,2,FALSE)),"",VLOOKUP(D2266,'[1]Liste bétail'!$A$1:$B$65516,2,FALSE))</f>
        <v>RASPILLE</v>
      </c>
      <c r="H2266" s="12" t="str">
        <f t="shared" si="150"/>
        <v>&gt;</v>
      </c>
      <c r="I2266" s="11" t="str">
        <f>IF(ISERROR(VLOOKUP(F2266,'[1]Liste bétail'!$A$1:$B$65516,2,FALSE)),"",VLOOKUP(F2266,'[1]Liste bétail'!$A$1:$B$65516,2,FALSE))</f>
        <v>BANDIT</v>
      </c>
      <c r="K2266" s="3" t="str">
        <f>IF(_xlfn.XLOOKUP(D2266,'[1]Liste bétail'!A:A,'[1]Liste bétail'!D:D,"")=0,"",_xlfn.XLOOKUP(D2266,'[1]Liste bétail'!A:A,'[1]Liste bétail'!D:D,""))</f>
        <v/>
      </c>
      <c r="L2266" s="3" t="str">
        <f>IF(_xlfn.XLOOKUP(F2266,'[1]Liste bétail'!A:A,'[1]Liste bétail'!D:D,"")=0,"",_xlfn.XLOOKUP(F2266,'[1]Liste bétail'!A:A,'[1]Liste bétail'!D:D,""))</f>
        <v>2V</v>
      </c>
      <c r="M2266" s="3">
        <f t="shared" si="148"/>
        <v>1</v>
      </c>
      <c r="N2266" s="3" t="str">
        <f t="shared" si="149"/>
        <v/>
      </c>
    </row>
    <row r="2267" spans="1:14" ht="11" customHeight="1" x14ac:dyDescent="0.45">
      <c r="A2267" s="10">
        <v>2266</v>
      </c>
      <c r="B2267" s="16" t="s">
        <v>8</v>
      </c>
      <c r="C2267" s="16">
        <v>46266</v>
      </c>
      <c r="D2267" s="11">
        <v>79</v>
      </c>
      <c r="E2267" s="12" t="s">
        <v>9</v>
      </c>
      <c r="F2267" s="11">
        <v>50</v>
      </c>
      <c r="G2267" s="11" t="str">
        <f>IF(ISERROR(VLOOKUP(D2267,'[1]Liste bétail'!$A$1:$B$65516,2,FALSE)),"",VLOOKUP(D2267,'[1]Liste bétail'!$A$1:$B$65516,2,FALSE))</f>
        <v>VACARME</v>
      </c>
      <c r="H2267" s="12" t="str">
        <f t="shared" ref="H2267:H2282" si="151">E2267</f>
        <v>-</v>
      </c>
      <c r="I2267" s="11" t="str">
        <f>IF(ISERROR(VLOOKUP(F2267,'[1]Liste bétail'!$A$1:$B$65516,2,FALSE)),"",VLOOKUP(F2267,'[1]Liste bétail'!$A$1:$B$65516,2,FALSE))</f>
        <v>ASTUCE</v>
      </c>
      <c r="K2267" s="3" t="str">
        <f>IF(_xlfn.XLOOKUP(D2267,'[1]Liste bétail'!A:A,'[1]Liste bétail'!D:D,"")=0,"",_xlfn.XLOOKUP(D2267,'[1]Liste bétail'!A:A,'[1]Liste bétail'!D:D,""))</f>
        <v>2V</v>
      </c>
      <c r="L2267" s="3" t="str">
        <f>IF(_xlfn.XLOOKUP(F2267,'[1]Liste bétail'!A:A,'[1]Liste bétail'!D:D,"")=0,"",_xlfn.XLOOKUP(F2267,'[1]Liste bétail'!A:A,'[1]Liste bétail'!D:D,""))</f>
        <v>IV</v>
      </c>
      <c r="M2267" s="3">
        <f t="shared" si="148"/>
        <v>1</v>
      </c>
      <c r="N2267" s="3" t="str">
        <f t="shared" si="149"/>
        <v/>
      </c>
    </row>
    <row r="2268" spans="1:14" ht="11" customHeight="1" x14ac:dyDescent="0.45">
      <c r="A2268" s="10">
        <v>2267</v>
      </c>
      <c r="B2268" s="16" t="s">
        <v>8</v>
      </c>
      <c r="C2268" s="16">
        <v>46266</v>
      </c>
      <c r="D2268" s="11">
        <v>20</v>
      </c>
      <c r="E2268" s="12" t="s">
        <v>9</v>
      </c>
      <c r="F2268" s="11">
        <v>69</v>
      </c>
      <c r="G2268" s="11" t="str">
        <f>IF(ISERROR(VLOOKUP(D2268,'[1]Liste bétail'!$A$1:$B$65516,2,FALSE)),"",VLOOKUP(D2268,'[1]Liste bétail'!$A$1:$B$65516,2,FALSE))</f>
        <v>BENETNASH</v>
      </c>
      <c r="H2268" s="12" t="str">
        <f t="shared" si="151"/>
        <v>-</v>
      </c>
      <c r="I2268" s="11" t="str">
        <f>IF(ISERROR(VLOOKUP(F2268,'[1]Liste bétail'!$A$1:$B$65516,2,FALSE)),"",VLOOKUP(F2268,'[1]Liste bétail'!$A$1:$B$65516,2,FALSE))</f>
        <v>METIS</v>
      </c>
      <c r="K2268" s="3" t="str">
        <f>IF(_xlfn.XLOOKUP(D2268,'[1]Liste bétail'!A:A,'[1]Liste bétail'!D:D,"")=0,"",_xlfn.XLOOKUP(D2268,'[1]Liste bétail'!A:A,'[1]Liste bétail'!D:D,""))</f>
        <v/>
      </c>
      <c r="L2268" s="3" t="str">
        <f>IF(_xlfn.XLOOKUP(F2268,'[1]Liste bétail'!A:A,'[1]Liste bétail'!D:D,"")=0,"",_xlfn.XLOOKUP(F2268,'[1]Liste bétail'!A:A,'[1]Liste bétail'!D:D,""))</f>
        <v/>
      </c>
      <c r="M2268" s="3" t="str">
        <f t="shared" si="148"/>
        <v/>
      </c>
      <c r="N2268" s="3" t="str">
        <f t="shared" si="149"/>
        <v/>
      </c>
    </row>
    <row r="2269" spans="1:14" ht="11" customHeight="1" x14ac:dyDescent="0.45">
      <c r="A2269" s="10">
        <v>2268</v>
      </c>
      <c r="B2269" s="16" t="s">
        <v>8</v>
      </c>
      <c r="C2269" s="16">
        <v>46266</v>
      </c>
      <c r="D2269" s="11">
        <v>90</v>
      </c>
      <c r="E2269" s="12" t="s">
        <v>12</v>
      </c>
      <c r="F2269" s="11">
        <v>106</v>
      </c>
      <c r="G2269" s="11" t="str">
        <f>IF(ISERROR(VLOOKUP(D2269,'[1]Liste bétail'!$A$1:$B$65516,2,FALSE)),"",VLOOKUP(D2269,'[1]Liste bétail'!$A$1:$B$65516,2,FALSE))</f>
        <v>FLACA</v>
      </c>
      <c r="H2269" s="12" t="str">
        <f t="shared" si="151"/>
        <v>&gt;</v>
      </c>
      <c r="I2269" s="11" t="str">
        <f>IF(ISERROR(VLOOKUP(F2269,'[1]Liste bétail'!$A$1:$B$65516,2,FALSE)),"",VLOOKUP(F2269,'[1]Liste bétail'!$A$1:$B$65516,2,FALSE))</f>
        <v>MISTRAL</v>
      </c>
      <c r="K2269" s="3" t="str">
        <f>IF(_xlfn.XLOOKUP(D2269,'[1]Liste bétail'!A:A,'[1]Liste bétail'!D:D,"")=0,"",_xlfn.XLOOKUP(D2269,'[1]Liste bétail'!A:A,'[1]Liste bétail'!D:D,""))</f>
        <v>2V</v>
      </c>
      <c r="L2269" s="3" t="str">
        <f>IF(_xlfn.XLOOKUP(F2269,'[1]Liste bétail'!A:A,'[1]Liste bétail'!D:D,"")=0,"",_xlfn.XLOOKUP(F2269,'[1]Liste bétail'!A:A,'[1]Liste bétail'!D:D,""))</f>
        <v>2V</v>
      </c>
      <c r="M2269" s="3" t="str">
        <f t="shared" si="148"/>
        <v>2V</v>
      </c>
      <c r="N2269" s="3" t="str">
        <f t="shared" si="149"/>
        <v>2V</v>
      </c>
    </row>
    <row r="2270" spans="1:14" ht="11" customHeight="1" x14ac:dyDescent="0.45">
      <c r="A2270" s="10">
        <v>2269</v>
      </c>
      <c r="B2270" s="16" t="s">
        <v>8</v>
      </c>
      <c r="C2270" s="16">
        <v>46266</v>
      </c>
      <c r="D2270" s="11">
        <v>8</v>
      </c>
      <c r="E2270" s="12" t="s">
        <v>9</v>
      </c>
      <c r="F2270" s="11">
        <v>21</v>
      </c>
      <c r="G2270" s="11" t="str">
        <f>IF(ISERROR(VLOOKUP(D2270,'[1]Liste bétail'!$A$1:$B$65516,2,FALSE)),"",VLOOKUP(D2270,'[1]Liste bétail'!$A$1:$B$65516,2,FALSE))</f>
        <v>PENSEE</v>
      </c>
      <c r="H2270" s="12" t="str">
        <f t="shared" si="151"/>
        <v>-</v>
      </c>
      <c r="I2270" s="11" t="str">
        <f>IF(ISERROR(VLOOKUP(F2270,'[1]Liste bétail'!$A$1:$B$65516,2,FALSE)),"",VLOOKUP(F2270,'[1]Liste bétail'!$A$1:$B$65516,2,FALSE))</f>
        <v>PANENKA</v>
      </c>
      <c r="K2270" s="3" t="str">
        <f>IF(_xlfn.XLOOKUP(D2270,'[1]Liste bétail'!A:A,'[1]Liste bétail'!D:D,"")=0,"",_xlfn.XLOOKUP(D2270,'[1]Liste bétail'!A:A,'[1]Liste bétail'!D:D,""))</f>
        <v/>
      </c>
      <c r="L2270" s="3" t="str">
        <f>IF(_xlfn.XLOOKUP(F2270,'[1]Liste bétail'!A:A,'[1]Liste bétail'!D:D,"")=0,"",_xlfn.XLOOKUP(F2270,'[1]Liste bétail'!A:A,'[1]Liste bétail'!D:D,""))</f>
        <v>IV</v>
      </c>
      <c r="M2270" s="3">
        <f t="shared" si="148"/>
        <v>1</v>
      </c>
      <c r="N2270" s="3" t="str">
        <f t="shared" si="149"/>
        <v/>
      </c>
    </row>
    <row r="2271" spans="1:14" ht="11" customHeight="1" x14ac:dyDescent="0.45">
      <c r="A2271" s="10">
        <v>2270</v>
      </c>
      <c r="B2271" s="16" t="s">
        <v>8</v>
      </c>
      <c r="C2271" s="16">
        <v>46266</v>
      </c>
      <c r="D2271" s="11">
        <v>90</v>
      </c>
      <c r="E2271" s="12" t="s">
        <v>12</v>
      </c>
      <c r="F2271" s="11">
        <v>126</v>
      </c>
      <c r="G2271" s="11" t="str">
        <f>IF(ISERROR(VLOOKUP(D2271,'[1]Liste bétail'!$A$1:$B$65516,2,FALSE)),"",VLOOKUP(D2271,'[1]Liste bétail'!$A$1:$B$65516,2,FALSE))</f>
        <v>FLACA</v>
      </c>
      <c r="H2271" s="12" t="str">
        <f t="shared" si="151"/>
        <v>&gt;</v>
      </c>
      <c r="I2271" s="11" t="str">
        <f>IF(ISERROR(VLOOKUP(F2271,'[1]Liste bétail'!$A$1:$B$65516,2,FALSE)),"",VLOOKUP(F2271,'[1]Liste bétail'!$A$1:$B$65516,2,FALSE))</f>
        <v>BANDIT</v>
      </c>
      <c r="K2271" s="3" t="str">
        <f>IF(_xlfn.XLOOKUP(D2271,'[1]Liste bétail'!A:A,'[1]Liste bétail'!D:D,"")=0,"",_xlfn.XLOOKUP(D2271,'[1]Liste bétail'!A:A,'[1]Liste bétail'!D:D,""))</f>
        <v>2V</v>
      </c>
      <c r="L2271" s="3" t="str">
        <f>IF(_xlfn.XLOOKUP(F2271,'[1]Liste bétail'!A:A,'[1]Liste bétail'!D:D,"")=0,"",_xlfn.XLOOKUP(F2271,'[1]Liste bétail'!A:A,'[1]Liste bétail'!D:D,""))</f>
        <v>2V</v>
      </c>
      <c r="M2271" s="3" t="str">
        <f t="shared" si="148"/>
        <v>2V</v>
      </c>
      <c r="N2271" s="3" t="str">
        <f t="shared" si="149"/>
        <v>2V</v>
      </c>
    </row>
    <row r="2272" spans="1:14" ht="11" customHeight="1" x14ac:dyDescent="0.45">
      <c r="A2272" s="10">
        <v>2271</v>
      </c>
      <c r="B2272" s="16" t="s">
        <v>8</v>
      </c>
      <c r="C2272" s="16">
        <v>46266</v>
      </c>
      <c r="D2272" s="11">
        <v>126</v>
      </c>
      <c r="E2272" s="12" t="s">
        <v>9</v>
      </c>
      <c r="F2272" s="11">
        <v>50</v>
      </c>
      <c r="G2272" s="11" t="str">
        <f>IF(ISERROR(VLOOKUP(D2272,'[1]Liste bétail'!$A$1:$B$65516,2,FALSE)),"",VLOOKUP(D2272,'[1]Liste bétail'!$A$1:$B$65516,2,FALSE))</f>
        <v>BANDIT</v>
      </c>
      <c r="H2272" s="12" t="str">
        <f t="shared" si="151"/>
        <v>-</v>
      </c>
      <c r="I2272" s="11" t="str">
        <f>IF(ISERROR(VLOOKUP(F2272,'[1]Liste bétail'!$A$1:$B$65516,2,FALSE)),"",VLOOKUP(F2272,'[1]Liste bétail'!$A$1:$B$65516,2,FALSE))</f>
        <v>ASTUCE</v>
      </c>
      <c r="K2272" s="3" t="str">
        <f>IF(_xlfn.XLOOKUP(D2272,'[1]Liste bétail'!A:A,'[1]Liste bétail'!D:D,"")=0,"",_xlfn.XLOOKUP(D2272,'[1]Liste bétail'!A:A,'[1]Liste bétail'!D:D,""))</f>
        <v>2V</v>
      </c>
      <c r="L2272" s="3" t="str">
        <f>IF(_xlfn.XLOOKUP(F2272,'[1]Liste bétail'!A:A,'[1]Liste bétail'!D:D,"")=0,"",_xlfn.XLOOKUP(F2272,'[1]Liste bétail'!A:A,'[1]Liste bétail'!D:D,""))</f>
        <v>IV</v>
      </c>
      <c r="M2272" s="3">
        <f t="shared" si="148"/>
        <v>1</v>
      </c>
      <c r="N2272" s="3" t="str">
        <f t="shared" si="149"/>
        <v/>
      </c>
    </row>
    <row r="2273" spans="1:14" ht="11" customHeight="1" x14ac:dyDescent="0.45">
      <c r="A2273" s="10">
        <v>2272</v>
      </c>
      <c r="B2273" s="16" t="s">
        <v>8</v>
      </c>
      <c r="C2273" s="16">
        <v>46266</v>
      </c>
      <c r="D2273" s="11">
        <v>23</v>
      </c>
      <c r="E2273" s="12" t="s">
        <v>9</v>
      </c>
      <c r="F2273" s="11">
        <v>133</v>
      </c>
      <c r="G2273" s="11" t="str">
        <f>IF(ISERROR(VLOOKUP(D2273,'[1]Liste bétail'!$A$1:$B$65516,2,FALSE)),"",VLOOKUP(D2273,'[1]Liste bétail'!$A$1:$B$65516,2,FALSE))</f>
        <v>BENYA</v>
      </c>
      <c r="H2273" s="12" t="str">
        <f t="shared" si="151"/>
        <v>-</v>
      </c>
      <c r="I2273" s="11" t="str">
        <f>IF(ISERROR(VLOOKUP(F2273,'[1]Liste bétail'!$A$1:$B$65516,2,FALSE)),"",VLOOKUP(F2273,'[1]Liste bétail'!$A$1:$B$65516,2,FALSE))</f>
        <v>SURLI</v>
      </c>
      <c r="K2273" s="3" t="str">
        <f>IF(_xlfn.XLOOKUP(D2273,'[1]Liste bétail'!A:A,'[1]Liste bétail'!D:D,"")=0,"",_xlfn.XLOOKUP(D2273,'[1]Liste bétail'!A:A,'[1]Liste bétail'!D:D,""))</f>
        <v>2V</v>
      </c>
      <c r="L2273" s="3" t="str">
        <f>IF(_xlfn.XLOOKUP(F2273,'[1]Liste bétail'!A:A,'[1]Liste bétail'!D:D,"")=0,"",_xlfn.XLOOKUP(F2273,'[1]Liste bétail'!A:A,'[1]Liste bétail'!D:D,""))</f>
        <v>IV</v>
      </c>
      <c r="M2273" s="3">
        <f t="shared" si="148"/>
        <v>1</v>
      </c>
      <c r="N2273" s="3" t="str">
        <f t="shared" si="149"/>
        <v/>
      </c>
    </row>
    <row r="2274" spans="1:14" ht="11" customHeight="1" x14ac:dyDescent="0.45">
      <c r="A2274" s="10">
        <v>2273</v>
      </c>
      <c r="B2274" s="16" t="s">
        <v>8</v>
      </c>
      <c r="C2274" s="16">
        <v>46266</v>
      </c>
      <c r="D2274" s="11">
        <v>15</v>
      </c>
      <c r="E2274" s="12" t="s">
        <v>9</v>
      </c>
      <c r="F2274" s="11">
        <v>129</v>
      </c>
      <c r="G2274" s="11" t="str">
        <f>IF(ISERROR(VLOOKUP(D2274,'[1]Liste bétail'!$A$1:$B$65516,2,FALSE)),"",VLOOKUP(D2274,'[1]Liste bétail'!$A$1:$B$65516,2,FALSE))</f>
        <v>ZARA</v>
      </c>
      <c r="H2274" s="12" t="str">
        <f t="shared" si="151"/>
        <v>-</v>
      </c>
      <c r="I2274" s="11" t="str">
        <f>IF(ISERROR(VLOOKUP(F2274,'[1]Liste bétail'!$A$1:$B$65516,2,FALSE)),"",VLOOKUP(F2274,'[1]Liste bétail'!$A$1:$B$65516,2,FALSE))</f>
        <v>SIMBA</v>
      </c>
      <c r="K2274" s="3" t="str">
        <f>IF(_xlfn.XLOOKUP(D2274,'[1]Liste bétail'!A:A,'[1]Liste bétail'!D:D,"")=0,"",_xlfn.XLOOKUP(D2274,'[1]Liste bétail'!A:A,'[1]Liste bétail'!D:D,""))</f>
        <v>IV</v>
      </c>
      <c r="L2274" s="3" t="str">
        <f>IF(_xlfn.XLOOKUP(F2274,'[1]Liste bétail'!A:A,'[1]Liste bétail'!D:D,"")=0,"",_xlfn.XLOOKUP(F2274,'[1]Liste bétail'!A:A,'[1]Liste bétail'!D:D,""))</f>
        <v>IV</v>
      </c>
      <c r="M2274" s="3" t="str">
        <f t="shared" si="148"/>
        <v>IV</v>
      </c>
      <c r="N2274" s="3" t="str">
        <f t="shared" si="149"/>
        <v>IV</v>
      </c>
    </row>
    <row r="2275" spans="1:14" ht="11" customHeight="1" x14ac:dyDescent="0.45">
      <c r="A2275" s="10">
        <v>2274</v>
      </c>
      <c r="B2275" s="16" t="s">
        <v>8</v>
      </c>
      <c r="C2275" s="16">
        <v>46266</v>
      </c>
      <c r="D2275" s="11">
        <v>29</v>
      </c>
      <c r="E2275" s="12" t="s">
        <v>9</v>
      </c>
      <c r="F2275" s="11">
        <v>54</v>
      </c>
      <c r="G2275" s="11" t="str">
        <f>IF(ISERROR(VLOOKUP(D2275,'[1]Liste bétail'!$A$1:$B$65516,2,FALSE)),"",VLOOKUP(D2275,'[1]Liste bétail'!$A$1:$B$65516,2,FALSE))</f>
        <v>CEVENNES</v>
      </c>
      <c r="H2275" s="12" t="str">
        <f t="shared" si="151"/>
        <v>-</v>
      </c>
      <c r="I2275" s="11" t="str">
        <f>IF(ISERROR(VLOOKUP(F2275,'[1]Liste bétail'!$A$1:$B$65516,2,FALSE)),"",VLOOKUP(F2275,'[1]Liste bétail'!$A$1:$B$65516,2,FALSE))</f>
        <v>LAGINNA</v>
      </c>
      <c r="K2275" s="3" t="str">
        <f>IF(_xlfn.XLOOKUP(D2275,'[1]Liste bétail'!A:A,'[1]Liste bétail'!D:D,"")=0,"",_xlfn.XLOOKUP(D2275,'[1]Liste bétail'!A:A,'[1]Liste bétail'!D:D,""))</f>
        <v/>
      </c>
      <c r="L2275" s="3" t="str">
        <f>IF(_xlfn.XLOOKUP(F2275,'[1]Liste bétail'!A:A,'[1]Liste bétail'!D:D,"")=0,"",_xlfn.XLOOKUP(F2275,'[1]Liste bétail'!A:A,'[1]Liste bétail'!D:D,""))</f>
        <v>IV</v>
      </c>
      <c r="M2275" s="3">
        <f t="shared" si="148"/>
        <v>1</v>
      </c>
      <c r="N2275" s="3" t="str">
        <f t="shared" si="149"/>
        <v/>
      </c>
    </row>
    <row r="2276" spans="1:14" ht="11" customHeight="1" x14ac:dyDescent="0.45">
      <c r="A2276" s="10">
        <v>2275</v>
      </c>
      <c r="B2276" s="16" t="s">
        <v>8</v>
      </c>
      <c r="C2276" s="16">
        <v>46266</v>
      </c>
      <c r="D2276" s="11">
        <v>21</v>
      </c>
      <c r="E2276" s="12" t="s">
        <v>9</v>
      </c>
      <c r="F2276" s="11">
        <v>106</v>
      </c>
      <c r="G2276" s="11" t="str">
        <f>IF(ISERROR(VLOOKUP(D2276,'[1]Liste bétail'!$A$1:$B$65516,2,FALSE)),"",VLOOKUP(D2276,'[1]Liste bétail'!$A$1:$B$65516,2,FALSE))</f>
        <v>PANENKA</v>
      </c>
      <c r="H2276" s="12" t="str">
        <f t="shared" si="151"/>
        <v>-</v>
      </c>
      <c r="I2276" s="11" t="str">
        <f>IF(ISERROR(VLOOKUP(F2276,'[1]Liste bétail'!$A$1:$B$65516,2,FALSE)),"",VLOOKUP(F2276,'[1]Liste bétail'!$A$1:$B$65516,2,FALSE))</f>
        <v>MISTRAL</v>
      </c>
      <c r="K2276" s="3" t="str">
        <f>IF(_xlfn.XLOOKUP(D2276,'[1]Liste bétail'!A:A,'[1]Liste bétail'!D:D,"")=0,"",_xlfn.XLOOKUP(D2276,'[1]Liste bétail'!A:A,'[1]Liste bétail'!D:D,""))</f>
        <v>IV</v>
      </c>
      <c r="L2276" s="3" t="str">
        <f>IF(_xlfn.XLOOKUP(F2276,'[1]Liste bétail'!A:A,'[1]Liste bétail'!D:D,"")=0,"",_xlfn.XLOOKUP(F2276,'[1]Liste bétail'!A:A,'[1]Liste bétail'!D:D,""))</f>
        <v>2V</v>
      </c>
      <c r="M2276" s="3">
        <f t="shared" si="148"/>
        <v>1</v>
      </c>
      <c r="N2276" s="3" t="str">
        <f t="shared" si="149"/>
        <v/>
      </c>
    </row>
    <row r="2277" spans="1:14" ht="11" customHeight="1" x14ac:dyDescent="0.45">
      <c r="A2277" s="10">
        <v>2276</v>
      </c>
      <c r="B2277" s="16" t="s">
        <v>8</v>
      </c>
      <c r="C2277" s="16">
        <v>46266</v>
      </c>
      <c r="D2277" s="11">
        <v>106</v>
      </c>
      <c r="E2277" s="12" t="s">
        <v>9</v>
      </c>
      <c r="F2277" s="11">
        <v>49</v>
      </c>
      <c r="G2277" s="11" t="str">
        <f>IF(ISERROR(VLOOKUP(D2277,'[1]Liste bétail'!$A$1:$B$65516,2,FALSE)),"",VLOOKUP(D2277,'[1]Liste bétail'!$A$1:$B$65516,2,FALSE))</f>
        <v>MISTRAL</v>
      </c>
      <c r="H2277" s="12" t="str">
        <f t="shared" si="151"/>
        <v>-</v>
      </c>
      <c r="I2277" s="11" t="str">
        <f>IF(ISERROR(VLOOKUP(F2277,'[1]Liste bétail'!$A$1:$B$65516,2,FALSE)),"",VLOOKUP(F2277,'[1]Liste bétail'!$A$1:$B$65516,2,FALSE))</f>
        <v>GANACHE</v>
      </c>
      <c r="K2277" s="3" t="str">
        <f>IF(_xlfn.XLOOKUP(D2277,'[1]Liste bétail'!A:A,'[1]Liste bétail'!D:D,"")=0,"",_xlfn.XLOOKUP(D2277,'[1]Liste bétail'!A:A,'[1]Liste bétail'!D:D,""))</f>
        <v>2V</v>
      </c>
      <c r="L2277" s="3" t="str">
        <f>IF(_xlfn.XLOOKUP(F2277,'[1]Liste bétail'!A:A,'[1]Liste bétail'!D:D,"")=0,"",_xlfn.XLOOKUP(F2277,'[1]Liste bétail'!A:A,'[1]Liste bétail'!D:D,""))</f>
        <v>IV</v>
      </c>
      <c r="M2277" s="3">
        <f t="shared" si="148"/>
        <v>1</v>
      </c>
      <c r="N2277" s="3" t="str">
        <f t="shared" si="149"/>
        <v/>
      </c>
    </row>
    <row r="2278" spans="1:14" ht="11" customHeight="1" x14ac:dyDescent="0.45">
      <c r="A2278" s="10">
        <v>2277</v>
      </c>
      <c r="B2278" s="16" t="s">
        <v>8</v>
      </c>
      <c r="C2278" s="16">
        <v>46266</v>
      </c>
      <c r="D2278" s="11">
        <v>123</v>
      </c>
      <c r="E2278" s="12" t="s">
        <v>9</v>
      </c>
      <c r="F2278" s="11">
        <v>109</v>
      </c>
      <c r="G2278" s="11" t="str">
        <f>IF(ISERROR(VLOOKUP(D2278,'[1]Liste bétail'!$A$1:$B$65516,2,FALSE)),"",VLOOKUP(D2278,'[1]Liste bétail'!$A$1:$B$65516,2,FALSE))</f>
        <v>LAS VEGAS</v>
      </c>
      <c r="H2278" s="12" t="str">
        <f t="shared" si="151"/>
        <v>-</v>
      </c>
      <c r="I2278" s="11" t="str">
        <f>IF(ISERROR(VLOOKUP(F2278,'[1]Liste bétail'!$A$1:$B$65516,2,FALSE)),"",VLOOKUP(F2278,'[1]Liste bétail'!$A$1:$B$65516,2,FALSE))</f>
        <v>BAMBINO III</v>
      </c>
      <c r="K2278" s="3" t="str">
        <f>IF(_xlfn.XLOOKUP(D2278,'[1]Liste bétail'!A:A,'[1]Liste bétail'!D:D,"")=0,"",_xlfn.XLOOKUP(D2278,'[1]Liste bétail'!A:A,'[1]Liste bétail'!D:D,""))</f>
        <v>2V</v>
      </c>
      <c r="L2278" s="3" t="str">
        <f>IF(_xlfn.XLOOKUP(F2278,'[1]Liste bétail'!A:A,'[1]Liste bétail'!D:D,"")=0,"",_xlfn.XLOOKUP(F2278,'[1]Liste bétail'!A:A,'[1]Liste bétail'!D:D,""))</f>
        <v>2V</v>
      </c>
      <c r="M2278" s="3" t="str">
        <f t="shared" si="148"/>
        <v>2V</v>
      </c>
      <c r="N2278" s="3" t="str">
        <f t="shared" si="149"/>
        <v>2V</v>
      </c>
    </row>
    <row r="2279" spans="1:14" ht="11" customHeight="1" x14ac:dyDescent="0.45">
      <c r="A2279" s="10">
        <v>2278</v>
      </c>
      <c r="B2279" s="16" t="s">
        <v>8</v>
      </c>
      <c r="C2279" s="16">
        <v>46266</v>
      </c>
      <c r="D2279" s="11">
        <v>124</v>
      </c>
      <c r="E2279" s="12" t="s">
        <v>9</v>
      </c>
      <c r="F2279" s="11">
        <v>71</v>
      </c>
      <c r="G2279" s="11" t="str">
        <f>IF(ISERROR(VLOOKUP(D2279,'[1]Liste bétail'!$A$1:$B$65516,2,FALSE)),"",VLOOKUP(D2279,'[1]Liste bétail'!$A$1:$B$65516,2,FALSE))</f>
        <v>COQUINE</v>
      </c>
      <c r="H2279" s="12" t="str">
        <f t="shared" si="151"/>
        <v>-</v>
      </c>
      <c r="I2279" s="11" t="str">
        <f>IF(ISERROR(VLOOKUP(F2279,'[1]Liste bétail'!$A$1:$B$65516,2,FALSE)),"",VLOOKUP(F2279,'[1]Liste bétail'!$A$1:$B$65516,2,FALSE))</f>
        <v>SAUVAGE</v>
      </c>
      <c r="K2279" s="3" t="str">
        <f>IF(_xlfn.XLOOKUP(D2279,'[1]Liste bétail'!A:A,'[1]Liste bétail'!D:D,"")=0,"",_xlfn.XLOOKUP(D2279,'[1]Liste bétail'!A:A,'[1]Liste bétail'!D:D,""))</f>
        <v>2V</v>
      </c>
      <c r="L2279" s="3" t="str">
        <f>IF(_xlfn.XLOOKUP(F2279,'[1]Liste bétail'!A:A,'[1]Liste bétail'!D:D,"")=0,"",_xlfn.XLOOKUP(F2279,'[1]Liste bétail'!A:A,'[1]Liste bétail'!D:D,""))</f>
        <v>V</v>
      </c>
      <c r="M2279" s="3">
        <f t="shared" si="148"/>
        <v>1</v>
      </c>
      <c r="N2279" s="3" t="str">
        <f t="shared" si="149"/>
        <v/>
      </c>
    </row>
    <row r="2280" spans="1:14" ht="11" customHeight="1" x14ac:dyDescent="0.45">
      <c r="A2280" s="10">
        <v>2279</v>
      </c>
      <c r="B2280" s="16" t="s">
        <v>8</v>
      </c>
      <c r="C2280" s="16">
        <v>46266</v>
      </c>
      <c r="D2280" s="11">
        <v>112</v>
      </c>
      <c r="E2280" s="12" t="s">
        <v>9</v>
      </c>
      <c r="F2280" s="11">
        <v>71</v>
      </c>
      <c r="G2280" s="11" t="str">
        <f>IF(ISERROR(VLOOKUP(D2280,'[1]Liste bétail'!$A$1:$B$65516,2,FALSE)),"",VLOOKUP(D2280,'[1]Liste bétail'!$A$1:$B$65516,2,FALSE))</f>
        <v>VALENCIA</v>
      </c>
      <c r="H2280" s="12" t="str">
        <f t="shared" si="151"/>
        <v>-</v>
      </c>
      <c r="I2280" s="11" t="str">
        <f>IF(ISERROR(VLOOKUP(F2280,'[1]Liste bétail'!$A$1:$B$65516,2,FALSE)),"",VLOOKUP(F2280,'[1]Liste bétail'!$A$1:$B$65516,2,FALSE))</f>
        <v>SAUVAGE</v>
      </c>
      <c r="K2280" s="3" t="str">
        <f>IF(_xlfn.XLOOKUP(D2280,'[1]Liste bétail'!A:A,'[1]Liste bétail'!D:D,"")=0,"",_xlfn.XLOOKUP(D2280,'[1]Liste bétail'!A:A,'[1]Liste bétail'!D:D,""))</f>
        <v>IV</v>
      </c>
      <c r="L2280" s="3" t="str">
        <f>IF(_xlfn.XLOOKUP(F2280,'[1]Liste bétail'!A:A,'[1]Liste bétail'!D:D,"")=0,"",_xlfn.XLOOKUP(F2280,'[1]Liste bétail'!A:A,'[1]Liste bétail'!D:D,""))</f>
        <v>V</v>
      </c>
      <c r="M2280" s="3">
        <f t="shared" si="148"/>
        <v>1</v>
      </c>
      <c r="N2280" s="3" t="str">
        <f t="shared" si="149"/>
        <v/>
      </c>
    </row>
    <row r="2281" spans="1:14" ht="11" customHeight="1" x14ac:dyDescent="0.45">
      <c r="A2281" s="10">
        <v>2280</v>
      </c>
      <c r="B2281" s="16" t="s">
        <v>8</v>
      </c>
      <c r="C2281" s="16">
        <v>46266</v>
      </c>
      <c r="D2281" s="11">
        <v>75</v>
      </c>
      <c r="E2281" s="12" t="s">
        <v>12</v>
      </c>
      <c r="F2281" s="11">
        <v>107</v>
      </c>
      <c r="G2281" s="11" t="str">
        <f>IF(ISERROR(VLOOKUP(D2281,'[1]Liste bétail'!$A$1:$B$65516,2,FALSE)),"",VLOOKUP(D2281,'[1]Liste bétail'!$A$1:$B$65516,2,FALSE))</f>
        <v>MARCIA</v>
      </c>
      <c r="H2281" s="12" t="str">
        <f t="shared" si="151"/>
        <v>&gt;</v>
      </c>
      <c r="I2281" s="11" t="str">
        <f>IF(ISERROR(VLOOKUP(F2281,'[1]Liste bétail'!$A$1:$B$65516,2,FALSE)),"",VLOOKUP(F2281,'[1]Liste bétail'!$A$1:$B$65516,2,FALSE))</f>
        <v>BAGHERA</v>
      </c>
      <c r="K2281" s="3" t="str">
        <f>IF(_xlfn.XLOOKUP(D2281,'[1]Liste bétail'!A:A,'[1]Liste bétail'!D:D,"")=0,"",_xlfn.XLOOKUP(D2281,'[1]Liste bétail'!A:A,'[1]Liste bétail'!D:D,""))</f>
        <v/>
      </c>
      <c r="L2281" s="3" t="str">
        <f>IF(_xlfn.XLOOKUP(F2281,'[1]Liste bétail'!A:A,'[1]Liste bétail'!D:D,"")=0,"",_xlfn.XLOOKUP(F2281,'[1]Liste bétail'!A:A,'[1]Liste bétail'!D:D,""))</f>
        <v/>
      </c>
      <c r="M2281" s="3" t="str">
        <f t="shared" si="148"/>
        <v/>
      </c>
      <c r="N2281" s="3" t="str">
        <f t="shared" si="149"/>
        <v/>
      </c>
    </row>
    <row r="2282" spans="1:14" ht="11" customHeight="1" x14ac:dyDescent="0.45">
      <c r="A2282" s="10">
        <v>2281</v>
      </c>
      <c r="B2282" s="16" t="s">
        <v>8</v>
      </c>
      <c r="C2282" s="16">
        <v>46266</v>
      </c>
      <c r="D2282" s="11">
        <v>126</v>
      </c>
      <c r="E2282" s="12" t="s">
        <v>9</v>
      </c>
      <c r="F2282" s="11">
        <v>100</v>
      </c>
      <c r="G2282" s="11" t="str">
        <f>IF(ISERROR(VLOOKUP(D2282,'[1]Liste bétail'!$A$1:$B$65516,2,FALSE)),"",VLOOKUP(D2282,'[1]Liste bétail'!$A$1:$B$65516,2,FALSE))</f>
        <v>BANDIT</v>
      </c>
      <c r="H2282" s="12" t="str">
        <f t="shared" si="151"/>
        <v>-</v>
      </c>
      <c r="I2282" s="11" t="str">
        <f>IF(ISERROR(VLOOKUP(F2282,'[1]Liste bétail'!$A$1:$B$65516,2,FALSE)),"",VLOOKUP(F2282,'[1]Liste bétail'!$A$1:$B$65516,2,FALSE))</f>
        <v>RHÔNE</v>
      </c>
      <c r="K2282" s="3" t="str">
        <f>IF(_xlfn.XLOOKUP(D2282,'[1]Liste bétail'!A:A,'[1]Liste bétail'!D:D,"")=0,"",_xlfn.XLOOKUP(D2282,'[1]Liste bétail'!A:A,'[1]Liste bétail'!D:D,""))</f>
        <v>2V</v>
      </c>
      <c r="L2282" s="3" t="str">
        <f>IF(_xlfn.XLOOKUP(F2282,'[1]Liste bétail'!A:A,'[1]Liste bétail'!D:D,"")=0,"",_xlfn.XLOOKUP(F2282,'[1]Liste bétail'!A:A,'[1]Liste bétail'!D:D,""))</f>
        <v/>
      </c>
      <c r="M2282" s="3">
        <f t="shared" si="148"/>
        <v>1</v>
      </c>
      <c r="N2282" s="3" t="str">
        <f t="shared" si="149"/>
        <v/>
      </c>
    </row>
    <row r="2283" spans="1:14" ht="11" customHeight="1" x14ac:dyDescent="0.45">
      <c r="A2283" s="10">
        <v>2282</v>
      </c>
      <c r="B2283" s="17" t="s">
        <v>20</v>
      </c>
      <c r="C2283" s="17">
        <v>46267</v>
      </c>
      <c r="D2283" s="11">
        <v>84</v>
      </c>
      <c r="E2283" s="12" t="s">
        <v>9</v>
      </c>
      <c r="F2283" s="11">
        <v>126</v>
      </c>
      <c r="G2283" s="11" t="str">
        <f>IF(ISERROR(VLOOKUP(D2283,'[1]Liste bétail'!$A$1:$B$65516,2,FALSE)),"",VLOOKUP(D2283,'[1]Liste bétail'!$A$1:$B$65516,2,FALSE))</f>
        <v>MIRAGE</v>
      </c>
      <c r="H2283" s="12" t="str">
        <f t="shared" ref="H2283:H2346" si="152">E2283</f>
        <v>-</v>
      </c>
      <c r="I2283" s="11" t="str">
        <f>IF(ISERROR(VLOOKUP(F2283,'[1]Liste bétail'!$A$1:$B$65516,2,FALSE)),"",VLOOKUP(F2283,'[1]Liste bétail'!$A$1:$B$65516,2,FALSE))</f>
        <v>BANDIT</v>
      </c>
      <c r="K2283" s="3" t="str">
        <f>IF(_xlfn.XLOOKUP(D2283,'[1]Liste bétail'!A:A,'[1]Liste bétail'!D:D,"")=0,"",_xlfn.XLOOKUP(D2283,'[1]Liste bétail'!A:A,'[1]Liste bétail'!D:D,""))</f>
        <v/>
      </c>
      <c r="L2283" s="3" t="str">
        <f>IF(_xlfn.XLOOKUP(F2283,'[1]Liste bétail'!A:A,'[1]Liste bétail'!D:D,"")=0,"",_xlfn.XLOOKUP(F2283,'[1]Liste bétail'!A:A,'[1]Liste bétail'!D:D,""))</f>
        <v>2V</v>
      </c>
      <c r="M2283" s="3">
        <f t="shared" si="148"/>
        <v>1</v>
      </c>
      <c r="N2283" s="3" t="str">
        <f t="shared" si="149"/>
        <v/>
      </c>
    </row>
    <row r="2284" spans="1:14" ht="11" customHeight="1" x14ac:dyDescent="0.45">
      <c r="A2284" s="10">
        <v>2283</v>
      </c>
      <c r="B2284" s="17" t="s">
        <v>20</v>
      </c>
      <c r="C2284" s="17">
        <v>46267</v>
      </c>
      <c r="D2284" s="11">
        <v>24</v>
      </c>
      <c r="E2284" s="12" t="s">
        <v>12</v>
      </c>
      <c r="F2284" s="11">
        <v>33</v>
      </c>
      <c r="G2284" s="11" t="str">
        <f>IF(ISERROR(VLOOKUP(D2284,'[1]Liste bétail'!$A$1:$B$65516,2,FALSE)),"",VLOOKUP(D2284,'[1]Liste bétail'!$A$1:$B$65516,2,FALSE))</f>
        <v>BENKIPIC</v>
      </c>
      <c r="H2284" s="12" t="str">
        <f t="shared" si="152"/>
        <v>&gt;</v>
      </c>
      <c r="I2284" s="11" t="str">
        <f>IF(ISERROR(VLOOKUP(F2284,'[1]Liste bétail'!$A$1:$B$65516,2,FALSE)),"",VLOOKUP(F2284,'[1]Liste bétail'!$A$1:$B$65516,2,FALSE))</f>
        <v>CHANTILLY</v>
      </c>
      <c r="K2284" s="3" t="str">
        <f>IF(_xlfn.XLOOKUP(D2284,'[1]Liste bétail'!A:A,'[1]Liste bétail'!D:D,"")=0,"",_xlfn.XLOOKUP(D2284,'[1]Liste bétail'!A:A,'[1]Liste bétail'!D:D,""))</f>
        <v>2V</v>
      </c>
      <c r="L2284" s="3" t="str">
        <f>IF(_xlfn.XLOOKUP(F2284,'[1]Liste bétail'!A:A,'[1]Liste bétail'!D:D,"")=0,"",_xlfn.XLOOKUP(F2284,'[1]Liste bétail'!A:A,'[1]Liste bétail'!D:D,""))</f>
        <v>2V</v>
      </c>
      <c r="M2284" s="3" t="str">
        <f t="shared" si="148"/>
        <v>2V</v>
      </c>
      <c r="N2284" s="3" t="str">
        <f t="shared" si="149"/>
        <v>2V</v>
      </c>
    </row>
    <row r="2285" spans="1:14" ht="11" customHeight="1" x14ac:dyDescent="0.45">
      <c r="A2285" s="10">
        <v>2284</v>
      </c>
      <c r="B2285" s="17" t="s">
        <v>20</v>
      </c>
      <c r="C2285" s="17">
        <v>46267</v>
      </c>
      <c r="D2285" s="11">
        <v>2</v>
      </c>
      <c r="E2285" s="12" t="s">
        <v>9</v>
      </c>
      <c r="F2285" s="11">
        <v>71</v>
      </c>
      <c r="G2285" s="11" t="str">
        <f>IF(ISERROR(VLOOKUP(D2285,'[1]Liste bétail'!$A$1:$B$65516,2,FALSE)),"",VLOOKUP(D2285,'[1]Liste bétail'!$A$1:$B$65516,2,FALSE))</f>
        <v>JAKI</v>
      </c>
      <c r="H2285" s="12" t="str">
        <f t="shared" si="152"/>
        <v>-</v>
      </c>
      <c r="I2285" s="11" t="str">
        <f>IF(ISERROR(VLOOKUP(F2285,'[1]Liste bétail'!$A$1:$B$65516,2,FALSE)),"",VLOOKUP(F2285,'[1]Liste bétail'!$A$1:$B$65516,2,FALSE))</f>
        <v>SAUVAGE</v>
      </c>
      <c r="K2285" s="3" t="str">
        <f>IF(_xlfn.XLOOKUP(D2285,'[1]Liste bétail'!A:A,'[1]Liste bétail'!D:D,"")=0,"",_xlfn.XLOOKUP(D2285,'[1]Liste bétail'!A:A,'[1]Liste bétail'!D:D,""))</f>
        <v>V</v>
      </c>
      <c r="L2285" s="3" t="str">
        <f>IF(_xlfn.XLOOKUP(F2285,'[1]Liste bétail'!A:A,'[1]Liste bétail'!D:D,"")=0,"",_xlfn.XLOOKUP(F2285,'[1]Liste bétail'!A:A,'[1]Liste bétail'!D:D,""))</f>
        <v>V</v>
      </c>
      <c r="M2285" s="3" t="str">
        <f t="shared" si="148"/>
        <v>V</v>
      </c>
      <c r="N2285" s="3" t="str">
        <f t="shared" si="149"/>
        <v>V</v>
      </c>
    </row>
    <row r="2286" spans="1:14" ht="11" customHeight="1" x14ac:dyDescent="0.45">
      <c r="A2286" s="10">
        <v>2285</v>
      </c>
      <c r="B2286" s="17" t="s">
        <v>20</v>
      </c>
      <c r="C2286" s="17">
        <v>46267</v>
      </c>
      <c r="D2286" s="11">
        <v>93</v>
      </c>
      <c r="E2286" s="12" t="s">
        <v>9</v>
      </c>
      <c r="F2286" s="11">
        <v>73</v>
      </c>
      <c r="G2286" s="11" t="str">
        <f>IF(ISERROR(VLOOKUP(D2286,'[1]Liste bétail'!$A$1:$B$65516,2,FALSE)),"",VLOOKUP(D2286,'[1]Liste bétail'!$A$1:$B$65516,2,FALSE))</f>
        <v>CHELSEA</v>
      </c>
      <c r="H2286" s="12" t="str">
        <f t="shared" si="152"/>
        <v>-</v>
      </c>
      <c r="I2286" s="11" t="str">
        <f>IF(ISERROR(VLOOKUP(F2286,'[1]Liste bétail'!$A$1:$B$65516,2,FALSE)),"",VLOOKUP(F2286,'[1]Liste bétail'!$A$1:$B$65516,2,FALSE))</f>
        <v>DORA</v>
      </c>
      <c r="K2286" s="3" t="str">
        <f>IF(_xlfn.XLOOKUP(D2286,'[1]Liste bétail'!A:A,'[1]Liste bétail'!D:D,"")=0,"",_xlfn.XLOOKUP(D2286,'[1]Liste bétail'!A:A,'[1]Liste bétail'!D:D,""))</f>
        <v>V</v>
      </c>
      <c r="L2286" s="3" t="str">
        <f>IF(_xlfn.XLOOKUP(F2286,'[1]Liste bétail'!A:A,'[1]Liste bétail'!D:D,"")=0,"",_xlfn.XLOOKUP(F2286,'[1]Liste bétail'!A:A,'[1]Liste bétail'!D:D,""))</f>
        <v>V</v>
      </c>
      <c r="M2286" s="3" t="str">
        <f t="shared" si="148"/>
        <v>V</v>
      </c>
      <c r="N2286" s="3" t="str">
        <f t="shared" si="149"/>
        <v>V</v>
      </c>
    </row>
    <row r="2287" spans="1:14" ht="11" customHeight="1" x14ac:dyDescent="0.45">
      <c r="A2287" s="10">
        <v>2286</v>
      </c>
      <c r="B2287" s="17" t="s">
        <v>20</v>
      </c>
      <c r="C2287" s="17">
        <v>46267</v>
      </c>
      <c r="D2287" s="11">
        <v>118</v>
      </c>
      <c r="E2287" s="12" t="s">
        <v>12</v>
      </c>
      <c r="F2287" s="11">
        <v>93</v>
      </c>
      <c r="G2287" s="11" t="str">
        <f>IF(ISERROR(VLOOKUP(D2287,'[1]Liste bétail'!$A$1:$B$65516,2,FALSE)),"",VLOOKUP(D2287,'[1]Liste bétail'!$A$1:$B$65516,2,FALSE))</f>
        <v>LORELEI</v>
      </c>
      <c r="H2287" s="12" t="str">
        <f t="shared" si="152"/>
        <v>&gt;</v>
      </c>
      <c r="I2287" s="11" t="str">
        <f>IF(ISERROR(VLOOKUP(F2287,'[1]Liste bétail'!$A$1:$B$65516,2,FALSE)),"",VLOOKUP(F2287,'[1]Liste bétail'!$A$1:$B$65516,2,FALSE))</f>
        <v>CHELSEA</v>
      </c>
      <c r="K2287" s="3" t="str">
        <f>IF(_xlfn.XLOOKUP(D2287,'[1]Liste bétail'!A:A,'[1]Liste bétail'!D:D,"")=0,"",_xlfn.XLOOKUP(D2287,'[1]Liste bétail'!A:A,'[1]Liste bétail'!D:D,""))</f>
        <v>V</v>
      </c>
      <c r="L2287" s="3" t="str">
        <f>IF(_xlfn.XLOOKUP(F2287,'[1]Liste bétail'!A:A,'[1]Liste bétail'!D:D,"")=0,"",_xlfn.XLOOKUP(F2287,'[1]Liste bétail'!A:A,'[1]Liste bétail'!D:D,""))</f>
        <v>V</v>
      </c>
      <c r="M2287" s="3" t="str">
        <f t="shared" si="148"/>
        <v>V</v>
      </c>
      <c r="N2287" s="3" t="str">
        <f t="shared" si="149"/>
        <v>V</v>
      </c>
    </row>
    <row r="2288" spans="1:14" ht="11" customHeight="1" x14ac:dyDescent="0.45">
      <c r="A2288" s="10">
        <v>2287</v>
      </c>
      <c r="B2288" s="17" t="s">
        <v>20</v>
      </c>
      <c r="C2288" s="17">
        <v>46267</v>
      </c>
      <c r="D2288" s="11">
        <v>119</v>
      </c>
      <c r="E2288" s="12" t="s">
        <v>9</v>
      </c>
      <c r="F2288" s="11">
        <v>50</v>
      </c>
      <c r="G2288" s="11" t="str">
        <f>IF(ISERROR(VLOOKUP(D2288,'[1]Liste bétail'!$A$1:$B$65516,2,FALSE)),"",VLOOKUP(D2288,'[1]Liste bétail'!$A$1:$B$65516,2,FALSE))</f>
        <v>CALCUTTA</v>
      </c>
      <c r="H2288" s="12" t="str">
        <f t="shared" si="152"/>
        <v>-</v>
      </c>
      <c r="I2288" s="11" t="str">
        <f>IF(ISERROR(VLOOKUP(F2288,'[1]Liste bétail'!$A$1:$B$65516,2,FALSE)),"",VLOOKUP(F2288,'[1]Liste bétail'!$A$1:$B$65516,2,FALSE))</f>
        <v>ASTUCE</v>
      </c>
      <c r="K2288" s="3" t="str">
        <f>IF(_xlfn.XLOOKUP(D2288,'[1]Liste bétail'!A:A,'[1]Liste bétail'!D:D,"")=0,"",_xlfn.XLOOKUP(D2288,'[1]Liste bétail'!A:A,'[1]Liste bétail'!D:D,""))</f>
        <v/>
      </c>
      <c r="L2288" s="3" t="str">
        <f>IF(_xlfn.XLOOKUP(F2288,'[1]Liste bétail'!A:A,'[1]Liste bétail'!D:D,"")=0,"",_xlfn.XLOOKUP(F2288,'[1]Liste bétail'!A:A,'[1]Liste bétail'!D:D,""))</f>
        <v>IV</v>
      </c>
      <c r="M2288" s="3">
        <f t="shared" si="148"/>
        <v>1</v>
      </c>
      <c r="N2288" s="3" t="str">
        <f t="shared" si="149"/>
        <v/>
      </c>
    </row>
    <row r="2289" spans="1:14" ht="11" customHeight="1" x14ac:dyDescent="0.45">
      <c r="A2289" s="10">
        <v>2288</v>
      </c>
      <c r="B2289" s="17" t="s">
        <v>20</v>
      </c>
      <c r="C2289" s="17">
        <v>46267</v>
      </c>
      <c r="D2289" s="11">
        <v>84</v>
      </c>
      <c r="E2289" s="12" t="s">
        <v>12</v>
      </c>
      <c r="F2289" s="11">
        <v>12</v>
      </c>
      <c r="G2289" s="11" t="str">
        <f>IF(ISERROR(VLOOKUP(D2289,'[1]Liste bétail'!$A$1:$B$65516,2,FALSE)),"",VLOOKUP(D2289,'[1]Liste bétail'!$A$1:$B$65516,2,FALSE))</f>
        <v>MIRAGE</v>
      </c>
      <c r="H2289" s="12" t="str">
        <f t="shared" si="152"/>
        <v>&gt;</v>
      </c>
      <c r="I2289" s="11" t="str">
        <f>IF(ISERROR(VLOOKUP(F2289,'[1]Liste bétail'!$A$1:$B$65516,2,FALSE)),"",VLOOKUP(F2289,'[1]Liste bétail'!$A$1:$B$65516,2,FALSE))</f>
        <v>KORONA</v>
      </c>
      <c r="K2289" s="3" t="str">
        <f>IF(_xlfn.XLOOKUP(D2289,'[1]Liste bétail'!A:A,'[1]Liste bétail'!D:D,"")=0,"",_xlfn.XLOOKUP(D2289,'[1]Liste bétail'!A:A,'[1]Liste bétail'!D:D,""))</f>
        <v/>
      </c>
      <c r="L2289" s="3" t="str">
        <f>IF(_xlfn.XLOOKUP(F2289,'[1]Liste bétail'!A:A,'[1]Liste bétail'!D:D,"")=0,"",_xlfn.XLOOKUP(F2289,'[1]Liste bétail'!A:A,'[1]Liste bétail'!D:D,""))</f>
        <v/>
      </c>
      <c r="M2289" s="3" t="str">
        <f t="shared" si="148"/>
        <v/>
      </c>
      <c r="N2289" s="3" t="str">
        <f t="shared" si="149"/>
        <v/>
      </c>
    </row>
    <row r="2290" spans="1:14" ht="11" customHeight="1" x14ac:dyDescent="0.45">
      <c r="A2290" s="10">
        <v>2289</v>
      </c>
      <c r="B2290" s="17" t="s">
        <v>20</v>
      </c>
      <c r="C2290" s="17">
        <v>46267</v>
      </c>
      <c r="D2290" s="11">
        <v>108</v>
      </c>
      <c r="E2290" s="12" t="s">
        <v>9</v>
      </c>
      <c r="F2290" s="11">
        <v>113</v>
      </c>
      <c r="G2290" s="11" t="str">
        <f>IF(ISERROR(VLOOKUP(D2290,'[1]Liste bétail'!$A$1:$B$65516,2,FALSE)),"",VLOOKUP(D2290,'[1]Liste bétail'!$A$1:$B$65516,2,FALSE))</f>
        <v>BALOO</v>
      </c>
      <c r="H2290" s="12" t="str">
        <f t="shared" si="152"/>
        <v>-</v>
      </c>
      <c r="I2290" s="11" t="str">
        <f>IF(ISERROR(VLOOKUP(F2290,'[1]Liste bétail'!$A$1:$B$65516,2,FALSE)),"",VLOOKUP(F2290,'[1]Liste bétail'!$A$1:$B$65516,2,FALSE))</f>
        <v>BOBA</v>
      </c>
      <c r="K2290" s="3" t="str">
        <f>IF(_xlfn.XLOOKUP(D2290,'[1]Liste bétail'!A:A,'[1]Liste bétail'!D:D,"")=0,"",_xlfn.XLOOKUP(D2290,'[1]Liste bétail'!A:A,'[1]Liste bétail'!D:D,""))</f>
        <v/>
      </c>
      <c r="L2290" s="3" t="str">
        <f>IF(_xlfn.XLOOKUP(F2290,'[1]Liste bétail'!A:A,'[1]Liste bétail'!D:D,"")=0,"",_xlfn.XLOOKUP(F2290,'[1]Liste bétail'!A:A,'[1]Liste bétail'!D:D,""))</f>
        <v/>
      </c>
      <c r="M2290" s="3" t="str">
        <f t="shared" si="148"/>
        <v/>
      </c>
      <c r="N2290" s="3" t="str">
        <f t="shared" si="149"/>
        <v/>
      </c>
    </row>
    <row r="2291" spans="1:14" ht="11" customHeight="1" x14ac:dyDescent="0.45">
      <c r="A2291" s="10">
        <v>2290</v>
      </c>
      <c r="B2291" s="17" t="s">
        <v>20</v>
      </c>
      <c r="C2291" s="17">
        <v>46267</v>
      </c>
      <c r="D2291" s="11">
        <v>97</v>
      </c>
      <c r="E2291" s="12" t="s">
        <v>9</v>
      </c>
      <c r="F2291" s="11">
        <v>52</v>
      </c>
      <c r="G2291" s="11" t="str">
        <f>IF(ISERROR(VLOOKUP(D2291,'[1]Liste bétail'!$A$1:$B$65516,2,FALSE)),"",VLOOKUP(D2291,'[1]Liste bétail'!$A$1:$B$65516,2,FALSE))</f>
        <v>FRAGOLA</v>
      </c>
      <c r="H2291" s="12" t="str">
        <f t="shared" si="152"/>
        <v>-</v>
      </c>
      <c r="I2291" s="11" t="str">
        <f>IF(ISERROR(VLOOKUP(F2291,'[1]Liste bétail'!$A$1:$B$65516,2,FALSE)),"",VLOOKUP(F2291,'[1]Liste bétail'!$A$1:$B$65516,2,FALSE))</f>
        <v>PHRISTMAS</v>
      </c>
      <c r="K2291" s="3" t="str">
        <f>IF(_xlfn.XLOOKUP(D2291,'[1]Liste bétail'!A:A,'[1]Liste bétail'!D:D,"")=0,"",_xlfn.XLOOKUP(D2291,'[1]Liste bétail'!A:A,'[1]Liste bétail'!D:D,""))</f>
        <v/>
      </c>
      <c r="L2291" s="3" t="str">
        <f>IF(_xlfn.XLOOKUP(F2291,'[1]Liste bétail'!A:A,'[1]Liste bétail'!D:D,"")=0,"",_xlfn.XLOOKUP(F2291,'[1]Liste bétail'!A:A,'[1]Liste bétail'!D:D,""))</f>
        <v>IV</v>
      </c>
      <c r="M2291" s="3">
        <f t="shared" si="148"/>
        <v>1</v>
      </c>
      <c r="N2291" s="3" t="str">
        <f t="shared" si="149"/>
        <v/>
      </c>
    </row>
    <row r="2292" spans="1:14" ht="11" customHeight="1" x14ac:dyDescent="0.45">
      <c r="A2292" s="10">
        <v>2291</v>
      </c>
      <c r="B2292" s="17" t="s">
        <v>20</v>
      </c>
      <c r="C2292" s="17">
        <v>46267</v>
      </c>
      <c r="D2292" s="11">
        <v>87</v>
      </c>
      <c r="E2292" s="12" t="s">
        <v>9</v>
      </c>
      <c r="F2292" s="11">
        <v>21</v>
      </c>
      <c r="G2292" s="11" t="str">
        <f>IF(ISERROR(VLOOKUP(D2292,'[1]Liste bétail'!$A$1:$B$65516,2,FALSE)),"",VLOOKUP(D2292,'[1]Liste bétail'!$A$1:$B$65516,2,FALSE))</f>
        <v>COMBAT</v>
      </c>
      <c r="H2292" s="12" t="str">
        <f t="shared" si="152"/>
        <v>-</v>
      </c>
      <c r="I2292" s="11" t="str">
        <f>IF(ISERROR(VLOOKUP(F2292,'[1]Liste bétail'!$A$1:$B$65516,2,FALSE)),"",VLOOKUP(F2292,'[1]Liste bétail'!$A$1:$B$65516,2,FALSE))</f>
        <v>PANENKA</v>
      </c>
      <c r="K2292" s="3" t="str">
        <f>IF(_xlfn.XLOOKUP(D2292,'[1]Liste bétail'!A:A,'[1]Liste bétail'!D:D,"")=0,"",_xlfn.XLOOKUP(D2292,'[1]Liste bétail'!A:A,'[1]Liste bétail'!D:D,""))</f>
        <v/>
      </c>
      <c r="L2292" s="3" t="str">
        <f>IF(_xlfn.XLOOKUP(F2292,'[1]Liste bétail'!A:A,'[1]Liste bétail'!D:D,"")=0,"",_xlfn.XLOOKUP(F2292,'[1]Liste bétail'!A:A,'[1]Liste bétail'!D:D,""))</f>
        <v>IV</v>
      </c>
      <c r="M2292" s="3">
        <f t="shared" si="148"/>
        <v>1</v>
      </c>
      <c r="N2292" s="3" t="str">
        <f t="shared" si="149"/>
        <v/>
      </c>
    </row>
    <row r="2293" spans="1:14" ht="11" customHeight="1" x14ac:dyDescent="0.45">
      <c r="A2293" s="10">
        <v>2292</v>
      </c>
      <c r="B2293" s="17" t="s">
        <v>20</v>
      </c>
      <c r="C2293" s="17">
        <v>46267</v>
      </c>
      <c r="D2293" s="11">
        <v>58</v>
      </c>
      <c r="E2293" s="12" t="s">
        <v>9</v>
      </c>
      <c r="F2293" s="11">
        <v>40</v>
      </c>
      <c r="G2293" s="11" t="str">
        <f>IF(ISERROR(VLOOKUP(D2293,'[1]Liste bétail'!$A$1:$B$65516,2,FALSE)),"",VLOOKUP(D2293,'[1]Liste bétail'!$A$1:$B$65516,2,FALSE))</f>
        <v>NEROBI</v>
      </c>
      <c r="H2293" s="12" t="str">
        <f t="shared" si="152"/>
        <v>-</v>
      </c>
      <c r="I2293" s="11" t="str">
        <f>IF(ISERROR(VLOOKUP(F2293,'[1]Liste bétail'!$A$1:$B$65516,2,FALSE)),"",VLOOKUP(F2293,'[1]Liste bétail'!$A$1:$B$65516,2,FALSE))</f>
        <v>PEPITE</v>
      </c>
      <c r="K2293" s="3" t="str">
        <f>IF(_xlfn.XLOOKUP(D2293,'[1]Liste bétail'!A:A,'[1]Liste bétail'!D:D,"")=0,"",_xlfn.XLOOKUP(D2293,'[1]Liste bétail'!A:A,'[1]Liste bétail'!D:D,""))</f>
        <v>2V</v>
      </c>
      <c r="L2293" s="3" t="str">
        <f>IF(_xlfn.XLOOKUP(F2293,'[1]Liste bétail'!A:A,'[1]Liste bétail'!D:D,"")=0,"",_xlfn.XLOOKUP(F2293,'[1]Liste bétail'!A:A,'[1]Liste bétail'!D:D,""))</f>
        <v>IV</v>
      </c>
      <c r="M2293" s="3">
        <f t="shared" si="148"/>
        <v>1</v>
      </c>
      <c r="N2293" s="3" t="str">
        <f t="shared" si="149"/>
        <v/>
      </c>
    </row>
    <row r="2294" spans="1:14" ht="11" customHeight="1" x14ac:dyDescent="0.45">
      <c r="A2294" s="10">
        <v>2293</v>
      </c>
      <c r="B2294" s="25" t="s">
        <v>21</v>
      </c>
      <c r="C2294" s="25">
        <v>46268</v>
      </c>
      <c r="D2294" s="11">
        <v>115</v>
      </c>
      <c r="E2294" s="12" t="s">
        <v>9</v>
      </c>
      <c r="F2294" s="11">
        <v>70</v>
      </c>
      <c r="G2294" s="11" t="str">
        <f>IF(ISERROR(VLOOKUP(D2294,'[1]Liste bétail'!$A$1:$B$65516,2,FALSE)),"",VLOOKUP(D2294,'[1]Liste bétail'!$A$1:$B$65516,2,FALSE))</f>
        <v>BARBADOS</v>
      </c>
      <c r="H2294" s="12" t="str">
        <f t="shared" si="152"/>
        <v>-</v>
      </c>
      <c r="I2294" s="11" t="str">
        <f>IF(ISERROR(VLOOKUP(F2294,'[1]Liste bétail'!$A$1:$B$65516,2,FALSE)),"",VLOOKUP(F2294,'[1]Liste bétail'!$A$1:$B$65516,2,FALSE))</f>
        <v>DAESY</v>
      </c>
      <c r="K2294" s="3" t="str">
        <f>IF(_xlfn.XLOOKUP(D2294,'[1]Liste bétail'!A:A,'[1]Liste bétail'!D:D,"")=0,"",_xlfn.XLOOKUP(D2294,'[1]Liste bétail'!A:A,'[1]Liste bétail'!D:D,""))</f>
        <v>2V</v>
      </c>
      <c r="L2294" s="3" t="str">
        <f>IF(_xlfn.XLOOKUP(F2294,'[1]Liste bétail'!A:A,'[1]Liste bétail'!D:D,"")=0,"",_xlfn.XLOOKUP(F2294,'[1]Liste bétail'!A:A,'[1]Liste bétail'!D:D,""))</f>
        <v/>
      </c>
      <c r="M2294" s="3">
        <f t="shared" si="148"/>
        <v>1</v>
      </c>
      <c r="N2294" s="3" t="str">
        <f t="shared" si="149"/>
        <v/>
      </c>
    </row>
    <row r="2295" spans="1:14" ht="11" customHeight="1" x14ac:dyDescent="0.45">
      <c r="A2295" s="10">
        <v>2294</v>
      </c>
      <c r="B2295" s="25" t="s">
        <v>21</v>
      </c>
      <c r="C2295" s="25">
        <v>46268</v>
      </c>
      <c r="D2295" s="11">
        <v>118</v>
      </c>
      <c r="E2295" s="12" t="s">
        <v>9</v>
      </c>
      <c r="F2295" s="11">
        <v>98</v>
      </c>
      <c r="G2295" s="11" t="str">
        <f>IF(ISERROR(VLOOKUP(D2295,'[1]Liste bétail'!$A$1:$B$65516,2,FALSE)),"",VLOOKUP(D2295,'[1]Liste bétail'!$A$1:$B$65516,2,FALSE))</f>
        <v>LORELEI</v>
      </c>
      <c r="H2295" s="12" t="str">
        <f t="shared" si="152"/>
        <v>-</v>
      </c>
      <c r="I2295" s="11" t="str">
        <f>IF(ISERROR(VLOOKUP(F2295,'[1]Liste bétail'!$A$1:$B$65516,2,FALSE)),"",VLOOKUP(F2295,'[1]Liste bétail'!$A$1:$B$65516,2,FALSE))</f>
        <v>PEPITA</v>
      </c>
      <c r="K2295" s="3" t="str">
        <f>IF(_xlfn.XLOOKUP(D2295,'[1]Liste bétail'!A:A,'[1]Liste bétail'!D:D,"")=0,"",_xlfn.XLOOKUP(D2295,'[1]Liste bétail'!A:A,'[1]Liste bétail'!D:D,""))</f>
        <v>V</v>
      </c>
      <c r="L2295" s="3" t="str">
        <f>IF(_xlfn.XLOOKUP(F2295,'[1]Liste bétail'!A:A,'[1]Liste bétail'!D:D,"")=0,"",_xlfn.XLOOKUP(F2295,'[1]Liste bétail'!A:A,'[1]Liste bétail'!D:D,""))</f>
        <v>V</v>
      </c>
      <c r="M2295" s="3" t="str">
        <f t="shared" si="148"/>
        <v>V</v>
      </c>
      <c r="N2295" s="3" t="str">
        <f t="shared" si="149"/>
        <v>V</v>
      </c>
    </row>
    <row r="2296" spans="1:14" ht="11" customHeight="1" x14ac:dyDescent="0.45">
      <c r="A2296" s="10">
        <v>2295</v>
      </c>
      <c r="B2296" s="25" t="s">
        <v>21</v>
      </c>
      <c r="C2296" s="25">
        <v>46268</v>
      </c>
      <c r="D2296" s="11">
        <v>133</v>
      </c>
      <c r="E2296" s="12" t="s">
        <v>9</v>
      </c>
      <c r="F2296" s="11">
        <v>134</v>
      </c>
      <c r="G2296" s="11" t="str">
        <f>IF(ISERROR(VLOOKUP(D2296,'[1]Liste bétail'!$A$1:$B$65516,2,FALSE)),"",VLOOKUP(D2296,'[1]Liste bétail'!$A$1:$B$65516,2,FALSE))</f>
        <v>SURLI</v>
      </c>
      <c r="H2296" s="12" t="str">
        <f t="shared" si="152"/>
        <v>-</v>
      </c>
      <c r="I2296" s="11" t="str">
        <f>IF(ISERROR(VLOOKUP(F2296,'[1]Liste bétail'!$A$1:$B$65516,2,FALSE)),"",VLOOKUP(F2296,'[1]Liste bétail'!$A$1:$B$65516,2,FALSE))</f>
        <v>PRISMA</v>
      </c>
      <c r="K2296" s="3" t="str">
        <f>IF(_xlfn.XLOOKUP(D2296,'[1]Liste bétail'!A:A,'[1]Liste bétail'!D:D,"")=0,"",_xlfn.XLOOKUP(D2296,'[1]Liste bétail'!A:A,'[1]Liste bétail'!D:D,""))</f>
        <v>IV</v>
      </c>
      <c r="L2296" s="3" t="str">
        <f>IF(_xlfn.XLOOKUP(F2296,'[1]Liste bétail'!A:A,'[1]Liste bétail'!D:D,"")=0,"",_xlfn.XLOOKUP(F2296,'[1]Liste bétail'!A:A,'[1]Liste bétail'!D:D,""))</f>
        <v>IV</v>
      </c>
      <c r="M2296" s="3" t="str">
        <f t="shared" si="148"/>
        <v>IV</v>
      </c>
      <c r="N2296" s="3" t="str">
        <f t="shared" si="149"/>
        <v>IV</v>
      </c>
    </row>
    <row r="2297" spans="1:14" ht="11" customHeight="1" x14ac:dyDescent="0.45">
      <c r="A2297" s="10">
        <v>2296</v>
      </c>
      <c r="B2297" s="25" t="s">
        <v>21</v>
      </c>
      <c r="C2297" s="25">
        <v>46268</v>
      </c>
      <c r="D2297" s="11">
        <v>49</v>
      </c>
      <c r="E2297" s="12" t="s">
        <v>12</v>
      </c>
      <c r="F2297" s="11">
        <v>104</v>
      </c>
      <c r="G2297" s="11" t="str">
        <f>IF(ISERROR(VLOOKUP(D2297,'[1]Liste bétail'!$A$1:$B$65516,2,FALSE)),"",VLOOKUP(D2297,'[1]Liste bétail'!$A$1:$B$65516,2,FALSE))</f>
        <v>GANACHE</v>
      </c>
      <c r="H2297" s="12" t="str">
        <f t="shared" si="152"/>
        <v>&gt;</v>
      </c>
      <c r="I2297" s="11" t="str">
        <f>IF(ISERROR(VLOOKUP(F2297,'[1]Liste bétail'!$A$1:$B$65516,2,FALSE)),"",VLOOKUP(F2297,'[1]Liste bétail'!$A$1:$B$65516,2,FALSE))</f>
        <v>REINON</v>
      </c>
      <c r="K2297" s="3" t="str">
        <f>IF(_xlfn.XLOOKUP(D2297,'[1]Liste bétail'!A:A,'[1]Liste bétail'!D:D,"")=0,"",_xlfn.XLOOKUP(D2297,'[1]Liste bétail'!A:A,'[1]Liste bétail'!D:D,""))</f>
        <v>IV</v>
      </c>
      <c r="L2297" s="3" t="str">
        <f>IF(_xlfn.XLOOKUP(F2297,'[1]Liste bétail'!A:A,'[1]Liste bétail'!D:D,"")=0,"",_xlfn.XLOOKUP(F2297,'[1]Liste bétail'!A:A,'[1]Liste bétail'!D:D,""))</f>
        <v>IV</v>
      </c>
      <c r="M2297" s="3" t="str">
        <f t="shared" si="148"/>
        <v>IV</v>
      </c>
      <c r="N2297" s="3" t="str">
        <f t="shared" si="149"/>
        <v>IV</v>
      </c>
    </row>
    <row r="2298" spans="1:14" ht="11" customHeight="1" x14ac:dyDescent="0.45">
      <c r="A2298" s="10">
        <v>2297</v>
      </c>
      <c r="B2298" s="25" t="s">
        <v>21</v>
      </c>
      <c r="C2298" s="25">
        <v>46268</v>
      </c>
      <c r="D2298" s="11">
        <v>2</v>
      </c>
      <c r="E2298" s="12" t="s">
        <v>9</v>
      </c>
      <c r="F2298" s="11">
        <v>35</v>
      </c>
      <c r="G2298" s="11" t="str">
        <f>IF(ISERROR(VLOOKUP(D2298,'[1]Liste bétail'!$A$1:$B$65516,2,FALSE)),"",VLOOKUP(D2298,'[1]Liste bétail'!$A$1:$B$65516,2,FALSE))</f>
        <v>JAKI</v>
      </c>
      <c r="H2298" s="12" t="str">
        <f t="shared" si="152"/>
        <v>-</v>
      </c>
      <c r="I2298" s="11" t="str">
        <f>IF(ISERROR(VLOOKUP(F2298,'[1]Liste bétail'!$A$1:$B$65516,2,FALSE)),"",VLOOKUP(F2298,'[1]Liste bétail'!$A$1:$B$65516,2,FALSE))</f>
        <v>CHARLINE</v>
      </c>
      <c r="K2298" s="3" t="str">
        <f>IF(_xlfn.XLOOKUP(D2298,'[1]Liste bétail'!A:A,'[1]Liste bétail'!D:D,"")=0,"",_xlfn.XLOOKUP(D2298,'[1]Liste bétail'!A:A,'[1]Liste bétail'!D:D,""))</f>
        <v>V</v>
      </c>
      <c r="L2298" s="3" t="str">
        <f>IF(_xlfn.XLOOKUP(F2298,'[1]Liste bétail'!A:A,'[1]Liste bétail'!D:D,"")=0,"",_xlfn.XLOOKUP(F2298,'[1]Liste bétail'!A:A,'[1]Liste bétail'!D:D,""))</f>
        <v>V</v>
      </c>
      <c r="M2298" s="3" t="str">
        <f t="shared" si="148"/>
        <v>V</v>
      </c>
      <c r="N2298" s="3" t="str">
        <f t="shared" si="149"/>
        <v>V</v>
      </c>
    </row>
    <row r="2299" spans="1:14" ht="11" customHeight="1" x14ac:dyDescent="0.45">
      <c r="A2299" s="10">
        <v>2298</v>
      </c>
      <c r="B2299" s="25" t="s">
        <v>21</v>
      </c>
      <c r="C2299" s="25">
        <v>46268</v>
      </c>
      <c r="D2299" s="11">
        <v>134</v>
      </c>
      <c r="E2299" s="12" t="s">
        <v>12</v>
      </c>
      <c r="F2299" s="11">
        <v>67</v>
      </c>
      <c r="G2299" s="11" t="str">
        <f>IF(ISERROR(VLOOKUP(D2299,'[1]Liste bétail'!$A$1:$B$65516,2,FALSE)),"",VLOOKUP(D2299,'[1]Liste bétail'!$A$1:$B$65516,2,FALSE))</f>
        <v>PRISMA</v>
      </c>
      <c r="H2299" s="12" t="str">
        <f t="shared" si="152"/>
        <v>&gt;</v>
      </c>
      <c r="I2299" s="11" t="str">
        <f>IF(ISERROR(VLOOKUP(F2299,'[1]Liste bétail'!$A$1:$B$65516,2,FALSE)),"",VLOOKUP(F2299,'[1]Liste bétail'!$A$1:$B$65516,2,FALSE))</f>
        <v>ABBY</v>
      </c>
      <c r="K2299" s="3" t="str">
        <f>IF(_xlfn.XLOOKUP(D2299,'[1]Liste bétail'!A:A,'[1]Liste bétail'!D:D,"")=0,"",_xlfn.XLOOKUP(D2299,'[1]Liste bétail'!A:A,'[1]Liste bétail'!D:D,""))</f>
        <v>IV</v>
      </c>
      <c r="L2299" s="3" t="str">
        <f>IF(_xlfn.XLOOKUP(F2299,'[1]Liste bétail'!A:A,'[1]Liste bétail'!D:D,"")=0,"",_xlfn.XLOOKUP(F2299,'[1]Liste bétail'!A:A,'[1]Liste bétail'!D:D,""))</f>
        <v>IV</v>
      </c>
      <c r="M2299" s="3" t="str">
        <f t="shared" si="148"/>
        <v>IV</v>
      </c>
      <c r="N2299" s="3" t="str">
        <f t="shared" si="149"/>
        <v>IV</v>
      </c>
    </row>
    <row r="2300" spans="1:14" ht="11" customHeight="1" x14ac:dyDescent="0.45">
      <c r="A2300" s="10">
        <v>2299</v>
      </c>
      <c r="B2300" s="25" t="s">
        <v>21</v>
      </c>
      <c r="C2300" s="25">
        <v>46268</v>
      </c>
      <c r="D2300" s="11">
        <v>38</v>
      </c>
      <c r="E2300" s="12" t="s">
        <v>12</v>
      </c>
      <c r="F2300" s="11">
        <v>2</v>
      </c>
      <c r="G2300" s="11" t="str">
        <f>IF(ISERROR(VLOOKUP(D2300,'[1]Liste bétail'!$A$1:$B$65516,2,FALSE)),"",VLOOKUP(D2300,'[1]Liste bétail'!$A$1:$B$65516,2,FALSE))</f>
        <v>MANDARINE</v>
      </c>
      <c r="H2300" s="12" t="str">
        <f t="shared" si="152"/>
        <v>&gt;</v>
      </c>
      <c r="I2300" s="11" t="str">
        <f>IF(ISERROR(VLOOKUP(F2300,'[1]Liste bétail'!$A$1:$B$65516,2,FALSE)),"",VLOOKUP(F2300,'[1]Liste bétail'!$A$1:$B$65516,2,FALSE))</f>
        <v>JAKI</v>
      </c>
      <c r="K2300" s="3" t="str">
        <f>IF(_xlfn.XLOOKUP(D2300,'[1]Liste bétail'!A:A,'[1]Liste bétail'!D:D,"")=0,"",_xlfn.XLOOKUP(D2300,'[1]Liste bétail'!A:A,'[1]Liste bétail'!D:D,""))</f>
        <v>V</v>
      </c>
      <c r="L2300" s="3" t="str">
        <f>IF(_xlfn.XLOOKUP(F2300,'[1]Liste bétail'!A:A,'[1]Liste bétail'!D:D,"")=0,"",_xlfn.XLOOKUP(F2300,'[1]Liste bétail'!A:A,'[1]Liste bétail'!D:D,""))</f>
        <v>V</v>
      </c>
      <c r="M2300" s="3" t="str">
        <f t="shared" si="148"/>
        <v>V</v>
      </c>
      <c r="N2300" s="3" t="str">
        <f t="shared" si="149"/>
        <v>V</v>
      </c>
    </row>
    <row r="2301" spans="1:14" ht="11" customHeight="1" x14ac:dyDescent="0.45">
      <c r="A2301" s="10">
        <v>2300</v>
      </c>
      <c r="B2301" s="25" t="s">
        <v>21</v>
      </c>
      <c r="C2301" s="25">
        <v>46268</v>
      </c>
      <c r="D2301" s="11">
        <v>49</v>
      </c>
      <c r="E2301" s="12" t="s">
        <v>12</v>
      </c>
      <c r="F2301" s="11">
        <v>134</v>
      </c>
      <c r="G2301" s="11" t="str">
        <f>IF(ISERROR(VLOOKUP(D2301,'[1]Liste bétail'!$A$1:$B$65516,2,FALSE)),"",VLOOKUP(D2301,'[1]Liste bétail'!$A$1:$B$65516,2,FALSE))</f>
        <v>GANACHE</v>
      </c>
      <c r="H2301" s="12" t="str">
        <f t="shared" si="152"/>
        <v>&gt;</v>
      </c>
      <c r="I2301" s="11" t="str">
        <f>IF(ISERROR(VLOOKUP(F2301,'[1]Liste bétail'!$A$1:$B$65516,2,FALSE)),"",VLOOKUP(F2301,'[1]Liste bétail'!$A$1:$B$65516,2,FALSE))</f>
        <v>PRISMA</v>
      </c>
      <c r="K2301" s="3" t="str">
        <f>IF(_xlfn.XLOOKUP(D2301,'[1]Liste bétail'!A:A,'[1]Liste bétail'!D:D,"")=0,"",_xlfn.XLOOKUP(D2301,'[1]Liste bétail'!A:A,'[1]Liste bétail'!D:D,""))</f>
        <v>IV</v>
      </c>
      <c r="L2301" s="3" t="str">
        <f>IF(_xlfn.XLOOKUP(F2301,'[1]Liste bétail'!A:A,'[1]Liste bétail'!D:D,"")=0,"",_xlfn.XLOOKUP(F2301,'[1]Liste bétail'!A:A,'[1]Liste bétail'!D:D,""))</f>
        <v>IV</v>
      </c>
      <c r="M2301" s="3" t="str">
        <f t="shared" si="148"/>
        <v>IV</v>
      </c>
      <c r="N2301" s="3" t="str">
        <f t="shared" si="149"/>
        <v>IV</v>
      </c>
    </row>
    <row r="2302" spans="1:14" ht="11" customHeight="1" x14ac:dyDescent="0.45">
      <c r="A2302" s="10">
        <v>2301</v>
      </c>
      <c r="B2302" s="25" t="s">
        <v>21</v>
      </c>
      <c r="C2302" s="25">
        <v>46268</v>
      </c>
      <c r="D2302" s="11">
        <v>2</v>
      </c>
      <c r="E2302" s="12" t="s">
        <v>12</v>
      </c>
      <c r="F2302" s="11">
        <v>98</v>
      </c>
      <c r="G2302" s="11" t="str">
        <f>IF(ISERROR(VLOOKUP(D2302,'[1]Liste bétail'!$A$1:$B$65516,2,FALSE)),"",VLOOKUP(D2302,'[1]Liste bétail'!$A$1:$B$65516,2,FALSE))</f>
        <v>JAKI</v>
      </c>
      <c r="H2302" s="12" t="str">
        <f t="shared" si="152"/>
        <v>&gt;</v>
      </c>
      <c r="I2302" s="11" t="str">
        <f>IF(ISERROR(VLOOKUP(F2302,'[1]Liste bétail'!$A$1:$B$65516,2,FALSE)),"",VLOOKUP(F2302,'[1]Liste bétail'!$A$1:$B$65516,2,FALSE))</f>
        <v>PEPITA</v>
      </c>
      <c r="K2302" s="3" t="str">
        <f>IF(_xlfn.XLOOKUP(D2302,'[1]Liste bétail'!A:A,'[1]Liste bétail'!D:D,"")=0,"",_xlfn.XLOOKUP(D2302,'[1]Liste bétail'!A:A,'[1]Liste bétail'!D:D,""))</f>
        <v>V</v>
      </c>
      <c r="L2302" s="3" t="str">
        <f>IF(_xlfn.XLOOKUP(F2302,'[1]Liste bétail'!A:A,'[1]Liste bétail'!D:D,"")=0,"",_xlfn.XLOOKUP(F2302,'[1]Liste bétail'!A:A,'[1]Liste bétail'!D:D,""))</f>
        <v>V</v>
      </c>
      <c r="M2302" s="3" t="str">
        <f t="shared" si="148"/>
        <v>V</v>
      </c>
      <c r="N2302" s="3" t="str">
        <f t="shared" si="149"/>
        <v>V</v>
      </c>
    </row>
    <row r="2303" spans="1:14" ht="11" customHeight="1" x14ac:dyDescent="0.45">
      <c r="A2303" s="10">
        <v>2302</v>
      </c>
      <c r="B2303" s="25" t="s">
        <v>21</v>
      </c>
      <c r="C2303" s="25">
        <v>46268</v>
      </c>
      <c r="D2303" s="11">
        <v>2</v>
      </c>
      <c r="E2303" s="12" t="s">
        <v>9</v>
      </c>
      <c r="F2303" s="11">
        <v>73</v>
      </c>
      <c r="G2303" s="11" t="str">
        <f>IF(ISERROR(VLOOKUP(D2303,'[1]Liste bétail'!$A$1:$B$65516,2,FALSE)),"",VLOOKUP(D2303,'[1]Liste bétail'!$A$1:$B$65516,2,FALSE))</f>
        <v>JAKI</v>
      </c>
      <c r="H2303" s="12" t="str">
        <f t="shared" si="152"/>
        <v>-</v>
      </c>
      <c r="I2303" s="11" t="str">
        <f>IF(ISERROR(VLOOKUP(F2303,'[1]Liste bétail'!$A$1:$B$65516,2,FALSE)),"",VLOOKUP(F2303,'[1]Liste bétail'!$A$1:$B$65516,2,FALSE))</f>
        <v>DORA</v>
      </c>
      <c r="K2303" s="3" t="str">
        <f>IF(_xlfn.XLOOKUP(D2303,'[1]Liste bétail'!A:A,'[1]Liste bétail'!D:D,"")=0,"",_xlfn.XLOOKUP(D2303,'[1]Liste bétail'!A:A,'[1]Liste bétail'!D:D,""))</f>
        <v>V</v>
      </c>
      <c r="L2303" s="3" t="str">
        <f>IF(_xlfn.XLOOKUP(F2303,'[1]Liste bétail'!A:A,'[1]Liste bétail'!D:D,"")=0,"",_xlfn.XLOOKUP(F2303,'[1]Liste bétail'!A:A,'[1]Liste bétail'!D:D,""))</f>
        <v>V</v>
      </c>
      <c r="M2303" s="3" t="str">
        <f t="shared" si="148"/>
        <v>V</v>
      </c>
      <c r="N2303" s="3" t="str">
        <f t="shared" si="149"/>
        <v>V</v>
      </c>
    </row>
    <row r="2304" spans="1:14" ht="11" customHeight="1" x14ac:dyDescent="0.45">
      <c r="A2304" s="10">
        <v>2303</v>
      </c>
      <c r="B2304" s="25" t="s">
        <v>21</v>
      </c>
      <c r="C2304" s="25">
        <v>46268</v>
      </c>
      <c r="D2304" s="11">
        <v>69</v>
      </c>
      <c r="E2304" s="12" t="s">
        <v>9</v>
      </c>
      <c r="F2304" s="11">
        <v>91</v>
      </c>
      <c r="G2304" s="11" t="str">
        <f>IF(ISERROR(VLOOKUP(D2304,'[1]Liste bétail'!$A$1:$B$65516,2,FALSE)),"",VLOOKUP(D2304,'[1]Liste bétail'!$A$1:$B$65516,2,FALSE))</f>
        <v>METIS</v>
      </c>
      <c r="H2304" s="12" t="str">
        <f t="shared" si="152"/>
        <v>-</v>
      </c>
      <c r="I2304" s="11" t="str">
        <f>IF(ISERROR(VLOOKUP(F2304,'[1]Liste bétail'!$A$1:$B$65516,2,FALSE)),"",VLOOKUP(F2304,'[1]Liste bétail'!$A$1:$B$65516,2,FALSE))</f>
        <v>COPAINE</v>
      </c>
      <c r="K2304" s="3" t="str">
        <f>IF(_xlfn.XLOOKUP(D2304,'[1]Liste bétail'!A:A,'[1]Liste bétail'!D:D,"")=0,"",_xlfn.XLOOKUP(D2304,'[1]Liste bétail'!A:A,'[1]Liste bétail'!D:D,""))</f>
        <v/>
      </c>
      <c r="L2304" s="3" t="str">
        <f>IF(_xlfn.XLOOKUP(F2304,'[1]Liste bétail'!A:A,'[1]Liste bétail'!D:D,"")=0,"",_xlfn.XLOOKUP(F2304,'[1]Liste bétail'!A:A,'[1]Liste bétail'!D:D,""))</f>
        <v>2V</v>
      </c>
      <c r="M2304" s="3">
        <f t="shared" si="148"/>
        <v>1</v>
      </c>
      <c r="N2304" s="3" t="str">
        <f t="shared" si="149"/>
        <v/>
      </c>
    </row>
    <row r="2305" spans="1:14" ht="11" customHeight="1" x14ac:dyDescent="0.45">
      <c r="A2305" s="10">
        <v>2304</v>
      </c>
      <c r="B2305" s="25" t="s">
        <v>21</v>
      </c>
      <c r="C2305" s="25">
        <v>46268</v>
      </c>
      <c r="D2305" s="11">
        <v>26</v>
      </c>
      <c r="E2305" s="12" t="s">
        <v>12</v>
      </c>
      <c r="F2305" s="11">
        <v>132</v>
      </c>
      <c r="G2305" s="11" t="str">
        <f>IF(ISERROR(VLOOKUP(D2305,'[1]Liste bétail'!$A$1:$B$65516,2,FALSE)),"",VLOOKUP(D2305,'[1]Liste bétail'!$A$1:$B$65516,2,FALSE))</f>
        <v>BENZÉBÉ</v>
      </c>
      <c r="H2305" s="12" t="str">
        <f t="shared" si="152"/>
        <v>&gt;</v>
      </c>
      <c r="I2305" s="11" t="str">
        <f>IF(ISERROR(VLOOKUP(F2305,'[1]Liste bétail'!$A$1:$B$65516,2,FALSE)),"",VLOOKUP(F2305,'[1]Liste bétail'!$A$1:$B$65516,2,FALSE))</f>
        <v>AÏCHA</v>
      </c>
      <c r="K2305" s="3" t="str">
        <f>IF(_xlfn.XLOOKUP(D2305,'[1]Liste bétail'!A:A,'[1]Liste bétail'!D:D,"")=0,"",_xlfn.XLOOKUP(D2305,'[1]Liste bétail'!A:A,'[1]Liste bétail'!D:D,""))</f>
        <v/>
      </c>
      <c r="L2305" s="3" t="str">
        <f>IF(_xlfn.XLOOKUP(F2305,'[1]Liste bétail'!A:A,'[1]Liste bétail'!D:D,"")=0,"",_xlfn.XLOOKUP(F2305,'[1]Liste bétail'!A:A,'[1]Liste bétail'!D:D,""))</f>
        <v/>
      </c>
      <c r="M2305" s="3" t="str">
        <f t="shared" si="148"/>
        <v/>
      </c>
      <c r="N2305" s="3" t="str">
        <f t="shared" si="149"/>
        <v/>
      </c>
    </row>
    <row r="2306" spans="1:14" ht="11" customHeight="1" x14ac:dyDescent="0.45">
      <c r="A2306" s="10">
        <v>2305</v>
      </c>
      <c r="B2306" s="25" t="s">
        <v>21</v>
      </c>
      <c r="C2306" s="25">
        <v>46268</v>
      </c>
      <c r="D2306" s="11">
        <v>87</v>
      </c>
      <c r="E2306" s="12" t="s">
        <v>12</v>
      </c>
      <c r="F2306" s="11">
        <v>58</v>
      </c>
      <c r="G2306" s="11" t="str">
        <f>IF(ISERROR(VLOOKUP(D2306,'[1]Liste bétail'!$A$1:$B$65516,2,FALSE)),"",VLOOKUP(D2306,'[1]Liste bétail'!$A$1:$B$65516,2,FALSE))</f>
        <v>COMBAT</v>
      </c>
      <c r="H2306" s="12" t="str">
        <f t="shared" si="152"/>
        <v>&gt;</v>
      </c>
      <c r="I2306" s="11" t="str">
        <f>IF(ISERROR(VLOOKUP(F2306,'[1]Liste bétail'!$A$1:$B$65516,2,FALSE)),"",VLOOKUP(F2306,'[1]Liste bétail'!$A$1:$B$65516,2,FALSE))</f>
        <v>NEROBI</v>
      </c>
      <c r="K2306" s="3" t="str">
        <f>IF(_xlfn.XLOOKUP(D2306,'[1]Liste bétail'!A:A,'[1]Liste bétail'!D:D,"")=0,"",_xlfn.XLOOKUP(D2306,'[1]Liste bétail'!A:A,'[1]Liste bétail'!D:D,""))</f>
        <v/>
      </c>
      <c r="L2306" s="3" t="str">
        <f>IF(_xlfn.XLOOKUP(F2306,'[1]Liste bétail'!A:A,'[1]Liste bétail'!D:D,"")=0,"",_xlfn.XLOOKUP(F2306,'[1]Liste bétail'!A:A,'[1]Liste bétail'!D:D,""))</f>
        <v>2V</v>
      </c>
      <c r="M2306" s="3">
        <f t="shared" si="148"/>
        <v>1</v>
      </c>
      <c r="N2306" s="3" t="str">
        <f t="shared" si="149"/>
        <v/>
      </c>
    </row>
    <row r="2307" spans="1:14" ht="11" customHeight="1" x14ac:dyDescent="0.45">
      <c r="A2307" s="10">
        <v>2306</v>
      </c>
      <c r="B2307" s="25" t="s">
        <v>21</v>
      </c>
      <c r="C2307" s="25">
        <v>46268</v>
      </c>
      <c r="D2307" s="11">
        <v>63</v>
      </c>
      <c r="E2307" s="12" t="s">
        <v>9</v>
      </c>
      <c r="F2307" s="11">
        <v>38</v>
      </c>
      <c r="G2307" s="11" t="str">
        <f>IF(ISERROR(VLOOKUP(D2307,'[1]Liste bétail'!$A$1:$B$65516,2,FALSE)),"",VLOOKUP(D2307,'[1]Liste bétail'!$A$1:$B$65516,2,FALSE))</f>
        <v>FAROUK</v>
      </c>
      <c r="H2307" s="12" t="str">
        <f t="shared" si="152"/>
        <v>-</v>
      </c>
      <c r="I2307" s="11" t="str">
        <f>IF(ISERROR(VLOOKUP(F2307,'[1]Liste bétail'!$A$1:$B$65516,2,FALSE)),"",VLOOKUP(F2307,'[1]Liste bétail'!$A$1:$B$65516,2,FALSE))</f>
        <v>MANDARINE</v>
      </c>
      <c r="K2307" s="3" t="str">
        <f>IF(_xlfn.XLOOKUP(D2307,'[1]Liste bétail'!A:A,'[1]Liste bétail'!D:D,"")=0,"",_xlfn.XLOOKUP(D2307,'[1]Liste bétail'!A:A,'[1]Liste bétail'!D:D,""))</f>
        <v>2V</v>
      </c>
      <c r="L2307" s="3" t="str">
        <f>IF(_xlfn.XLOOKUP(F2307,'[1]Liste bétail'!A:A,'[1]Liste bétail'!D:D,"")=0,"",_xlfn.XLOOKUP(F2307,'[1]Liste bétail'!A:A,'[1]Liste bétail'!D:D,""))</f>
        <v>V</v>
      </c>
      <c r="M2307" s="3">
        <f t="shared" si="148"/>
        <v>1</v>
      </c>
      <c r="N2307" s="3" t="str">
        <f t="shared" si="149"/>
        <v/>
      </c>
    </row>
    <row r="2308" spans="1:14" ht="11" customHeight="1" x14ac:dyDescent="0.45">
      <c r="A2308" s="10">
        <v>2307</v>
      </c>
      <c r="B2308" s="25" t="s">
        <v>21</v>
      </c>
      <c r="C2308" s="25">
        <v>46268</v>
      </c>
      <c r="D2308" s="11">
        <v>134</v>
      </c>
      <c r="E2308" s="12" t="s">
        <v>9</v>
      </c>
      <c r="F2308" s="11">
        <v>38</v>
      </c>
      <c r="G2308" s="11" t="str">
        <f>IF(ISERROR(VLOOKUP(D2308,'[1]Liste bétail'!$A$1:$B$65516,2,FALSE)),"",VLOOKUP(D2308,'[1]Liste bétail'!$A$1:$B$65516,2,FALSE))</f>
        <v>PRISMA</v>
      </c>
      <c r="H2308" s="12" t="str">
        <f t="shared" si="152"/>
        <v>-</v>
      </c>
      <c r="I2308" s="11" t="str">
        <f>IF(ISERROR(VLOOKUP(F2308,'[1]Liste bétail'!$A$1:$B$65516,2,FALSE)),"",VLOOKUP(F2308,'[1]Liste bétail'!$A$1:$B$65516,2,FALSE))</f>
        <v>MANDARINE</v>
      </c>
      <c r="K2308" s="3" t="str">
        <f>IF(_xlfn.XLOOKUP(D2308,'[1]Liste bétail'!A:A,'[1]Liste bétail'!D:D,"")=0,"",_xlfn.XLOOKUP(D2308,'[1]Liste bétail'!A:A,'[1]Liste bétail'!D:D,""))</f>
        <v>IV</v>
      </c>
      <c r="L2308" s="3" t="str">
        <f>IF(_xlfn.XLOOKUP(F2308,'[1]Liste bétail'!A:A,'[1]Liste bétail'!D:D,"")=0,"",_xlfn.XLOOKUP(F2308,'[1]Liste bétail'!A:A,'[1]Liste bétail'!D:D,""))</f>
        <v>V</v>
      </c>
      <c r="M2308" s="3">
        <f t="shared" si="148"/>
        <v>1</v>
      </c>
      <c r="N2308" s="3" t="str">
        <f t="shared" si="149"/>
        <v/>
      </c>
    </row>
    <row r="2309" spans="1:14" ht="11" customHeight="1" x14ac:dyDescent="0.45">
      <c r="A2309" s="10">
        <v>2308</v>
      </c>
      <c r="B2309" s="25" t="s">
        <v>21</v>
      </c>
      <c r="C2309" s="25">
        <v>46268</v>
      </c>
      <c r="D2309" s="11">
        <v>132</v>
      </c>
      <c r="E2309" s="12" t="s">
        <v>9</v>
      </c>
      <c r="F2309" s="11">
        <v>49</v>
      </c>
      <c r="G2309" s="11" t="str">
        <f>IF(ISERROR(VLOOKUP(D2309,'[1]Liste bétail'!$A$1:$B$65516,2,FALSE)),"",VLOOKUP(D2309,'[1]Liste bétail'!$A$1:$B$65516,2,FALSE))</f>
        <v>AÏCHA</v>
      </c>
      <c r="H2309" s="12" t="str">
        <f t="shared" si="152"/>
        <v>-</v>
      </c>
      <c r="I2309" s="11" t="str">
        <f>IF(ISERROR(VLOOKUP(F2309,'[1]Liste bétail'!$A$1:$B$65516,2,FALSE)),"",VLOOKUP(F2309,'[1]Liste bétail'!$A$1:$B$65516,2,FALSE))</f>
        <v>GANACHE</v>
      </c>
      <c r="K2309" s="3" t="str">
        <f>IF(_xlfn.XLOOKUP(D2309,'[1]Liste bétail'!A:A,'[1]Liste bétail'!D:D,"")=0,"",_xlfn.XLOOKUP(D2309,'[1]Liste bétail'!A:A,'[1]Liste bétail'!D:D,""))</f>
        <v/>
      </c>
      <c r="L2309" s="3" t="str">
        <f>IF(_xlfn.XLOOKUP(F2309,'[1]Liste bétail'!A:A,'[1]Liste bétail'!D:D,"")=0,"",_xlfn.XLOOKUP(F2309,'[1]Liste bétail'!A:A,'[1]Liste bétail'!D:D,""))</f>
        <v>IV</v>
      </c>
      <c r="M2309" s="3">
        <f t="shared" si="148"/>
        <v>1</v>
      </c>
      <c r="N2309" s="3" t="str">
        <f t="shared" si="149"/>
        <v/>
      </c>
    </row>
    <row r="2310" spans="1:14" ht="11" customHeight="1" x14ac:dyDescent="0.45">
      <c r="A2310" s="10">
        <v>2309</v>
      </c>
      <c r="B2310" s="26" t="s">
        <v>22</v>
      </c>
      <c r="C2310" s="26">
        <v>46269</v>
      </c>
      <c r="D2310" s="11">
        <v>109</v>
      </c>
      <c r="E2310" s="12" t="s">
        <v>9</v>
      </c>
      <c r="F2310" s="11">
        <v>82</v>
      </c>
      <c r="G2310" s="11" t="str">
        <f>IF(ISERROR(VLOOKUP(D2310,'[1]Liste bétail'!$A$1:$B$65516,2,FALSE)),"",VLOOKUP(D2310,'[1]Liste bétail'!$A$1:$B$65516,2,FALSE))</f>
        <v>BAMBINO III</v>
      </c>
      <c r="H2310" s="12" t="str">
        <f t="shared" si="152"/>
        <v>-</v>
      </c>
      <c r="I2310" s="11" t="str">
        <f>IF(ISERROR(VLOOKUP(F2310,'[1]Liste bétail'!$A$1:$B$65516,2,FALSE)),"",VLOOKUP(F2310,'[1]Liste bétail'!$A$1:$B$65516,2,FALSE))</f>
        <v>FRIMOUSSE</v>
      </c>
      <c r="K2310" s="3" t="str">
        <f>IF(_xlfn.XLOOKUP(D2310,'[1]Liste bétail'!A:A,'[1]Liste bétail'!D:D,"")=0,"",_xlfn.XLOOKUP(D2310,'[1]Liste bétail'!A:A,'[1]Liste bétail'!D:D,""))</f>
        <v>2V</v>
      </c>
      <c r="L2310" s="3" t="str">
        <f>IF(_xlfn.XLOOKUP(F2310,'[1]Liste bétail'!A:A,'[1]Liste bétail'!D:D,"")=0,"",_xlfn.XLOOKUP(F2310,'[1]Liste bétail'!A:A,'[1]Liste bétail'!D:D,""))</f>
        <v>IV</v>
      </c>
      <c r="M2310" s="3">
        <f t="shared" si="148"/>
        <v>1</v>
      </c>
      <c r="N2310" s="3" t="str">
        <f t="shared" si="149"/>
        <v/>
      </c>
    </row>
    <row r="2311" spans="1:14" ht="11" customHeight="1" x14ac:dyDescent="0.45">
      <c r="A2311" s="10">
        <v>2310</v>
      </c>
      <c r="B2311" s="26" t="s">
        <v>22</v>
      </c>
      <c r="C2311" s="26">
        <v>46269</v>
      </c>
      <c r="D2311" s="11">
        <v>98</v>
      </c>
      <c r="E2311" s="12" t="s">
        <v>12</v>
      </c>
      <c r="F2311" s="11">
        <v>74</v>
      </c>
      <c r="G2311" s="11" t="str">
        <f>IF(ISERROR(VLOOKUP(D2311,'[1]Liste bétail'!$A$1:$B$65516,2,FALSE)),"",VLOOKUP(D2311,'[1]Liste bétail'!$A$1:$B$65516,2,FALSE))</f>
        <v>PEPITA</v>
      </c>
      <c r="H2311" s="12" t="str">
        <f t="shared" si="152"/>
        <v>&gt;</v>
      </c>
      <c r="I2311" s="11" t="str">
        <f>IF(ISERROR(VLOOKUP(F2311,'[1]Liste bétail'!$A$1:$B$65516,2,FALSE)),"",VLOOKUP(F2311,'[1]Liste bétail'!$A$1:$B$65516,2,FALSE))</f>
        <v>MAIA</v>
      </c>
      <c r="K2311" s="3" t="str">
        <f>IF(_xlfn.XLOOKUP(D2311,'[1]Liste bétail'!A:A,'[1]Liste bétail'!D:D,"")=0,"",_xlfn.XLOOKUP(D2311,'[1]Liste bétail'!A:A,'[1]Liste bétail'!D:D,""))</f>
        <v>V</v>
      </c>
      <c r="L2311" s="3" t="str">
        <f>IF(_xlfn.XLOOKUP(F2311,'[1]Liste bétail'!A:A,'[1]Liste bétail'!D:D,"")=0,"",_xlfn.XLOOKUP(F2311,'[1]Liste bétail'!A:A,'[1]Liste bétail'!D:D,""))</f>
        <v>V</v>
      </c>
      <c r="M2311" s="3" t="str">
        <f t="shared" si="148"/>
        <v>V</v>
      </c>
      <c r="N2311" s="3" t="str">
        <f t="shared" si="149"/>
        <v>V</v>
      </c>
    </row>
    <row r="2312" spans="1:14" ht="11" customHeight="1" x14ac:dyDescent="0.45">
      <c r="A2312" s="10">
        <v>2311</v>
      </c>
      <c r="B2312" s="26" t="s">
        <v>22</v>
      </c>
      <c r="C2312" s="26">
        <v>46269</v>
      </c>
      <c r="D2312" s="11">
        <v>73</v>
      </c>
      <c r="E2312" s="12" t="s">
        <v>12</v>
      </c>
      <c r="F2312" s="11">
        <v>71</v>
      </c>
      <c r="G2312" s="11" t="str">
        <f>IF(ISERROR(VLOOKUP(D2312,'[1]Liste bétail'!$A$1:$B$65516,2,FALSE)),"",VLOOKUP(D2312,'[1]Liste bétail'!$A$1:$B$65516,2,FALSE))</f>
        <v>DORA</v>
      </c>
      <c r="H2312" s="12" t="str">
        <f t="shared" si="152"/>
        <v>&gt;</v>
      </c>
      <c r="I2312" s="11" t="str">
        <f>IF(ISERROR(VLOOKUP(F2312,'[1]Liste bétail'!$A$1:$B$65516,2,FALSE)),"",VLOOKUP(F2312,'[1]Liste bétail'!$A$1:$B$65516,2,FALSE))</f>
        <v>SAUVAGE</v>
      </c>
      <c r="K2312" s="3" t="str">
        <f>IF(_xlfn.XLOOKUP(D2312,'[1]Liste bétail'!A:A,'[1]Liste bétail'!D:D,"")=0,"",_xlfn.XLOOKUP(D2312,'[1]Liste bétail'!A:A,'[1]Liste bétail'!D:D,""))</f>
        <v>V</v>
      </c>
      <c r="L2312" s="3" t="str">
        <f>IF(_xlfn.XLOOKUP(F2312,'[1]Liste bétail'!A:A,'[1]Liste bétail'!D:D,"")=0,"",_xlfn.XLOOKUP(F2312,'[1]Liste bétail'!A:A,'[1]Liste bétail'!D:D,""))</f>
        <v>V</v>
      </c>
      <c r="M2312" s="3" t="str">
        <f t="shared" si="148"/>
        <v>V</v>
      </c>
      <c r="N2312" s="3" t="str">
        <f t="shared" si="149"/>
        <v>V</v>
      </c>
    </row>
    <row r="2313" spans="1:14" ht="11" customHeight="1" x14ac:dyDescent="0.45">
      <c r="A2313" s="10">
        <v>2312</v>
      </c>
      <c r="B2313" s="26" t="s">
        <v>22</v>
      </c>
      <c r="C2313" s="26">
        <v>46269</v>
      </c>
      <c r="D2313" s="11">
        <v>49</v>
      </c>
      <c r="E2313" s="12" t="s">
        <v>9</v>
      </c>
      <c r="F2313" s="11">
        <v>67</v>
      </c>
      <c r="G2313" s="11" t="str">
        <f>IF(ISERROR(VLOOKUP(D2313,'[1]Liste bétail'!$A$1:$B$65516,2,FALSE)),"",VLOOKUP(D2313,'[1]Liste bétail'!$A$1:$B$65516,2,FALSE))</f>
        <v>GANACHE</v>
      </c>
      <c r="H2313" s="12" t="str">
        <f t="shared" si="152"/>
        <v>-</v>
      </c>
      <c r="I2313" s="11" t="str">
        <f>IF(ISERROR(VLOOKUP(F2313,'[1]Liste bétail'!$A$1:$B$65516,2,FALSE)),"",VLOOKUP(F2313,'[1]Liste bétail'!$A$1:$B$65516,2,FALSE))</f>
        <v>ABBY</v>
      </c>
      <c r="K2313" s="3" t="str">
        <f>IF(_xlfn.XLOOKUP(D2313,'[1]Liste bétail'!A:A,'[1]Liste bétail'!D:D,"")=0,"",_xlfn.XLOOKUP(D2313,'[1]Liste bétail'!A:A,'[1]Liste bétail'!D:D,""))</f>
        <v>IV</v>
      </c>
      <c r="L2313" s="3" t="str">
        <f>IF(_xlfn.XLOOKUP(F2313,'[1]Liste bétail'!A:A,'[1]Liste bétail'!D:D,"")=0,"",_xlfn.XLOOKUP(F2313,'[1]Liste bétail'!A:A,'[1]Liste bétail'!D:D,""))</f>
        <v>IV</v>
      </c>
      <c r="M2313" s="3" t="str">
        <f t="shared" si="148"/>
        <v>IV</v>
      </c>
      <c r="N2313" s="3" t="str">
        <f t="shared" si="149"/>
        <v>IV</v>
      </c>
    </row>
    <row r="2314" spans="1:14" ht="11" customHeight="1" x14ac:dyDescent="0.45">
      <c r="A2314" s="10">
        <v>2313</v>
      </c>
      <c r="B2314" s="26" t="s">
        <v>22</v>
      </c>
      <c r="C2314" s="26">
        <v>46269</v>
      </c>
      <c r="D2314" s="11">
        <v>133</v>
      </c>
      <c r="E2314" s="12" t="s">
        <v>12</v>
      </c>
      <c r="F2314" s="11">
        <v>49</v>
      </c>
      <c r="G2314" s="11" t="str">
        <f>IF(ISERROR(VLOOKUP(D2314,'[1]Liste bétail'!$A$1:$B$65516,2,FALSE)),"",VLOOKUP(D2314,'[1]Liste bétail'!$A$1:$B$65516,2,FALSE))</f>
        <v>SURLI</v>
      </c>
      <c r="H2314" s="12" t="str">
        <f t="shared" si="152"/>
        <v>&gt;</v>
      </c>
      <c r="I2314" s="11" t="str">
        <f>IF(ISERROR(VLOOKUP(F2314,'[1]Liste bétail'!$A$1:$B$65516,2,FALSE)),"",VLOOKUP(F2314,'[1]Liste bétail'!$A$1:$B$65516,2,FALSE))</f>
        <v>GANACHE</v>
      </c>
      <c r="K2314" s="3" t="str">
        <f>IF(_xlfn.XLOOKUP(D2314,'[1]Liste bétail'!A:A,'[1]Liste bétail'!D:D,"")=0,"",_xlfn.XLOOKUP(D2314,'[1]Liste bétail'!A:A,'[1]Liste bétail'!D:D,""))</f>
        <v>IV</v>
      </c>
      <c r="L2314" s="3" t="str">
        <f>IF(_xlfn.XLOOKUP(F2314,'[1]Liste bétail'!A:A,'[1]Liste bétail'!D:D,"")=0,"",_xlfn.XLOOKUP(F2314,'[1]Liste bétail'!A:A,'[1]Liste bétail'!D:D,""))</f>
        <v>IV</v>
      </c>
      <c r="M2314" s="3" t="str">
        <f t="shared" si="148"/>
        <v>IV</v>
      </c>
      <c r="N2314" s="3" t="str">
        <f t="shared" si="149"/>
        <v>IV</v>
      </c>
    </row>
    <row r="2315" spans="1:14" ht="11" customHeight="1" x14ac:dyDescent="0.45">
      <c r="A2315" s="10">
        <v>2314</v>
      </c>
      <c r="B2315" s="26" t="s">
        <v>22</v>
      </c>
      <c r="C2315" s="26">
        <v>46269</v>
      </c>
      <c r="D2315" s="11">
        <v>36</v>
      </c>
      <c r="E2315" s="12" t="s">
        <v>12</v>
      </c>
      <c r="F2315" s="11">
        <v>2</v>
      </c>
      <c r="G2315" s="11" t="str">
        <f>IF(ISERROR(VLOOKUP(D2315,'[1]Liste bétail'!$A$1:$B$65516,2,FALSE)),"",VLOOKUP(D2315,'[1]Liste bétail'!$A$1:$B$65516,2,FALSE))</f>
        <v>CHARLIE</v>
      </c>
      <c r="H2315" s="12" t="str">
        <f t="shared" si="152"/>
        <v>&gt;</v>
      </c>
      <c r="I2315" s="11" t="str">
        <f>IF(ISERROR(VLOOKUP(F2315,'[1]Liste bétail'!$A$1:$B$65516,2,FALSE)),"",VLOOKUP(F2315,'[1]Liste bétail'!$A$1:$B$65516,2,FALSE))</f>
        <v>JAKI</v>
      </c>
      <c r="K2315" s="3" t="str">
        <f>IF(_xlfn.XLOOKUP(D2315,'[1]Liste bétail'!A:A,'[1]Liste bétail'!D:D,"")=0,"",_xlfn.XLOOKUP(D2315,'[1]Liste bétail'!A:A,'[1]Liste bétail'!D:D,""))</f>
        <v>V</v>
      </c>
      <c r="L2315" s="3" t="str">
        <f>IF(_xlfn.XLOOKUP(F2315,'[1]Liste bétail'!A:A,'[1]Liste bétail'!D:D,"")=0,"",_xlfn.XLOOKUP(F2315,'[1]Liste bétail'!A:A,'[1]Liste bétail'!D:D,""))</f>
        <v>V</v>
      </c>
      <c r="M2315" s="3" t="str">
        <f t="shared" si="148"/>
        <v>V</v>
      </c>
      <c r="N2315" s="3" t="str">
        <f t="shared" si="149"/>
        <v>V</v>
      </c>
    </row>
    <row r="2316" spans="1:14" ht="11" customHeight="1" x14ac:dyDescent="0.45">
      <c r="A2316" s="10">
        <v>2315</v>
      </c>
      <c r="B2316" s="26" t="s">
        <v>22</v>
      </c>
      <c r="C2316" s="26">
        <v>46269</v>
      </c>
      <c r="D2316" s="11">
        <v>129</v>
      </c>
      <c r="E2316" s="12" t="s">
        <v>9</v>
      </c>
      <c r="F2316" s="11">
        <v>1109</v>
      </c>
      <c r="G2316" s="11" t="str">
        <f>IF(ISERROR(VLOOKUP(D2316,'[1]Liste bétail'!$A$1:$B$65516,2,FALSE)),"",VLOOKUP(D2316,'[1]Liste bétail'!$A$1:$B$65516,2,FALSE))</f>
        <v>SIMBA</v>
      </c>
      <c r="H2316" s="12" t="str">
        <f t="shared" si="152"/>
        <v>-</v>
      </c>
      <c r="I2316" s="11" t="str">
        <f>IF(ISERROR(VLOOKUP(F2316,'[1]Liste bétail'!$A$1:$B$65516,2,FALSE)),"",VLOOKUP(F2316,'[1]Liste bétail'!$A$1:$B$65516,2,FALSE))</f>
        <v/>
      </c>
      <c r="K2316" s="3" t="str">
        <f>IF(_xlfn.XLOOKUP(D2316,'[1]Liste bétail'!A:A,'[1]Liste bétail'!D:D,"")=0,"",_xlfn.XLOOKUP(D2316,'[1]Liste bétail'!A:A,'[1]Liste bétail'!D:D,""))</f>
        <v>IV</v>
      </c>
      <c r="L2316" s="3" t="str">
        <f>IF(_xlfn.XLOOKUP(F2316,'[1]Liste bétail'!A:A,'[1]Liste bétail'!D:D,"")=0,"",_xlfn.XLOOKUP(F2316,'[1]Liste bétail'!A:A,'[1]Liste bétail'!D:D,""))</f>
        <v/>
      </c>
      <c r="M2316" s="3">
        <f t="shared" si="148"/>
        <v>1</v>
      </c>
      <c r="N2316" s="3" t="str">
        <f t="shared" si="149"/>
        <v/>
      </c>
    </row>
    <row r="2317" spans="1:14" ht="11" customHeight="1" x14ac:dyDescent="0.45">
      <c r="A2317" s="10">
        <v>2316</v>
      </c>
      <c r="B2317" s="26" t="s">
        <v>22</v>
      </c>
      <c r="C2317" s="26">
        <v>46269</v>
      </c>
      <c r="D2317" s="11">
        <v>73</v>
      </c>
      <c r="E2317" s="12" t="s">
        <v>12</v>
      </c>
      <c r="F2317" s="11">
        <v>74</v>
      </c>
      <c r="G2317" s="11" t="str">
        <f>IF(ISERROR(VLOOKUP(D2317,'[1]Liste bétail'!$A$1:$B$65516,2,FALSE)),"",VLOOKUP(D2317,'[1]Liste bétail'!$A$1:$B$65516,2,FALSE))</f>
        <v>DORA</v>
      </c>
      <c r="H2317" s="12" t="str">
        <f t="shared" si="152"/>
        <v>&gt;</v>
      </c>
      <c r="I2317" s="11" t="str">
        <f>IF(ISERROR(VLOOKUP(F2317,'[1]Liste bétail'!$A$1:$B$65516,2,FALSE)),"",VLOOKUP(F2317,'[1]Liste bétail'!$A$1:$B$65516,2,FALSE))</f>
        <v>MAIA</v>
      </c>
      <c r="K2317" s="3" t="str">
        <f>IF(_xlfn.XLOOKUP(D2317,'[1]Liste bétail'!A:A,'[1]Liste bétail'!D:D,"")=0,"",_xlfn.XLOOKUP(D2317,'[1]Liste bétail'!A:A,'[1]Liste bétail'!D:D,""))</f>
        <v>V</v>
      </c>
      <c r="L2317" s="3" t="str">
        <f>IF(_xlfn.XLOOKUP(F2317,'[1]Liste bétail'!A:A,'[1]Liste bétail'!D:D,"")=0,"",_xlfn.XLOOKUP(F2317,'[1]Liste bétail'!A:A,'[1]Liste bétail'!D:D,""))</f>
        <v>V</v>
      </c>
      <c r="M2317" s="3" t="str">
        <f t="shared" si="148"/>
        <v>V</v>
      </c>
      <c r="N2317" s="3" t="str">
        <f t="shared" si="149"/>
        <v>V</v>
      </c>
    </row>
    <row r="2318" spans="1:14" ht="11" customHeight="1" x14ac:dyDescent="0.45">
      <c r="A2318" s="10">
        <v>2317</v>
      </c>
      <c r="B2318" s="26" t="s">
        <v>22</v>
      </c>
      <c r="C2318" s="26">
        <v>46269</v>
      </c>
      <c r="D2318" s="11">
        <v>2</v>
      </c>
      <c r="E2318" s="12" t="s">
        <v>12</v>
      </c>
      <c r="F2318" s="11">
        <v>37</v>
      </c>
      <c r="G2318" s="11" t="str">
        <f>IF(ISERROR(VLOOKUP(D2318,'[1]Liste bétail'!$A$1:$B$65516,2,FALSE)),"",VLOOKUP(D2318,'[1]Liste bétail'!$A$1:$B$65516,2,FALSE))</f>
        <v>JAKI</v>
      </c>
      <c r="H2318" s="12" t="str">
        <f t="shared" si="152"/>
        <v>&gt;</v>
      </c>
      <c r="I2318" s="11" t="str">
        <f>IF(ISERROR(VLOOKUP(F2318,'[1]Liste bétail'!$A$1:$B$65516,2,FALSE)),"",VLOOKUP(F2318,'[1]Liste bétail'!$A$1:$B$65516,2,FALSE))</f>
        <v>NECTARINE</v>
      </c>
      <c r="K2318" s="3" t="str">
        <f>IF(_xlfn.XLOOKUP(D2318,'[1]Liste bétail'!A:A,'[1]Liste bétail'!D:D,"")=0,"",_xlfn.XLOOKUP(D2318,'[1]Liste bétail'!A:A,'[1]Liste bétail'!D:D,""))</f>
        <v>V</v>
      </c>
      <c r="L2318" s="3" t="str">
        <f>IF(_xlfn.XLOOKUP(F2318,'[1]Liste bétail'!A:A,'[1]Liste bétail'!D:D,"")=0,"",_xlfn.XLOOKUP(F2318,'[1]Liste bétail'!A:A,'[1]Liste bétail'!D:D,""))</f>
        <v>V</v>
      </c>
      <c r="M2318" s="3" t="str">
        <f t="shared" si="148"/>
        <v>V</v>
      </c>
      <c r="N2318" s="3" t="str">
        <f t="shared" si="149"/>
        <v>V</v>
      </c>
    </row>
    <row r="2319" spans="1:14" ht="11" customHeight="1" x14ac:dyDescent="0.45">
      <c r="A2319" s="10">
        <v>2318</v>
      </c>
      <c r="B2319" s="26" t="s">
        <v>22</v>
      </c>
      <c r="C2319" s="26">
        <v>46269</v>
      </c>
      <c r="D2319" s="11">
        <v>55</v>
      </c>
      <c r="E2319" s="12" t="s">
        <v>9</v>
      </c>
      <c r="F2319" s="11">
        <v>29</v>
      </c>
      <c r="G2319" s="11" t="str">
        <f>IF(ISERROR(VLOOKUP(D2319,'[1]Liste bétail'!$A$1:$B$65516,2,FALSE)),"",VLOOKUP(D2319,'[1]Liste bétail'!$A$1:$B$65516,2,FALSE))</f>
        <v>AYA</v>
      </c>
      <c r="H2319" s="12" t="str">
        <f t="shared" si="152"/>
        <v>-</v>
      </c>
      <c r="I2319" s="11" t="str">
        <f>IF(ISERROR(VLOOKUP(F2319,'[1]Liste bétail'!$A$1:$B$65516,2,FALSE)),"",VLOOKUP(F2319,'[1]Liste bétail'!$A$1:$B$65516,2,FALSE))</f>
        <v>CEVENNES</v>
      </c>
      <c r="K2319" s="3" t="str">
        <f>IF(_xlfn.XLOOKUP(D2319,'[1]Liste bétail'!A:A,'[1]Liste bétail'!D:D,"")=0,"",_xlfn.XLOOKUP(D2319,'[1]Liste bétail'!A:A,'[1]Liste bétail'!D:D,""))</f>
        <v/>
      </c>
      <c r="L2319" s="3" t="str">
        <f>IF(_xlfn.XLOOKUP(F2319,'[1]Liste bétail'!A:A,'[1]Liste bétail'!D:D,"")=0,"",_xlfn.XLOOKUP(F2319,'[1]Liste bétail'!A:A,'[1]Liste bétail'!D:D,""))</f>
        <v/>
      </c>
      <c r="M2319" s="3" t="str">
        <f t="shared" si="148"/>
        <v/>
      </c>
      <c r="N2319" s="3" t="str">
        <f t="shared" si="149"/>
        <v/>
      </c>
    </row>
    <row r="2320" spans="1:14" ht="11" customHeight="1" x14ac:dyDescent="0.45">
      <c r="A2320" s="10">
        <v>2319</v>
      </c>
      <c r="B2320" s="26" t="s">
        <v>22</v>
      </c>
      <c r="C2320" s="26">
        <v>46269</v>
      </c>
      <c r="D2320" s="11">
        <v>113</v>
      </c>
      <c r="E2320" s="12" t="s">
        <v>9</v>
      </c>
      <c r="F2320" s="11">
        <v>106</v>
      </c>
      <c r="G2320" s="11" t="str">
        <f>IF(ISERROR(VLOOKUP(D2320,'[1]Liste bétail'!$A$1:$B$65516,2,FALSE)),"",VLOOKUP(D2320,'[1]Liste bétail'!$A$1:$B$65516,2,FALSE))</f>
        <v>BOBA</v>
      </c>
      <c r="H2320" s="12" t="str">
        <f t="shared" si="152"/>
        <v>-</v>
      </c>
      <c r="I2320" s="11" t="str">
        <f>IF(ISERROR(VLOOKUP(F2320,'[1]Liste bétail'!$A$1:$B$65516,2,FALSE)),"",VLOOKUP(F2320,'[1]Liste bétail'!$A$1:$B$65516,2,FALSE))</f>
        <v>MISTRAL</v>
      </c>
      <c r="K2320" s="3" t="str">
        <f>IF(_xlfn.XLOOKUP(D2320,'[1]Liste bétail'!A:A,'[1]Liste bétail'!D:D,"")=0,"",_xlfn.XLOOKUP(D2320,'[1]Liste bétail'!A:A,'[1]Liste bétail'!D:D,""))</f>
        <v/>
      </c>
      <c r="L2320" s="3" t="str">
        <f>IF(_xlfn.XLOOKUP(F2320,'[1]Liste bétail'!A:A,'[1]Liste bétail'!D:D,"")=0,"",_xlfn.XLOOKUP(F2320,'[1]Liste bétail'!A:A,'[1]Liste bétail'!D:D,""))</f>
        <v>2V</v>
      </c>
      <c r="M2320" s="3">
        <f t="shared" si="148"/>
        <v>1</v>
      </c>
      <c r="N2320" s="3" t="str">
        <f t="shared" si="149"/>
        <v/>
      </c>
    </row>
    <row r="2321" spans="1:14" ht="11" customHeight="1" x14ac:dyDescent="0.45">
      <c r="A2321" s="10">
        <v>2320</v>
      </c>
      <c r="B2321" s="27" t="s">
        <v>23</v>
      </c>
      <c r="C2321" s="27">
        <v>46270</v>
      </c>
      <c r="D2321" s="11">
        <v>133</v>
      </c>
      <c r="E2321" s="12" t="s">
        <v>12</v>
      </c>
      <c r="F2321" s="11">
        <v>67</v>
      </c>
      <c r="G2321" s="11" t="str">
        <f>IF(ISERROR(VLOOKUP(D2321,'[1]Liste bétail'!$A$1:$B$65516,2,FALSE)),"",VLOOKUP(D2321,'[1]Liste bétail'!$A$1:$B$65516,2,FALSE))</f>
        <v>SURLI</v>
      </c>
      <c r="H2321" s="12" t="str">
        <f t="shared" si="152"/>
        <v>&gt;</v>
      </c>
      <c r="I2321" s="11" t="str">
        <f>IF(ISERROR(VLOOKUP(F2321,'[1]Liste bétail'!$A$1:$B$65516,2,FALSE)),"",VLOOKUP(F2321,'[1]Liste bétail'!$A$1:$B$65516,2,FALSE))</f>
        <v>ABBY</v>
      </c>
      <c r="K2321" s="3" t="str">
        <f>IF(_xlfn.XLOOKUP(D2321,'[1]Liste bétail'!A:A,'[1]Liste bétail'!D:D,"")=0,"",_xlfn.XLOOKUP(D2321,'[1]Liste bétail'!A:A,'[1]Liste bétail'!D:D,""))</f>
        <v>IV</v>
      </c>
      <c r="L2321" s="3" t="str">
        <f>IF(_xlfn.XLOOKUP(F2321,'[1]Liste bétail'!A:A,'[1]Liste bétail'!D:D,"")=0,"",_xlfn.XLOOKUP(F2321,'[1]Liste bétail'!A:A,'[1]Liste bétail'!D:D,""))</f>
        <v>IV</v>
      </c>
      <c r="M2321" s="3" t="str">
        <f t="shared" si="148"/>
        <v>IV</v>
      </c>
      <c r="N2321" s="3" t="str">
        <f t="shared" si="149"/>
        <v>IV</v>
      </c>
    </row>
    <row r="2322" spans="1:14" ht="11" customHeight="1" x14ac:dyDescent="0.45">
      <c r="A2322" s="10">
        <v>2321</v>
      </c>
      <c r="B2322" s="27" t="s">
        <v>23</v>
      </c>
      <c r="C2322" s="27">
        <v>46270</v>
      </c>
      <c r="D2322" s="11">
        <v>49</v>
      </c>
      <c r="E2322" s="12" t="s">
        <v>12</v>
      </c>
      <c r="F2322" s="11">
        <v>53</v>
      </c>
      <c r="G2322" s="11" t="str">
        <f>IF(ISERROR(VLOOKUP(D2322,'[1]Liste bétail'!$A$1:$B$65516,2,FALSE)),"",VLOOKUP(D2322,'[1]Liste bétail'!$A$1:$B$65516,2,FALSE))</f>
        <v>GANACHE</v>
      </c>
      <c r="H2322" s="12" t="str">
        <f t="shared" si="152"/>
        <v>&gt;</v>
      </c>
      <c r="I2322" s="11" t="str">
        <f>IF(ISERROR(VLOOKUP(F2322,'[1]Liste bétail'!$A$1:$B$65516,2,FALSE)),"",VLOOKUP(F2322,'[1]Liste bétail'!$A$1:$B$65516,2,FALSE))</f>
        <v>DANETTE</v>
      </c>
      <c r="K2322" s="3" t="str">
        <f>IF(_xlfn.XLOOKUP(D2322,'[1]Liste bétail'!A:A,'[1]Liste bétail'!D:D,"")=0,"",_xlfn.XLOOKUP(D2322,'[1]Liste bétail'!A:A,'[1]Liste bétail'!D:D,""))</f>
        <v>IV</v>
      </c>
      <c r="L2322" s="3" t="str">
        <f>IF(_xlfn.XLOOKUP(F2322,'[1]Liste bétail'!A:A,'[1]Liste bétail'!D:D,"")=0,"",_xlfn.XLOOKUP(F2322,'[1]Liste bétail'!A:A,'[1]Liste bétail'!D:D,""))</f>
        <v>IV</v>
      </c>
      <c r="M2322" s="3" t="str">
        <f t="shared" ref="M2322:M2385" si="153">IF(K2322=L2322,L2322,1)</f>
        <v>IV</v>
      </c>
      <c r="N2322" s="3" t="str">
        <f t="shared" ref="N2322:N2385" si="154">IF(M2322&lt;2,"",M2322)</f>
        <v>IV</v>
      </c>
    </row>
    <row r="2323" spans="1:14" ht="11" customHeight="1" x14ac:dyDescent="0.45">
      <c r="A2323" s="10">
        <v>2322</v>
      </c>
      <c r="B2323" s="27" t="s">
        <v>23</v>
      </c>
      <c r="C2323" s="27">
        <v>46270</v>
      </c>
      <c r="D2323" s="11">
        <v>56</v>
      </c>
      <c r="E2323" s="12" t="s">
        <v>9</v>
      </c>
      <c r="F2323" s="11">
        <v>29</v>
      </c>
      <c r="G2323" s="11" t="str">
        <f>IF(ISERROR(VLOOKUP(D2323,'[1]Liste bétail'!$A$1:$B$65516,2,FALSE)),"",VLOOKUP(D2323,'[1]Liste bétail'!$A$1:$B$65516,2,FALSE))</f>
        <v>ALOUETTE</v>
      </c>
      <c r="H2323" s="12" t="str">
        <f t="shared" si="152"/>
        <v>-</v>
      </c>
      <c r="I2323" s="11" t="str">
        <f>IF(ISERROR(VLOOKUP(F2323,'[1]Liste bétail'!$A$1:$B$65516,2,FALSE)),"",VLOOKUP(F2323,'[1]Liste bétail'!$A$1:$B$65516,2,FALSE))</f>
        <v>CEVENNES</v>
      </c>
      <c r="K2323" s="3" t="str">
        <f>IF(_xlfn.XLOOKUP(D2323,'[1]Liste bétail'!A:A,'[1]Liste bétail'!D:D,"")=0,"",_xlfn.XLOOKUP(D2323,'[1]Liste bétail'!A:A,'[1]Liste bétail'!D:D,""))</f>
        <v>2V</v>
      </c>
      <c r="L2323" s="3" t="str">
        <f>IF(_xlfn.XLOOKUP(F2323,'[1]Liste bétail'!A:A,'[1]Liste bétail'!D:D,"")=0,"",_xlfn.XLOOKUP(F2323,'[1]Liste bétail'!A:A,'[1]Liste bétail'!D:D,""))</f>
        <v/>
      </c>
      <c r="M2323" s="3">
        <f t="shared" si="153"/>
        <v>1</v>
      </c>
      <c r="N2323" s="3" t="str">
        <f t="shared" si="154"/>
        <v/>
      </c>
    </row>
    <row r="2324" spans="1:14" ht="11" customHeight="1" x14ac:dyDescent="0.45">
      <c r="A2324" s="10">
        <v>2323</v>
      </c>
      <c r="B2324" s="27" t="s">
        <v>23</v>
      </c>
      <c r="C2324" s="27">
        <v>46270</v>
      </c>
      <c r="D2324" s="11">
        <v>134</v>
      </c>
      <c r="E2324" s="12" t="s">
        <v>12</v>
      </c>
      <c r="F2324" s="11">
        <v>53</v>
      </c>
      <c r="G2324" s="11" t="str">
        <f>IF(ISERROR(VLOOKUP(D2324,'[1]Liste bétail'!$A$1:$B$65516,2,FALSE)),"",VLOOKUP(D2324,'[1]Liste bétail'!$A$1:$B$65516,2,FALSE))</f>
        <v>PRISMA</v>
      </c>
      <c r="H2324" s="12" t="str">
        <f t="shared" si="152"/>
        <v>&gt;</v>
      </c>
      <c r="I2324" s="11" t="str">
        <f>IF(ISERROR(VLOOKUP(F2324,'[1]Liste bétail'!$A$1:$B$65516,2,FALSE)),"",VLOOKUP(F2324,'[1]Liste bétail'!$A$1:$B$65516,2,FALSE))</f>
        <v>DANETTE</v>
      </c>
      <c r="K2324" s="3" t="str">
        <f>IF(_xlfn.XLOOKUP(D2324,'[1]Liste bétail'!A:A,'[1]Liste bétail'!D:D,"")=0,"",_xlfn.XLOOKUP(D2324,'[1]Liste bétail'!A:A,'[1]Liste bétail'!D:D,""))</f>
        <v>IV</v>
      </c>
      <c r="L2324" s="3" t="str">
        <f>IF(_xlfn.XLOOKUP(F2324,'[1]Liste bétail'!A:A,'[1]Liste bétail'!D:D,"")=0,"",_xlfn.XLOOKUP(F2324,'[1]Liste bétail'!A:A,'[1]Liste bétail'!D:D,""))</f>
        <v>IV</v>
      </c>
      <c r="M2324" s="3" t="str">
        <f t="shared" si="153"/>
        <v>IV</v>
      </c>
      <c r="N2324" s="3" t="str">
        <f t="shared" si="154"/>
        <v>IV</v>
      </c>
    </row>
    <row r="2325" spans="1:14" ht="11" customHeight="1" x14ac:dyDescent="0.45">
      <c r="A2325" s="10">
        <v>2324</v>
      </c>
      <c r="B2325" s="27" t="s">
        <v>23</v>
      </c>
      <c r="C2325" s="27">
        <v>46270</v>
      </c>
      <c r="D2325" s="11">
        <v>81</v>
      </c>
      <c r="E2325" s="12" t="s">
        <v>9</v>
      </c>
      <c r="F2325" s="11">
        <v>17</v>
      </c>
      <c r="G2325" s="11" t="str">
        <f>IF(ISERROR(VLOOKUP(D2325,'[1]Liste bétail'!$A$1:$B$65516,2,FALSE)),"",VLOOKUP(D2325,'[1]Liste bétail'!$A$1:$B$65516,2,FALSE))</f>
        <v>VOLENE</v>
      </c>
      <c r="H2325" s="12" t="str">
        <f t="shared" si="152"/>
        <v>-</v>
      </c>
      <c r="I2325" s="11" t="str">
        <f>IF(ISERROR(VLOOKUP(F2325,'[1]Liste bétail'!$A$1:$B$65516,2,FALSE)),"",VLOOKUP(F2325,'[1]Liste bétail'!$A$1:$B$65516,2,FALSE))</f>
        <v>PANNKIPIC</v>
      </c>
      <c r="K2325" s="3" t="str">
        <f>IF(_xlfn.XLOOKUP(D2325,'[1]Liste bétail'!A:A,'[1]Liste bétail'!D:D,"")=0,"",_xlfn.XLOOKUP(D2325,'[1]Liste bétail'!A:A,'[1]Liste bétail'!D:D,""))</f>
        <v>IV</v>
      </c>
      <c r="L2325" s="3" t="str">
        <f>IF(_xlfn.XLOOKUP(F2325,'[1]Liste bétail'!A:A,'[1]Liste bétail'!D:D,"")=0,"",_xlfn.XLOOKUP(F2325,'[1]Liste bétail'!A:A,'[1]Liste bétail'!D:D,""))</f>
        <v>2V</v>
      </c>
      <c r="M2325" s="3">
        <f t="shared" si="153"/>
        <v>1</v>
      </c>
      <c r="N2325" s="3" t="str">
        <f t="shared" si="154"/>
        <v/>
      </c>
    </row>
    <row r="2326" spans="1:14" ht="11" customHeight="1" x14ac:dyDescent="0.45">
      <c r="A2326" s="10">
        <v>2325</v>
      </c>
      <c r="B2326" s="27" t="s">
        <v>23</v>
      </c>
      <c r="C2326" s="27">
        <v>46270</v>
      </c>
      <c r="D2326" s="11">
        <v>133</v>
      </c>
      <c r="E2326" s="12" t="s">
        <v>12</v>
      </c>
      <c r="F2326" s="11">
        <v>53</v>
      </c>
      <c r="G2326" s="11" t="str">
        <f>IF(ISERROR(VLOOKUP(D2326,'[1]Liste bétail'!$A$1:$B$65516,2,FALSE)),"",VLOOKUP(D2326,'[1]Liste bétail'!$A$1:$B$65516,2,FALSE))</f>
        <v>SURLI</v>
      </c>
      <c r="H2326" s="12" t="str">
        <f t="shared" si="152"/>
        <v>&gt;</v>
      </c>
      <c r="I2326" s="11" t="str">
        <f>IF(ISERROR(VLOOKUP(F2326,'[1]Liste bétail'!$A$1:$B$65516,2,FALSE)),"",VLOOKUP(F2326,'[1]Liste bétail'!$A$1:$B$65516,2,FALSE))</f>
        <v>DANETTE</v>
      </c>
      <c r="K2326" s="3" t="str">
        <f>IF(_xlfn.XLOOKUP(D2326,'[1]Liste bétail'!A:A,'[1]Liste bétail'!D:D,"")=0,"",_xlfn.XLOOKUP(D2326,'[1]Liste bétail'!A:A,'[1]Liste bétail'!D:D,""))</f>
        <v>IV</v>
      </c>
      <c r="L2326" s="3" t="str">
        <f>IF(_xlfn.XLOOKUP(F2326,'[1]Liste bétail'!A:A,'[1]Liste bétail'!D:D,"")=0,"",_xlfn.XLOOKUP(F2326,'[1]Liste bétail'!A:A,'[1]Liste bétail'!D:D,""))</f>
        <v>IV</v>
      </c>
      <c r="M2326" s="3" t="str">
        <f t="shared" si="153"/>
        <v>IV</v>
      </c>
      <c r="N2326" s="3" t="str">
        <f t="shared" si="154"/>
        <v>IV</v>
      </c>
    </row>
    <row r="2327" spans="1:14" ht="11" customHeight="1" x14ac:dyDescent="0.45">
      <c r="A2327" s="10">
        <v>2326</v>
      </c>
      <c r="B2327" s="27" t="s">
        <v>23</v>
      </c>
      <c r="C2327" s="27">
        <v>46270</v>
      </c>
      <c r="D2327" s="11">
        <v>7</v>
      </c>
      <c r="E2327" s="12" t="s">
        <v>12</v>
      </c>
      <c r="F2327" s="11">
        <v>90</v>
      </c>
      <c r="G2327" s="11" t="str">
        <f>IF(ISERROR(VLOOKUP(D2327,'[1]Liste bétail'!$A$1:$B$65516,2,FALSE)),"",VLOOKUP(D2327,'[1]Liste bétail'!$A$1:$B$65516,2,FALSE))</f>
        <v>NAIROBI</v>
      </c>
      <c r="H2327" s="12" t="str">
        <f t="shared" si="152"/>
        <v>&gt;</v>
      </c>
      <c r="I2327" s="11" t="str">
        <f>IF(ISERROR(VLOOKUP(F2327,'[1]Liste bétail'!$A$1:$B$65516,2,FALSE)),"",VLOOKUP(F2327,'[1]Liste bétail'!$A$1:$B$65516,2,FALSE))</f>
        <v>FLACA</v>
      </c>
      <c r="K2327" s="3" t="str">
        <f>IF(_xlfn.XLOOKUP(D2327,'[1]Liste bétail'!A:A,'[1]Liste bétail'!D:D,"")=0,"",_xlfn.XLOOKUP(D2327,'[1]Liste bétail'!A:A,'[1]Liste bétail'!D:D,""))</f>
        <v/>
      </c>
      <c r="L2327" s="3" t="str">
        <f>IF(_xlfn.XLOOKUP(F2327,'[1]Liste bétail'!A:A,'[1]Liste bétail'!D:D,"")=0,"",_xlfn.XLOOKUP(F2327,'[1]Liste bétail'!A:A,'[1]Liste bétail'!D:D,""))</f>
        <v>2V</v>
      </c>
      <c r="M2327" s="3">
        <f t="shared" si="153"/>
        <v>1</v>
      </c>
      <c r="N2327" s="3" t="str">
        <f t="shared" si="154"/>
        <v/>
      </c>
    </row>
    <row r="2328" spans="1:14" ht="11" customHeight="1" x14ac:dyDescent="0.45">
      <c r="A2328" s="10">
        <v>2327</v>
      </c>
      <c r="B2328" s="27" t="s">
        <v>23</v>
      </c>
      <c r="C2328" s="27">
        <v>46270</v>
      </c>
      <c r="D2328" s="11">
        <v>34</v>
      </c>
      <c r="E2328" s="12" t="s">
        <v>9</v>
      </c>
      <c r="F2328" s="11">
        <v>50</v>
      </c>
      <c r="G2328" s="11" t="str">
        <f>IF(ISERROR(VLOOKUP(D2328,'[1]Liste bétail'!$A$1:$B$65516,2,FALSE)),"",VLOOKUP(D2328,'[1]Liste bétail'!$A$1:$B$65516,2,FALSE))</f>
        <v>CHIQUITA</v>
      </c>
      <c r="H2328" s="12" t="str">
        <f t="shared" si="152"/>
        <v>-</v>
      </c>
      <c r="I2328" s="11" t="str">
        <f>IF(ISERROR(VLOOKUP(F2328,'[1]Liste bétail'!$A$1:$B$65516,2,FALSE)),"",VLOOKUP(F2328,'[1]Liste bétail'!$A$1:$B$65516,2,FALSE))</f>
        <v>ASTUCE</v>
      </c>
      <c r="K2328" s="3" t="str">
        <f>IF(_xlfn.XLOOKUP(D2328,'[1]Liste bétail'!A:A,'[1]Liste bétail'!D:D,"")=0,"",_xlfn.XLOOKUP(D2328,'[1]Liste bétail'!A:A,'[1]Liste bétail'!D:D,""))</f>
        <v/>
      </c>
      <c r="L2328" s="3" t="str">
        <f>IF(_xlfn.XLOOKUP(F2328,'[1]Liste bétail'!A:A,'[1]Liste bétail'!D:D,"")=0,"",_xlfn.XLOOKUP(F2328,'[1]Liste bétail'!A:A,'[1]Liste bétail'!D:D,""))</f>
        <v>IV</v>
      </c>
      <c r="M2328" s="3">
        <f t="shared" si="153"/>
        <v>1</v>
      </c>
      <c r="N2328" s="3" t="str">
        <f t="shared" si="154"/>
        <v/>
      </c>
    </row>
    <row r="2329" spans="1:14" ht="11" customHeight="1" x14ac:dyDescent="0.45">
      <c r="A2329" s="10">
        <v>2328</v>
      </c>
      <c r="B2329" s="27" t="s">
        <v>23</v>
      </c>
      <c r="C2329" s="27">
        <v>46270</v>
      </c>
      <c r="D2329" s="11">
        <v>15</v>
      </c>
      <c r="E2329" s="12" t="s">
        <v>12</v>
      </c>
      <c r="F2329" s="11">
        <v>5</v>
      </c>
      <c r="G2329" s="11" t="str">
        <f>IF(ISERROR(VLOOKUP(D2329,'[1]Liste bétail'!$A$1:$B$65516,2,FALSE)),"",VLOOKUP(D2329,'[1]Liste bétail'!$A$1:$B$65516,2,FALSE))</f>
        <v>ZARA</v>
      </c>
      <c r="H2329" s="12" t="str">
        <f t="shared" si="152"/>
        <v>&gt;</v>
      </c>
      <c r="I2329" s="11" t="str">
        <f>IF(ISERROR(VLOOKUP(F2329,'[1]Liste bétail'!$A$1:$B$65516,2,FALSE)),"",VLOOKUP(F2329,'[1]Liste bétail'!$A$1:$B$65516,2,FALSE))</f>
        <v>BARQUETTE</v>
      </c>
      <c r="K2329" s="3" t="str">
        <f>IF(_xlfn.XLOOKUP(D2329,'[1]Liste bétail'!A:A,'[1]Liste bétail'!D:D,"")=0,"",_xlfn.XLOOKUP(D2329,'[1]Liste bétail'!A:A,'[1]Liste bétail'!D:D,""))</f>
        <v>IV</v>
      </c>
      <c r="L2329" s="3" t="str">
        <f>IF(_xlfn.XLOOKUP(F2329,'[1]Liste bétail'!A:A,'[1]Liste bétail'!D:D,"")=0,"",_xlfn.XLOOKUP(F2329,'[1]Liste bétail'!A:A,'[1]Liste bétail'!D:D,""))</f>
        <v>IV</v>
      </c>
      <c r="M2329" s="3" t="str">
        <f t="shared" si="153"/>
        <v>IV</v>
      </c>
      <c r="N2329" s="3" t="str">
        <f t="shared" si="154"/>
        <v>IV</v>
      </c>
    </row>
    <row r="2330" spans="1:14" ht="11" customHeight="1" x14ac:dyDescent="0.45">
      <c r="A2330" s="10">
        <v>2329</v>
      </c>
      <c r="B2330" s="27" t="s">
        <v>23</v>
      </c>
      <c r="C2330" s="27">
        <v>46270</v>
      </c>
      <c r="D2330" s="11">
        <v>113</v>
      </c>
      <c r="E2330" s="12" t="s">
        <v>9</v>
      </c>
      <c r="F2330" s="11">
        <v>106</v>
      </c>
      <c r="G2330" s="11" t="str">
        <f>IF(ISERROR(VLOOKUP(D2330,'[1]Liste bétail'!$A$1:$B$65516,2,FALSE)),"",VLOOKUP(D2330,'[1]Liste bétail'!$A$1:$B$65516,2,FALSE))</f>
        <v>BOBA</v>
      </c>
      <c r="H2330" s="12" t="str">
        <f t="shared" si="152"/>
        <v>-</v>
      </c>
      <c r="I2330" s="11" t="str">
        <f>IF(ISERROR(VLOOKUP(F2330,'[1]Liste bétail'!$A$1:$B$65516,2,FALSE)),"",VLOOKUP(F2330,'[1]Liste bétail'!$A$1:$B$65516,2,FALSE))</f>
        <v>MISTRAL</v>
      </c>
      <c r="K2330" s="3" t="str">
        <f>IF(_xlfn.XLOOKUP(D2330,'[1]Liste bétail'!A:A,'[1]Liste bétail'!D:D,"")=0,"",_xlfn.XLOOKUP(D2330,'[1]Liste bétail'!A:A,'[1]Liste bétail'!D:D,""))</f>
        <v/>
      </c>
      <c r="L2330" s="3" t="str">
        <f>IF(_xlfn.XLOOKUP(F2330,'[1]Liste bétail'!A:A,'[1]Liste bétail'!D:D,"")=0,"",_xlfn.XLOOKUP(F2330,'[1]Liste bétail'!A:A,'[1]Liste bétail'!D:D,""))</f>
        <v>2V</v>
      </c>
      <c r="M2330" s="3">
        <f t="shared" si="153"/>
        <v>1</v>
      </c>
      <c r="N2330" s="3" t="str">
        <f t="shared" si="154"/>
        <v/>
      </c>
    </row>
    <row r="2331" spans="1:14" ht="11" customHeight="1" x14ac:dyDescent="0.45">
      <c r="A2331" s="10">
        <v>2330</v>
      </c>
      <c r="B2331" s="27" t="s">
        <v>23</v>
      </c>
      <c r="C2331" s="27">
        <v>46270</v>
      </c>
      <c r="D2331" s="11">
        <v>71</v>
      </c>
      <c r="E2331" s="12" t="s">
        <v>12</v>
      </c>
      <c r="F2331" s="11">
        <v>93</v>
      </c>
      <c r="G2331" s="11" t="str">
        <f>IF(ISERROR(VLOOKUP(D2331,'[1]Liste bétail'!$A$1:$B$65516,2,FALSE)),"",VLOOKUP(D2331,'[1]Liste bétail'!$A$1:$B$65516,2,FALSE))</f>
        <v>SAUVAGE</v>
      </c>
      <c r="H2331" s="12" t="str">
        <f t="shared" si="152"/>
        <v>&gt;</v>
      </c>
      <c r="I2331" s="11" t="str">
        <f>IF(ISERROR(VLOOKUP(F2331,'[1]Liste bétail'!$A$1:$B$65516,2,FALSE)),"",VLOOKUP(F2331,'[1]Liste bétail'!$A$1:$B$65516,2,FALSE))</f>
        <v>CHELSEA</v>
      </c>
      <c r="K2331" s="3" t="str">
        <f>IF(_xlfn.XLOOKUP(D2331,'[1]Liste bétail'!A:A,'[1]Liste bétail'!D:D,"")=0,"",_xlfn.XLOOKUP(D2331,'[1]Liste bétail'!A:A,'[1]Liste bétail'!D:D,""))</f>
        <v>V</v>
      </c>
      <c r="L2331" s="3" t="str">
        <f>IF(_xlfn.XLOOKUP(F2331,'[1]Liste bétail'!A:A,'[1]Liste bétail'!D:D,"")=0,"",_xlfn.XLOOKUP(F2331,'[1]Liste bétail'!A:A,'[1]Liste bétail'!D:D,""))</f>
        <v>V</v>
      </c>
      <c r="M2331" s="3" t="str">
        <f t="shared" si="153"/>
        <v>V</v>
      </c>
      <c r="N2331" s="3" t="str">
        <f t="shared" si="154"/>
        <v>V</v>
      </c>
    </row>
    <row r="2332" spans="1:14" ht="11" customHeight="1" x14ac:dyDescent="0.45">
      <c r="A2332" s="10">
        <v>2331</v>
      </c>
      <c r="B2332" s="28" t="s">
        <v>3</v>
      </c>
      <c r="C2332" s="28">
        <v>46271</v>
      </c>
      <c r="D2332" s="11">
        <v>2</v>
      </c>
      <c r="E2332" s="12" t="s">
        <v>9</v>
      </c>
      <c r="F2332" s="11">
        <v>98</v>
      </c>
      <c r="G2332" s="11" t="str">
        <f>IF(ISERROR(VLOOKUP(D2332,'[1]Liste bétail'!$A$1:$B$65516,2,FALSE)),"",VLOOKUP(D2332,'[1]Liste bétail'!$A$1:$B$65516,2,FALSE))</f>
        <v>JAKI</v>
      </c>
      <c r="H2332" s="12" t="str">
        <f t="shared" si="152"/>
        <v>-</v>
      </c>
      <c r="I2332" s="11" t="str">
        <f>IF(ISERROR(VLOOKUP(F2332,'[1]Liste bétail'!$A$1:$B$65516,2,FALSE)),"",VLOOKUP(F2332,'[1]Liste bétail'!$A$1:$B$65516,2,FALSE))</f>
        <v>PEPITA</v>
      </c>
      <c r="K2332" s="3" t="str">
        <f>IF(_xlfn.XLOOKUP(D2332,'[1]Liste bétail'!A:A,'[1]Liste bétail'!D:D,"")=0,"",_xlfn.XLOOKUP(D2332,'[1]Liste bétail'!A:A,'[1]Liste bétail'!D:D,""))</f>
        <v>V</v>
      </c>
      <c r="L2332" s="3" t="str">
        <f>IF(_xlfn.XLOOKUP(F2332,'[1]Liste bétail'!A:A,'[1]Liste bétail'!D:D,"")=0,"",_xlfn.XLOOKUP(F2332,'[1]Liste bétail'!A:A,'[1]Liste bétail'!D:D,""))</f>
        <v>V</v>
      </c>
      <c r="M2332" s="3" t="str">
        <f t="shared" si="153"/>
        <v>V</v>
      </c>
      <c r="N2332" s="3" t="str">
        <f t="shared" si="154"/>
        <v>V</v>
      </c>
    </row>
    <row r="2333" spans="1:14" ht="11" customHeight="1" x14ac:dyDescent="0.45">
      <c r="A2333" s="10">
        <v>2332</v>
      </c>
      <c r="B2333" s="28" t="s">
        <v>3</v>
      </c>
      <c r="C2333" s="28">
        <v>46271</v>
      </c>
      <c r="D2333" s="11">
        <v>120</v>
      </c>
      <c r="E2333" s="12" t="s">
        <v>9</v>
      </c>
      <c r="F2333" s="11">
        <v>65</v>
      </c>
      <c r="G2333" s="11" t="str">
        <f>IF(ISERROR(VLOOKUP(D2333,'[1]Liste bétail'!$A$1:$B$65516,2,FALSE)),"",VLOOKUP(D2333,'[1]Liste bétail'!$A$1:$B$65516,2,FALSE))</f>
        <v>TORNADE</v>
      </c>
      <c r="H2333" s="12" t="str">
        <f t="shared" si="152"/>
        <v>-</v>
      </c>
      <c r="I2333" s="11" t="str">
        <f>IF(ISERROR(VLOOKUP(F2333,'[1]Liste bétail'!$A$1:$B$65516,2,FALSE)),"",VLOOKUP(F2333,'[1]Liste bétail'!$A$1:$B$65516,2,FALSE))</f>
        <v>RAFALE</v>
      </c>
      <c r="K2333" s="3" t="str">
        <f>IF(_xlfn.XLOOKUP(D2333,'[1]Liste bétail'!A:A,'[1]Liste bétail'!D:D,"")=0,"",_xlfn.XLOOKUP(D2333,'[1]Liste bétail'!A:A,'[1]Liste bétail'!D:D,""))</f>
        <v>IV</v>
      </c>
      <c r="L2333" s="3" t="str">
        <f>IF(_xlfn.XLOOKUP(F2333,'[1]Liste bétail'!A:A,'[1]Liste bétail'!D:D,"")=0,"",_xlfn.XLOOKUP(F2333,'[1]Liste bétail'!A:A,'[1]Liste bétail'!D:D,""))</f>
        <v/>
      </c>
      <c r="M2333" s="3">
        <f t="shared" si="153"/>
        <v>1</v>
      </c>
      <c r="N2333" s="3" t="str">
        <f t="shared" si="154"/>
        <v/>
      </c>
    </row>
    <row r="2334" spans="1:14" ht="11" customHeight="1" x14ac:dyDescent="0.45">
      <c r="A2334" s="10">
        <v>2333</v>
      </c>
      <c r="B2334" s="28" t="s">
        <v>3</v>
      </c>
      <c r="C2334" s="28">
        <v>46271</v>
      </c>
      <c r="D2334" s="11">
        <v>107</v>
      </c>
      <c r="E2334" s="12" t="s">
        <v>9</v>
      </c>
      <c r="F2334" s="11">
        <v>85</v>
      </c>
      <c r="G2334" s="11" t="str">
        <f>IF(ISERROR(VLOOKUP(D2334,'[1]Liste bétail'!$A$1:$B$65516,2,FALSE)),"",VLOOKUP(D2334,'[1]Liste bétail'!$A$1:$B$65516,2,FALSE))</f>
        <v>BAGHERA</v>
      </c>
      <c r="H2334" s="12" t="str">
        <f t="shared" si="152"/>
        <v>-</v>
      </c>
      <c r="I2334" s="11" t="str">
        <f>IF(ISERROR(VLOOKUP(F2334,'[1]Liste bétail'!$A$1:$B$65516,2,FALSE)),"",VLOOKUP(F2334,'[1]Liste bétail'!$A$1:$B$65516,2,FALSE))</f>
        <v>CHAMPION</v>
      </c>
      <c r="K2334" s="3" t="str">
        <f>IF(_xlfn.XLOOKUP(D2334,'[1]Liste bétail'!A:A,'[1]Liste bétail'!D:D,"")=0,"",_xlfn.XLOOKUP(D2334,'[1]Liste bétail'!A:A,'[1]Liste bétail'!D:D,""))</f>
        <v/>
      </c>
      <c r="L2334" s="3" t="str">
        <f>IF(_xlfn.XLOOKUP(F2334,'[1]Liste bétail'!A:A,'[1]Liste bétail'!D:D,"")=0,"",_xlfn.XLOOKUP(F2334,'[1]Liste bétail'!A:A,'[1]Liste bétail'!D:D,""))</f>
        <v/>
      </c>
      <c r="M2334" s="3" t="str">
        <f t="shared" si="153"/>
        <v/>
      </c>
      <c r="N2334" s="3" t="str">
        <f t="shared" si="154"/>
        <v/>
      </c>
    </row>
    <row r="2335" spans="1:14" ht="11" customHeight="1" x14ac:dyDescent="0.45">
      <c r="A2335" s="10">
        <v>2334</v>
      </c>
      <c r="B2335" s="28" t="s">
        <v>3</v>
      </c>
      <c r="C2335" s="28">
        <v>46271</v>
      </c>
      <c r="D2335" s="11">
        <v>126</v>
      </c>
      <c r="E2335" s="12" t="s">
        <v>12</v>
      </c>
      <c r="F2335" s="11">
        <v>78</v>
      </c>
      <c r="G2335" s="11" t="str">
        <f>IF(ISERROR(VLOOKUP(D2335,'[1]Liste bétail'!$A$1:$B$65516,2,FALSE)),"",VLOOKUP(D2335,'[1]Liste bétail'!$A$1:$B$65516,2,FALSE))</f>
        <v>BANDIT</v>
      </c>
      <c r="H2335" s="12" t="str">
        <f t="shared" si="152"/>
        <v>&gt;</v>
      </c>
      <c r="I2335" s="11" t="str">
        <f>IF(ISERROR(VLOOKUP(F2335,'[1]Liste bétail'!$A$1:$B$65516,2,FALSE)),"",VLOOKUP(F2335,'[1]Liste bétail'!$A$1:$B$65516,2,FALSE))</f>
        <v>VAGABONDE</v>
      </c>
      <c r="K2335" s="3" t="str">
        <f>IF(_xlfn.XLOOKUP(D2335,'[1]Liste bétail'!A:A,'[1]Liste bétail'!D:D,"")=0,"",_xlfn.XLOOKUP(D2335,'[1]Liste bétail'!A:A,'[1]Liste bétail'!D:D,""))</f>
        <v>2V</v>
      </c>
      <c r="L2335" s="3" t="str">
        <f>IF(_xlfn.XLOOKUP(F2335,'[1]Liste bétail'!A:A,'[1]Liste bétail'!D:D,"")=0,"",_xlfn.XLOOKUP(F2335,'[1]Liste bétail'!A:A,'[1]Liste bétail'!D:D,""))</f>
        <v/>
      </c>
      <c r="M2335" s="3">
        <f t="shared" si="153"/>
        <v>1</v>
      </c>
      <c r="N2335" s="3" t="str">
        <f t="shared" si="154"/>
        <v/>
      </c>
    </row>
    <row r="2336" spans="1:14" ht="11" customHeight="1" x14ac:dyDescent="0.45">
      <c r="A2336" s="10">
        <v>2335</v>
      </c>
      <c r="B2336" s="28" t="s">
        <v>3</v>
      </c>
      <c r="C2336" s="28">
        <v>46271</v>
      </c>
      <c r="D2336" s="11">
        <v>100</v>
      </c>
      <c r="E2336" s="12" t="s">
        <v>9</v>
      </c>
      <c r="F2336" s="11">
        <v>111</v>
      </c>
      <c r="G2336" s="11" t="str">
        <f>IF(ISERROR(VLOOKUP(D2336,'[1]Liste bétail'!$A$1:$B$65516,2,FALSE)),"",VLOOKUP(D2336,'[1]Liste bétail'!$A$1:$B$65516,2,FALSE))</f>
        <v>RHÔNE</v>
      </c>
      <c r="H2336" s="12" t="str">
        <f t="shared" si="152"/>
        <v>-</v>
      </c>
      <c r="I2336" s="11" t="str">
        <f>IF(ISERROR(VLOOKUP(F2336,'[1]Liste bétail'!$A$1:$B$65516,2,FALSE)),"",VLOOKUP(F2336,'[1]Liste bétail'!$A$1:$B$65516,2,FALSE))</f>
        <v>TEXAS</v>
      </c>
      <c r="K2336" s="3" t="str">
        <f>IF(_xlfn.XLOOKUP(D2336,'[1]Liste bétail'!A:A,'[1]Liste bétail'!D:D,"")=0,"",_xlfn.XLOOKUP(D2336,'[1]Liste bétail'!A:A,'[1]Liste bétail'!D:D,""))</f>
        <v/>
      </c>
      <c r="L2336" s="3" t="str">
        <f>IF(_xlfn.XLOOKUP(F2336,'[1]Liste bétail'!A:A,'[1]Liste bétail'!D:D,"")=0,"",_xlfn.XLOOKUP(F2336,'[1]Liste bétail'!A:A,'[1]Liste bétail'!D:D,""))</f>
        <v>IV</v>
      </c>
      <c r="M2336" s="3">
        <f t="shared" si="153"/>
        <v>1</v>
      </c>
      <c r="N2336" s="3" t="str">
        <f t="shared" si="154"/>
        <v/>
      </c>
    </row>
    <row r="2337" spans="1:14" ht="11" customHeight="1" x14ac:dyDescent="0.45">
      <c r="A2337" s="10">
        <v>2336</v>
      </c>
      <c r="B2337" s="28" t="s">
        <v>3</v>
      </c>
      <c r="C2337" s="28">
        <v>46271</v>
      </c>
      <c r="D2337" s="11">
        <v>79</v>
      </c>
      <c r="E2337" s="12" t="s">
        <v>9</v>
      </c>
      <c r="F2337" s="11">
        <v>4</v>
      </c>
      <c r="G2337" s="11" t="str">
        <f>IF(ISERROR(VLOOKUP(D2337,'[1]Liste bétail'!$A$1:$B$65516,2,FALSE)),"",VLOOKUP(D2337,'[1]Liste bétail'!$A$1:$B$65516,2,FALSE))</f>
        <v>VACARME</v>
      </c>
      <c r="H2337" s="12" t="str">
        <f t="shared" si="152"/>
        <v>-</v>
      </c>
      <c r="I2337" s="11" t="str">
        <f>IF(ISERROR(VLOOKUP(F2337,'[1]Liste bétail'!$A$1:$B$65516,2,FALSE)),"",VLOOKUP(F2337,'[1]Liste bétail'!$A$1:$B$65516,2,FALSE))</f>
        <v>JAHL</v>
      </c>
      <c r="K2337" s="3" t="str">
        <f>IF(_xlfn.XLOOKUP(D2337,'[1]Liste bétail'!A:A,'[1]Liste bétail'!D:D,"")=0,"",_xlfn.XLOOKUP(D2337,'[1]Liste bétail'!A:A,'[1]Liste bétail'!D:D,""))</f>
        <v>2V</v>
      </c>
      <c r="L2337" s="3" t="str">
        <f>IF(_xlfn.XLOOKUP(F2337,'[1]Liste bétail'!A:A,'[1]Liste bétail'!D:D,"")=0,"",_xlfn.XLOOKUP(F2337,'[1]Liste bétail'!A:A,'[1]Liste bétail'!D:D,""))</f>
        <v>2V</v>
      </c>
      <c r="M2337" s="3" t="str">
        <f t="shared" si="153"/>
        <v>2V</v>
      </c>
      <c r="N2337" s="3" t="str">
        <f t="shared" si="154"/>
        <v>2V</v>
      </c>
    </row>
    <row r="2338" spans="1:14" ht="11" customHeight="1" x14ac:dyDescent="0.45">
      <c r="A2338" s="10">
        <v>2337</v>
      </c>
      <c r="B2338" s="28" t="s">
        <v>3</v>
      </c>
      <c r="C2338" s="28">
        <v>46271</v>
      </c>
      <c r="D2338" s="11">
        <v>77</v>
      </c>
      <c r="E2338" s="12" t="s">
        <v>9</v>
      </c>
      <c r="F2338" s="11">
        <v>19</v>
      </c>
      <c r="G2338" s="11" t="str">
        <f>IF(ISERROR(VLOOKUP(D2338,'[1]Liste bétail'!$A$1:$B$65516,2,FALSE)),"",VLOOKUP(D2338,'[1]Liste bétail'!$A$1:$B$65516,2,FALSE))</f>
        <v>FELINDRA</v>
      </c>
      <c r="H2338" s="12" t="str">
        <f t="shared" si="152"/>
        <v>-</v>
      </c>
      <c r="I2338" s="11" t="str">
        <f>IF(ISERROR(VLOOKUP(F2338,'[1]Liste bétail'!$A$1:$B$65516,2,FALSE)),"",VLOOKUP(F2338,'[1]Liste bétail'!$A$1:$B$65516,2,FALSE))</f>
        <v>BENZITA</v>
      </c>
      <c r="K2338" s="3" t="str">
        <f>IF(_xlfn.XLOOKUP(D2338,'[1]Liste bétail'!A:A,'[1]Liste bétail'!D:D,"")=0,"",_xlfn.XLOOKUP(D2338,'[1]Liste bétail'!A:A,'[1]Liste bétail'!D:D,""))</f>
        <v/>
      </c>
      <c r="L2338" s="3" t="str">
        <f>IF(_xlfn.XLOOKUP(F2338,'[1]Liste bétail'!A:A,'[1]Liste bétail'!D:D,"")=0,"",_xlfn.XLOOKUP(F2338,'[1]Liste bétail'!A:A,'[1]Liste bétail'!D:D,""))</f>
        <v/>
      </c>
      <c r="M2338" s="3" t="str">
        <f t="shared" si="153"/>
        <v/>
      </c>
      <c r="N2338" s="3" t="str">
        <f t="shared" si="154"/>
        <v/>
      </c>
    </row>
    <row r="2339" spans="1:14" ht="11" customHeight="1" x14ac:dyDescent="0.45">
      <c r="A2339" s="10">
        <v>2338</v>
      </c>
      <c r="B2339" s="28" t="s">
        <v>3</v>
      </c>
      <c r="C2339" s="28">
        <v>46271</v>
      </c>
      <c r="D2339" s="11">
        <v>111</v>
      </c>
      <c r="E2339" s="12" t="s">
        <v>12</v>
      </c>
      <c r="F2339" s="11">
        <v>64</v>
      </c>
      <c r="G2339" s="11" t="str">
        <f>IF(ISERROR(VLOOKUP(D2339,'[1]Liste bétail'!$A$1:$B$65516,2,FALSE)),"",VLOOKUP(D2339,'[1]Liste bétail'!$A$1:$B$65516,2,FALSE))</f>
        <v>TEXAS</v>
      </c>
      <c r="H2339" s="12" t="str">
        <f t="shared" si="152"/>
        <v>&gt;</v>
      </c>
      <c r="I2339" s="11" t="str">
        <f>IF(ISERROR(VLOOKUP(F2339,'[1]Liste bétail'!$A$1:$B$65516,2,FALSE)),"",VLOOKUP(F2339,'[1]Liste bétail'!$A$1:$B$65516,2,FALSE))</f>
        <v>PYGMEE</v>
      </c>
      <c r="K2339" s="3" t="str">
        <f>IF(_xlfn.XLOOKUP(D2339,'[1]Liste bétail'!A:A,'[1]Liste bétail'!D:D,"")=0,"",_xlfn.XLOOKUP(D2339,'[1]Liste bétail'!A:A,'[1]Liste bétail'!D:D,""))</f>
        <v>IV</v>
      </c>
      <c r="L2339" s="3" t="str">
        <f>IF(_xlfn.XLOOKUP(F2339,'[1]Liste bétail'!A:A,'[1]Liste bétail'!D:D,"")=0,"",_xlfn.XLOOKUP(F2339,'[1]Liste bétail'!A:A,'[1]Liste bétail'!D:D,""))</f>
        <v/>
      </c>
      <c r="M2339" s="3">
        <f t="shared" si="153"/>
        <v>1</v>
      </c>
      <c r="N2339" s="3" t="str">
        <f t="shared" si="154"/>
        <v/>
      </c>
    </row>
    <row r="2340" spans="1:14" ht="11" customHeight="1" x14ac:dyDescent="0.45">
      <c r="A2340" s="10">
        <v>2339</v>
      </c>
      <c r="B2340" s="15" t="s">
        <v>2</v>
      </c>
      <c r="C2340" s="15">
        <v>46272</v>
      </c>
      <c r="D2340" s="11">
        <v>123</v>
      </c>
      <c r="E2340" s="12" t="s">
        <v>9</v>
      </c>
      <c r="F2340" s="11">
        <v>104</v>
      </c>
      <c r="G2340" s="11" t="str">
        <f>IF(ISERROR(VLOOKUP(D2340,'[1]Liste bétail'!$A$1:$B$65516,2,FALSE)),"",VLOOKUP(D2340,'[1]Liste bétail'!$A$1:$B$65516,2,FALSE))</f>
        <v>LAS VEGAS</v>
      </c>
      <c r="H2340" s="12" t="str">
        <f t="shared" si="152"/>
        <v>-</v>
      </c>
      <c r="I2340" s="11" t="str">
        <f>IF(ISERROR(VLOOKUP(F2340,'[1]Liste bétail'!$A$1:$B$65516,2,FALSE)),"",VLOOKUP(F2340,'[1]Liste bétail'!$A$1:$B$65516,2,FALSE))</f>
        <v>REINON</v>
      </c>
      <c r="K2340" s="3" t="str">
        <f>IF(_xlfn.XLOOKUP(D2340,'[1]Liste bétail'!A:A,'[1]Liste bétail'!D:D,"")=0,"",_xlfn.XLOOKUP(D2340,'[1]Liste bétail'!A:A,'[1]Liste bétail'!D:D,""))</f>
        <v>2V</v>
      </c>
      <c r="L2340" s="3" t="str">
        <f>IF(_xlfn.XLOOKUP(F2340,'[1]Liste bétail'!A:A,'[1]Liste bétail'!D:D,"")=0,"",_xlfn.XLOOKUP(F2340,'[1]Liste bétail'!A:A,'[1]Liste bétail'!D:D,""))</f>
        <v>IV</v>
      </c>
      <c r="M2340" s="3">
        <f t="shared" si="153"/>
        <v>1</v>
      </c>
      <c r="N2340" s="3" t="str">
        <f t="shared" si="154"/>
        <v/>
      </c>
    </row>
    <row r="2341" spans="1:14" ht="11" customHeight="1" x14ac:dyDescent="0.45">
      <c r="A2341" s="10">
        <v>2340</v>
      </c>
      <c r="B2341" s="15" t="s">
        <v>2</v>
      </c>
      <c r="C2341" s="15">
        <v>46272</v>
      </c>
      <c r="D2341" s="11">
        <v>26</v>
      </c>
      <c r="E2341" s="12" t="s">
        <v>9</v>
      </c>
      <c r="F2341" s="11">
        <v>1</v>
      </c>
      <c r="G2341" s="11" t="str">
        <f>IF(ISERROR(VLOOKUP(D2341,'[1]Liste bétail'!$A$1:$B$65516,2,FALSE)),"",VLOOKUP(D2341,'[1]Liste bétail'!$A$1:$B$65516,2,FALSE))</f>
        <v>BENZÉBÉ</v>
      </c>
      <c r="H2341" s="12" t="str">
        <f t="shared" si="152"/>
        <v>-</v>
      </c>
      <c r="I2341" s="11" t="str">
        <f>IF(ISERROR(VLOOKUP(F2341,'[1]Liste bétail'!$A$1:$B$65516,2,FALSE)),"",VLOOKUP(F2341,'[1]Liste bétail'!$A$1:$B$65516,2,FALSE))</f>
        <v>BACARA</v>
      </c>
      <c r="K2341" s="3" t="str">
        <f>IF(_xlfn.XLOOKUP(D2341,'[1]Liste bétail'!A:A,'[1]Liste bétail'!D:D,"")=0,"",_xlfn.XLOOKUP(D2341,'[1]Liste bétail'!A:A,'[1]Liste bétail'!D:D,""))</f>
        <v/>
      </c>
      <c r="L2341" s="3" t="str">
        <f>IF(_xlfn.XLOOKUP(F2341,'[1]Liste bétail'!A:A,'[1]Liste bétail'!D:D,"")=0,"",_xlfn.XLOOKUP(F2341,'[1]Liste bétail'!A:A,'[1]Liste bétail'!D:D,""))</f>
        <v/>
      </c>
      <c r="M2341" s="3" t="str">
        <f t="shared" si="153"/>
        <v/>
      </c>
      <c r="N2341" s="3" t="str">
        <f t="shared" si="154"/>
        <v/>
      </c>
    </row>
    <row r="2342" spans="1:14" ht="11" customHeight="1" x14ac:dyDescent="0.45">
      <c r="A2342" s="10">
        <v>2341</v>
      </c>
      <c r="B2342" s="15" t="s">
        <v>2</v>
      </c>
      <c r="C2342" s="15">
        <v>46272</v>
      </c>
      <c r="D2342" s="11">
        <v>90</v>
      </c>
      <c r="E2342" s="12" t="s">
        <v>9</v>
      </c>
      <c r="F2342" s="11">
        <v>50</v>
      </c>
      <c r="G2342" s="11" t="str">
        <f>IF(ISERROR(VLOOKUP(D2342,'[1]Liste bétail'!$A$1:$B$65516,2,FALSE)),"",VLOOKUP(D2342,'[1]Liste bétail'!$A$1:$B$65516,2,FALSE))</f>
        <v>FLACA</v>
      </c>
      <c r="H2342" s="12" t="str">
        <f t="shared" si="152"/>
        <v>-</v>
      </c>
      <c r="I2342" s="11" t="str">
        <f>IF(ISERROR(VLOOKUP(F2342,'[1]Liste bétail'!$A$1:$B$65516,2,FALSE)),"",VLOOKUP(F2342,'[1]Liste bétail'!$A$1:$B$65516,2,FALSE))</f>
        <v>ASTUCE</v>
      </c>
      <c r="K2342" s="3" t="str">
        <f>IF(_xlfn.XLOOKUP(D2342,'[1]Liste bétail'!A:A,'[1]Liste bétail'!D:D,"")=0,"",_xlfn.XLOOKUP(D2342,'[1]Liste bétail'!A:A,'[1]Liste bétail'!D:D,""))</f>
        <v>2V</v>
      </c>
      <c r="L2342" s="3" t="str">
        <f>IF(_xlfn.XLOOKUP(F2342,'[1]Liste bétail'!A:A,'[1]Liste bétail'!D:D,"")=0,"",_xlfn.XLOOKUP(F2342,'[1]Liste bétail'!A:A,'[1]Liste bétail'!D:D,""))</f>
        <v>IV</v>
      </c>
      <c r="M2342" s="3">
        <f t="shared" si="153"/>
        <v>1</v>
      </c>
      <c r="N2342" s="3" t="str">
        <f t="shared" si="154"/>
        <v/>
      </c>
    </row>
    <row r="2343" spans="1:14" ht="11" customHeight="1" x14ac:dyDescent="0.45">
      <c r="A2343" s="10">
        <v>2342</v>
      </c>
      <c r="B2343" s="15" t="s">
        <v>2</v>
      </c>
      <c r="C2343" s="15">
        <v>46272</v>
      </c>
      <c r="D2343" s="11">
        <v>84</v>
      </c>
      <c r="E2343" s="12" t="s">
        <v>12</v>
      </c>
      <c r="F2343" s="11">
        <v>29</v>
      </c>
      <c r="G2343" s="11" t="str">
        <f>IF(ISERROR(VLOOKUP(D2343,'[1]Liste bétail'!$A$1:$B$65516,2,FALSE)),"",VLOOKUP(D2343,'[1]Liste bétail'!$A$1:$B$65516,2,FALSE))</f>
        <v>MIRAGE</v>
      </c>
      <c r="H2343" s="12" t="str">
        <f t="shared" si="152"/>
        <v>&gt;</v>
      </c>
      <c r="I2343" s="11" t="str">
        <f>IF(ISERROR(VLOOKUP(F2343,'[1]Liste bétail'!$A$1:$B$65516,2,FALSE)),"",VLOOKUP(F2343,'[1]Liste bétail'!$A$1:$B$65516,2,FALSE))</f>
        <v>CEVENNES</v>
      </c>
      <c r="K2343" s="3" t="str">
        <f>IF(_xlfn.XLOOKUP(D2343,'[1]Liste bétail'!A:A,'[1]Liste bétail'!D:D,"")=0,"",_xlfn.XLOOKUP(D2343,'[1]Liste bétail'!A:A,'[1]Liste bétail'!D:D,""))</f>
        <v/>
      </c>
      <c r="L2343" s="3" t="str">
        <f>IF(_xlfn.XLOOKUP(F2343,'[1]Liste bétail'!A:A,'[1]Liste bétail'!D:D,"")=0,"",_xlfn.XLOOKUP(F2343,'[1]Liste bétail'!A:A,'[1]Liste bétail'!D:D,""))</f>
        <v/>
      </c>
      <c r="M2343" s="3" t="str">
        <f t="shared" si="153"/>
        <v/>
      </c>
      <c r="N2343" s="3" t="str">
        <f t="shared" si="154"/>
        <v/>
      </c>
    </row>
    <row r="2344" spans="1:14" ht="11" customHeight="1" x14ac:dyDescent="0.45">
      <c r="A2344" s="10">
        <v>2343</v>
      </c>
      <c r="B2344" s="15" t="s">
        <v>2</v>
      </c>
      <c r="C2344" s="15">
        <v>46272</v>
      </c>
      <c r="D2344" s="11">
        <v>97</v>
      </c>
      <c r="E2344" s="12" t="s">
        <v>9</v>
      </c>
      <c r="F2344" s="11">
        <v>134</v>
      </c>
      <c r="G2344" s="11" t="str">
        <f>IF(ISERROR(VLOOKUP(D2344,'[1]Liste bétail'!$A$1:$B$65516,2,FALSE)),"",VLOOKUP(D2344,'[1]Liste bétail'!$A$1:$B$65516,2,FALSE))</f>
        <v>FRAGOLA</v>
      </c>
      <c r="H2344" s="12" t="str">
        <f t="shared" si="152"/>
        <v>-</v>
      </c>
      <c r="I2344" s="11" t="str">
        <f>IF(ISERROR(VLOOKUP(F2344,'[1]Liste bétail'!$A$1:$B$65516,2,FALSE)),"",VLOOKUP(F2344,'[1]Liste bétail'!$A$1:$B$65516,2,FALSE))</f>
        <v>PRISMA</v>
      </c>
      <c r="K2344" s="3" t="str">
        <f>IF(_xlfn.XLOOKUP(D2344,'[1]Liste bétail'!A:A,'[1]Liste bétail'!D:D,"")=0,"",_xlfn.XLOOKUP(D2344,'[1]Liste bétail'!A:A,'[1]Liste bétail'!D:D,""))</f>
        <v/>
      </c>
      <c r="L2344" s="3" t="str">
        <f>IF(_xlfn.XLOOKUP(F2344,'[1]Liste bétail'!A:A,'[1]Liste bétail'!D:D,"")=0,"",_xlfn.XLOOKUP(F2344,'[1]Liste bétail'!A:A,'[1]Liste bétail'!D:D,""))</f>
        <v>IV</v>
      </c>
      <c r="M2344" s="3">
        <f t="shared" si="153"/>
        <v>1</v>
      </c>
      <c r="N2344" s="3" t="str">
        <f t="shared" si="154"/>
        <v/>
      </c>
    </row>
    <row r="2345" spans="1:14" ht="11" customHeight="1" x14ac:dyDescent="0.45">
      <c r="A2345" s="10">
        <v>2344</v>
      </c>
      <c r="B2345" s="15" t="s">
        <v>2</v>
      </c>
      <c r="C2345" s="15">
        <v>46272</v>
      </c>
      <c r="D2345" s="11">
        <v>79</v>
      </c>
      <c r="E2345" s="12" t="s">
        <v>9</v>
      </c>
      <c r="F2345" s="11">
        <v>7</v>
      </c>
      <c r="G2345" s="11" t="str">
        <f>IF(ISERROR(VLOOKUP(D2345,'[1]Liste bétail'!$A$1:$B$65516,2,FALSE)),"",VLOOKUP(D2345,'[1]Liste bétail'!$A$1:$B$65516,2,FALSE))</f>
        <v>VACARME</v>
      </c>
      <c r="H2345" s="12" t="str">
        <f t="shared" si="152"/>
        <v>-</v>
      </c>
      <c r="I2345" s="11" t="str">
        <f>IF(ISERROR(VLOOKUP(F2345,'[1]Liste bétail'!$A$1:$B$65516,2,FALSE)),"",VLOOKUP(F2345,'[1]Liste bétail'!$A$1:$B$65516,2,FALSE))</f>
        <v>NAIROBI</v>
      </c>
      <c r="K2345" s="3" t="str">
        <f>IF(_xlfn.XLOOKUP(D2345,'[1]Liste bétail'!A:A,'[1]Liste bétail'!D:D,"")=0,"",_xlfn.XLOOKUP(D2345,'[1]Liste bétail'!A:A,'[1]Liste bétail'!D:D,""))</f>
        <v>2V</v>
      </c>
      <c r="L2345" s="3" t="str">
        <f>IF(_xlfn.XLOOKUP(F2345,'[1]Liste bétail'!A:A,'[1]Liste bétail'!D:D,"")=0,"",_xlfn.XLOOKUP(F2345,'[1]Liste bétail'!A:A,'[1]Liste bétail'!D:D,""))</f>
        <v/>
      </c>
      <c r="M2345" s="3">
        <f t="shared" si="153"/>
        <v>1</v>
      </c>
      <c r="N2345" s="3" t="str">
        <f t="shared" si="154"/>
        <v/>
      </c>
    </row>
    <row r="2346" spans="1:14" ht="11" customHeight="1" x14ac:dyDescent="0.45">
      <c r="A2346" s="10">
        <v>2345</v>
      </c>
      <c r="B2346" s="15" t="s">
        <v>2</v>
      </c>
      <c r="C2346" s="15">
        <v>46272</v>
      </c>
      <c r="D2346" s="11">
        <v>21</v>
      </c>
      <c r="E2346" s="12" t="s">
        <v>9</v>
      </c>
      <c r="F2346" s="11">
        <v>10</v>
      </c>
      <c r="G2346" s="11" t="str">
        <f>IF(ISERROR(VLOOKUP(D2346,'[1]Liste bétail'!$A$1:$B$65516,2,FALSE)),"",VLOOKUP(D2346,'[1]Liste bétail'!$A$1:$B$65516,2,FALSE))</f>
        <v>PANENKA</v>
      </c>
      <c r="H2346" s="12" t="str">
        <f t="shared" si="152"/>
        <v>-</v>
      </c>
      <c r="I2346" s="11" t="str">
        <f>IF(ISERROR(VLOOKUP(F2346,'[1]Liste bétail'!$A$1:$B$65516,2,FALSE)),"",VLOOKUP(F2346,'[1]Liste bétail'!$A$1:$B$65516,2,FALSE))</f>
        <v>LIO</v>
      </c>
      <c r="K2346" s="3" t="str">
        <f>IF(_xlfn.XLOOKUP(D2346,'[1]Liste bétail'!A:A,'[1]Liste bétail'!D:D,"")=0,"",_xlfn.XLOOKUP(D2346,'[1]Liste bétail'!A:A,'[1]Liste bétail'!D:D,""))</f>
        <v>IV</v>
      </c>
      <c r="L2346" s="3" t="str">
        <f>IF(_xlfn.XLOOKUP(F2346,'[1]Liste bétail'!A:A,'[1]Liste bétail'!D:D,"")=0,"",_xlfn.XLOOKUP(F2346,'[1]Liste bétail'!A:A,'[1]Liste bétail'!D:D,""))</f>
        <v/>
      </c>
      <c r="M2346" s="3">
        <f t="shared" si="153"/>
        <v>1</v>
      </c>
      <c r="N2346" s="3" t="str">
        <f t="shared" si="154"/>
        <v/>
      </c>
    </row>
    <row r="2347" spans="1:14" ht="11" customHeight="1" x14ac:dyDescent="0.45">
      <c r="A2347" s="10">
        <v>2346</v>
      </c>
      <c r="B2347" s="15" t="s">
        <v>2</v>
      </c>
      <c r="C2347" s="15">
        <v>46272</v>
      </c>
      <c r="D2347" s="11">
        <v>97</v>
      </c>
      <c r="E2347" s="12" t="s">
        <v>9</v>
      </c>
      <c r="F2347" s="11">
        <v>63</v>
      </c>
      <c r="G2347" s="11" t="str">
        <f>IF(ISERROR(VLOOKUP(D2347,'[1]Liste bétail'!$A$1:$B$65516,2,FALSE)),"",VLOOKUP(D2347,'[1]Liste bétail'!$A$1:$B$65516,2,FALSE))</f>
        <v>FRAGOLA</v>
      </c>
      <c r="H2347" s="12" t="str">
        <f t="shared" ref="H2347:H2360" si="155">E2347</f>
        <v>-</v>
      </c>
      <c r="I2347" s="11" t="str">
        <f>IF(ISERROR(VLOOKUP(F2347,'[1]Liste bétail'!$A$1:$B$65516,2,FALSE)),"",VLOOKUP(F2347,'[1]Liste bétail'!$A$1:$B$65516,2,FALSE))</f>
        <v>FAROUK</v>
      </c>
      <c r="K2347" s="3" t="str">
        <f>IF(_xlfn.XLOOKUP(D2347,'[1]Liste bétail'!A:A,'[1]Liste bétail'!D:D,"")=0,"",_xlfn.XLOOKUP(D2347,'[1]Liste bétail'!A:A,'[1]Liste bétail'!D:D,""))</f>
        <v/>
      </c>
      <c r="L2347" s="3" t="str">
        <f>IF(_xlfn.XLOOKUP(F2347,'[1]Liste bétail'!A:A,'[1]Liste bétail'!D:D,"")=0,"",_xlfn.XLOOKUP(F2347,'[1]Liste bétail'!A:A,'[1]Liste bétail'!D:D,""))</f>
        <v>2V</v>
      </c>
      <c r="M2347" s="3">
        <f t="shared" si="153"/>
        <v>1</v>
      </c>
      <c r="N2347" s="3" t="str">
        <f t="shared" si="154"/>
        <v/>
      </c>
    </row>
    <row r="2348" spans="1:14" ht="11" customHeight="1" x14ac:dyDescent="0.45">
      <c r="A2348" s="10">
        <v>2347</v>
      </c>
      <c r="B2348" s="15" t="s">
        <v>2</v>
      </c>
      <c r="C2348" s="15">
        <v>46272</v>
      </c>
      <c r="D2348" s="11">
        <v>120</v>
      </c>
      <c r="E2348" s="12" t="s">
        <v>9</v>
      </c>
      <c r="F2348" s="11">
        <v>52</v>
      </c>
      <c r="G2348" s="11" t="str">
        <f>IF(ISERROR(VLOOKUP(D2348,'[1]Liste bétail'!$A$1:$B$65516,2,FALSE)),"",VLOOKUP(D2348,'[1]Liste bétail'!$A$1:$B$65516,2,FALSE))</f>
        <v>TORNADE</v>
      </c>
      <c r="H2348" s="12" t="str">
        <f t="shared" si="155"/>
        <v>-</v>
      </c>
      <c r="I2348" s="11" t="str">
        <f>IF(ISERROR(VLOOKUP(F2348,'[1]Liste bétail'!$A$1:$B$65516,2,FALSE)),"",VLOOKUP(F2348,'[1]Liste bétail'!$A$1:$B$65516,2,FALSE))</f>
        <v>PHRISTMAS</v>
      </c>
      <c r="K2348" s="3" t="str">
        <f>IF(_xlfn.XLOOKUP(D2348,'[1]Liste bétail'!A:A,'[1]Liste bétail'!D:D,"")=0,"",_xlfn.XLOOKUP(D2348,'[1]Liste bétail'!A:A,'[1]Liste bétail'!D:D,""))</f>
        <v>IV</v>
      </c>
      <c r="L2348" s="3" t="str">
        <f>IF(_xlfn.XLOOKUP(F2348,'[1]Liste bétail'!A:A,'[1]Liste bétail'!D:D,"")=0,"",_xlfn.XLOOKUP(F2348,'[1]Liste bétail'!A:A,'[1]Liste bétail'!D:D,""))</f>
        <v>IV</v>
      </c>
      <c r="M2348" s="3" t="str">
        <f t="shared" si="153"/>
        <v>IV</v>
      </c>
      <c r="N2348" s="3" t="str">
        <f t="shared" si="154"/>
        <v>IV</v>
      </c>
    </row>
    <row r="2349" spans="1:14" ht="11" customHeight="1" x14ac:dyDescent="0.45">
      <c r="A2349" s="10">
        <v>2348</v>
      </c>
      <c r="B2349" s="15" t="s">
        <v>2</v>
      </c>
      <c r="C2349" s="15">
        <v>46272</v>
      </c>
      <c r="D2349" s="11">
        <v>10</v>
      </c>
      <c r="E2349" s="12" t="s">
        <v>9</v>
      </c>
      <c r="F2349" s="11">
        <v>37</v>
      </c>
      <c r="G2349" s="11" t="str">
        <f>IF(ISERROR(VLOOKUP(D2349,'[1]Liste bétail'!$A$1:$B$65516,2,FALSE)),"",VLOOKUP(D2349,'[1]Liste bétail'!$A$1:$B$65516,2,FALSE))</f>
        <v>LIO</v>
      </c>
      <c r="H2349" s="12" t="str">
        <f t="shared" si="155"/>
        <v>-</v>
      </c>
      <c r="I2349" s="11" t="str">
        <f>IF(ISERROR(VLOOKUP(F2349,'[1]Liste bétail'!$A$1:$B$65516,2,FALSE)),"",VLOOKUP(F2349,'[1]Liste bétail'!$A$1:$B$65516,2,FALSE))</f>
        <v>NECTARINE</v>
      </c>
      <c r="K2349" s="3" t="str">
        <f>IF(_xlfn.XLOOKUP(D2349,'[1]Liste bétail'!A:A,'[1]Liste bétail'!D:D,"")=0,"",_xlfn.XLOOKUP(D2349,'[1]Liste bétail'!A:A,'[1]Liste bétail'!D:D,""))</f>
        <v/>
      </c>
      <c r="L2349" s="3" t="str">
        <f>IF(_xlfn.XLOOKUP(F2349,'[1]Liste bétail'!A:A,'[1]Liste bétail'!D:D,"")=0,"",_xlfn.XLOOKUP(F2349,'[1]Liste bétail'!A:A,'[1]Liste bétail'!D:D,""))</f>
        <v>V</v>
      </c>
      <c r="M2349" s="3">
        <f t="shared" si="153"/>
        <v>1</v>
      </c>
      <c r="N2349" s="3" t="str">
        <f t="shared" si="154"/>
        <v/>
      </c>
    </row>
    <row r="2350" spans="1:14" ht="11" customHeight="1" x14ac:dyDescent="0.45">
      <c r="A2350" s="10">
        <v>2349</v>
      </c>
      <c r="B2350" s="15" t="s">
        <v>2</v>
      </c>
      <c r="C2350" s="15">
        <v>46272</v>
      </c>
      <c r="D2350" s="11">
        <v>120</v>
      </c>
      <c r="E2350" s="12" t="s">
        <v>9</v>
      </c>
      <c r="F2350" s="11">
        <v>4</v>
      </c>
      <c r="G2350" s="11" t="str">
        <f>IF(ISERROR(VLOOKUP(D2350,'[1]Liste bétail'!$A$1:$B$65516,2,FALSE)),"",VLOOKUP(D2350,'[1]Liste bétail'!$A$1:$B$65516,2,FALSE))</f>
        <v>TORNADE</v>
      </c>
      <c r="H2350" s="12" t="str">
        <f t="shared" si="155"/>
        <v>-</v>
      </c>
      <c r="I2350" s="11" t="str">
        <f>IF(ISERROR(VLOOKUP(F2350,'[1]Liste bétail'!$A$1:$B$65516,2,FALSE)),"",VLOOKUP(F2350,'[1]Liste bétail'!$A$1:$B$65516,2,FALSE))</f>
        <v>JAHL</v>
      </c>
      <c r="K2350" s="3" t="str">
        <f>IF(_xlfn.XLOOKUP(D2350,'[1]Liste bétail'!A:A,'[1]Liste bétail'!D:D,"")=0,"",_xlfn.XLOOKUP(D2350,'[1]Liste bétail'!A:A,'[1]Liste bétail'!D:D,""))</f>
        <v>IV</v>
      </c>
      <c r="L2350" s="3" t="str">
        <f>IF(_xlfn.XLOOKUP(F2350,'[1]Liste bétail'!A:A,'[1]Liste bétail'!D:D,"")=0,"",_xlfn.XLOOKUP(F2350,'[1]Liste bétail'!A:A,'[1]Liste bétail'!D:D,""))</f>
        <v>2V</v>
      </c>
      <c r="M2350" s="3">
        <f t="shared" si="153"/>
        <v>1</v>
      </c>
      <c r="N2350" s="3" t="str">
        <f t="shared" si="154"/>
        <v/>
      </c>
    </row>
    <row r="2351" spans="1:14" ht="11" customHeight="1" x14ac:dyDescent="0.45">
      <c r="A2351" s="10">
        <v>2350</v>
      </c>
      <c r="B2351" s="15" t="s">
        <v>2</v>
      </c>
      <c r="C2351" s="15">
        <v>46272</v>
      </c>
      <c r="D2351" s="11">
        <v>87</v>
      </c>
      <c r="E2351" s="12" t="s">
        <v>9</v>
      </c>
      <c r="F2351" s="11">
        <v>108</v>
      </c>
      <c r="G2351" s="11" t="str">
        <f>IF(ISERROR(VLOOKUP(D2351,'[1]Liste bétail'!$A$1:$B$65516,2,FALSE)),"",VLOOKUP(D2351,'[1]Liste bétail'!$A$1:$B$65516,2,FALSE))</f>
        <v>COMBAT</v>
      </c>
      <c r="H2351" s="12" t="str">
        <f t="shared" si="155"/>
        <v>-</v>
      </c>
      <c r="I2351" s="11" t="str">
        <f>IF(ISERROR(VLOOKUP(F2351,'[1]Liste bétail'!$A$1:$B$65516,2,FALSE)),"",VLOOKUP(F2351,'[1]Liste bétail'!$A$1:$B$65516,2,FALSE))</f>
        <v>BALOO</v>
      </c>
      <c r="K2351" s="3" t="str">
        <f>IF(_xlfn.XLOOKUP(D2351,'[1]Liste bétail'!A:A,'[1]Liste bétail'!D:D,"")=0,"",_xlfn.XLOOKUP(D2351,'[1]Liste bétail'!A:A,'[1]Liste bétail'!D:D,""))</f>
        <v/>
      </c>
      <c r="L2351" s="3" t="str">
        <f>IF(_xlfn.XLOOKUP(F2351,'[1]Liste bétail'!A:A,'[1]Liste bétail'!D:D,"")=0,"",_xlfn.XLOOKUP(F2351,'[1]Liste bétail'!A:A,'[1]Liste bétail'!D:D,""))</f>
        <v/>
      </c>
      <c r="M2351" s="3" t="str">
        <f t="shared" si="153"/>
        <v/>
      </c>
      <c r="N2351" s="3" t="str">
        <f t="shared" si="154"/>
        <v/>
      </c>
    </row>
    <row r="2352" spans="1:14" ht="11" customHeight="1" x14ac:dyDescent="0.45">
      <c r="A2352" s="10">
        <v>2351</v>
      </c>
      <c r="B2352" s="15" t="s">
        <v>2</v>
      </c>
      <c r="C2352" s="15">
        <v>46272</v>
      </c>
      <c r="D2352" s="11">
        <v>124</v>
      </c>
      <c r="E2352" s="12" t="s">
        <v>12</v>
      </c>
      <c r="F2352" s="11">
        <v>133</v>
      </c>
      <c r="G2352" s="11" t="str">
        <f>IF(ISERROR(VLOOKUP(D2352,'[1]Liste bétail'!$A$1:$B$65516,2,FALSE)),"",VLOOKUP(D2352,'[1]Liste bétail'!$A$1:$B$65516,2,FALSE))</f>
        <v>COQUINE</v>
      </c>
      <c r="H2352" s="12" t="str">
        <f t="shared" si="155"/>
        <v>&gt;</v>
      </c>
      <c r="I2352" s="11" t="str">
        <f>IF(ISERROR(VLOOKUP(F2352,'[1]Liste bétail'!$A$1:$B$65516,2,FALSE)),"",VLOOKUP(F2352,'[1]Liste bétail'!$A$1:$B$65516,2,FALSE))</f>
        <v>SURLI</v>
      </c>
      <c r="K2352" s="3" t="str">
        <f>IF(_xlfn.XLOOKUP(D2352,'[1]Liste bétail'!A:A,'[1]Liste bétail'!D:D,"")=0,"",_xlfn.XLOOKUP(D2352,'[1]Liste bétail'!A:A,'[1]Liste bétail'!D:D,""))</f>
        <v>2V</v>
      </c>
      <c r="L2352" s="3" t="str">
        <f>IF(_xlfn.XLOOKUP(F2352,'[1]Liste bétail'!A:A,'[1]Liste bétail'!D:D,"")=0,"",_xlfn.XLOOKUP(F2352,'[1]Liste bétail'!A:A,'[1]Liste bétail'!D:D,""))</f>
        <v>IV</v>
      </c>
      <c r="M2352" s="3">
        <f t="shared" si="153"/>
        <v>1</v>
      </c>
      <c r="N2352" s="3" t="str">
        <f t="shared" si="154"/>
        <v/>
      </c>
    </row>
    <row r="2353" spans="1:14" ht="11" customHeight="1" x14ac:dyDescent="0.45">
      <c r="A2353" s="10">
        <v>2352</v>
      </c>
      <c r="B2353" s="15" t="s">
        <v>2</v>
      </c>
      <c r="C2353" s="15">
        <v>46272</v>
      </c>
      <c r="D2353" s="11">
        <v>49</v>
      </c>
      <c r="E2353" s="12" t="s">
        <v>12</v>
      </c>
      <c r="F2353" s="11">
        <v>50</v>
      </c>
      <c r="G2353" s="11" t="str">
        <f>IF(ISERROR(VLOOKUP(D2353,'[1]Liste bétail'!$A$1:$B$65516,2,FALSE)),"",VLOOKUP(D2353,'[1]Liste bétail'!$A$1:$B$65516,2,FALSE))</f>
        <v>GANACHE</v>
      </c>
      <c r="H2353" s="12" t="str">
        <f t="shared" si="155"/>
        <v>&gt;</v>
      </c>
      <c r="I2353" s="11" t="str">
        <f>IF(ISERROR(VLOOKUP(F2353,'[1]Liste bétail'!$A$1:$B$65516,2,FALSE)),"",VLOOKUP(F2353,'[1]Liste bétail'!$A$1:$B$65516,2,FALSE))</f>
        <v>ASTUCE</v>
      </c>
      <c r="K2353" s="3" t="str">
        <f>IF(_xlfn.XLOOKUP(D2353,'[1]Liste bétail'!A:A,'[1]Liste bétail'!D:D,"")=0,"",_xlfn.XLOOKUP(D2353,'[1]Liste bétail'!A:A,'[1]Liste bétail'!D:D,""))</f>
        <v>IV</v>
      </c>
      <c r="L2353" s="3" t="str">
        <f>IF(_xlfn.XLOOKUP(F2353,'[1]Liste bétail'!A:A,'[1]Liste bétail'!D:D,"")=0,"",_xlfn.XLOOKUP(F2353,'[1]Liste bétail'!A:A,'[1]Liste bétail'!D:D,""))</f>
        <v>IV</v>
      </c>
      <c r="M2353" s="3" t="str">
        <f t="shared" si="153"/>
        <v>IV</v>
      </c>
      <c r="N2353" s="3" t="str">
        <f t="shared" si="154"/>
        <v>IV</v>
      </c>
    </row>
    <row r="2354" spans="1:14" ht="11" customHeight="1" x14ac:dyDescent="0.45">
      <c r="A2354" s="10">
        <v>2353</v>
      </c>
      <c r="B2354" s="15" t="s">
        <v>2</v>
      </c>
      <c r="C2354" s="15">
        <v>46272</v>
      </c>
      <c r="D2354" s="11">
        <v>69</v>
      </c>
      <c r="E2354" s="12" t="s">
        <v>9</v>
      </c>
      <c r="F2354" s="11">
        <v>87</v>
      </c>
      <c r="G2354" s="11" t="str">
        <f>IF(ISERROR(VLOOKUP(D2354,'[1]Liste bétail'!$A$1:$B$65516,2,FALSE)),"",VLOOKUP(D2354,'[1]Liste bétail'!$A$1:$B$65516,2,FALSE))</f>
        <v>METIS</v>
      </c>
      <c r="H2354" s="12" t="str">
        <f t="shared" si="155"/>
        <v>-</v>
      </c>
      <c r="I2354" s="11" t="str">
        <f>IF(ISERROR(VLOOKUP(F2354,'[1]Liste bétail'!$A$1:$B$65516,2,FALSE)),"",VLOOKUP(F2354,'[1]Liste bétail'!$A$1:$B$65516,2,FALSE))</f>
        <v>COMBAT</v>
      </c>
      <c r="K2354" s="3" t="str">
        <f>IF(_xlfn.XLOOKUP(D2354,'[1]Liste bétail'!A:A,'[1]Liste bétail'!D:D,"")=0,"",_xlfn.XLOOKUP(D2354,'[1]Liste bétail'!A:A,'[1]Liste bétail'!D:D,""))</f>
        <v/>
      </c>
      <c r="L2354" s="3" t="str">
        <f>IF(_xlfn.XLOOKUP(F2354,'[1]Liste bétail'!A:A,'[1]Liste bétail'!D:D,"")=0,"",_xlfn.XLOOKUP(F2354,'[1]Liste bétail'!A:A,'[1]Liste bétail'!D:D,""))</f>
        <v/>
      </c>
      <c r="M2354" s="3" t="str">
        <f t="shared" si="153"/>
        <v/>
      </c>
      <c r="N2354" s="3" t="str">
        <f t="shared" si="154"/>
        <v/>
      </c>
    </row>
    <row r="2355" spans="1:14" ht="11" customHeight="1" x14ac:dyDescent="0.45">
      <c r="A2355" s="10">
        <v>2354</v>
      </c>
      <c r="B2355" s="15" t="s">
        <v>2</v>
      </c>
      <c r="C2355" s="15">
        <v>46272</v>
      </c>
      <c r="D2355" s="11">
        <v>126</v>
      </c>
      <c r="E2355" s="12" t="s">
        <v>9</v>
      </c>
      <c r="F2355" s="11">
        <v>66</v>
      </c>
      <c r="G2355" s="11" t="str">
        <f>IF(ISERROR(VLOOKUP(D2355,'[1]Liste bétail'!$A$1:$B$65516,2,FALSE)),"",VLOOKUP(D2355,'[1]Liste bétail'!$A$1:$B$65516,2,FALSE))</f>
        <v>BANDIT</v>
      </c>
      <c r="H2355" s="12" t="str">
        <f t="shared" si="155"/>
        <v>-</v>
      </c>
      <c r="I2355" s="11" t="str">
        <f>IF(ISERROR(VLOOKUP(F2355,'[1]Liste bétail'!$A$1:$B$65516,2,FALSE)),"",VLOOKUP(F2355,'[1]Liste bétail'!$A$1:$B$65516,2,FALSE))</f>
        <v>PARIA</v>
      </c>
      <c r="K2355" s="3" t="str">
        <f>IF(_xlfn.XLOOKUP(D2355,'[1]Liste bétail'!A:A,'[1]Liste bétail'!D:D,"")=0,"",_xlfn.XLOOKUP(D2355,'[1]Liste bétail'!A:A,'[1]Liste bétail'!D:D,""))</f>
        <v>2V</v>
      </c>
      <c r="L2355" s="3" t="str">
        <f>IF(_xlfn.XLOOKUP(F2355,'[1]Liste bétail'!A:A,'[1]Liste bétail'!D:D,"")=0,"",_xlfn.XLOOKUP(F2355,'[1]Liste bétail'!A:A,'[1]Liste bétail'!D:D,""))</f>
        <v>2V</v>
      </c>
      <c r="M2355" s="3" t="str">
        <f t="shared" si="153"/>
        <v>2V</v>
      </c>
      <c r="N2355" s="3" t="str">
        <f t="shared" si="154"/>
        <v>2V</v>
      </c>
    </row>
    <row r="2356" spans="1:14" ht="11" customHeight="1" x14ac:dyDescent="0.45">
      <c r="A2356" s="10">
        <v>2355</v>
      </c>
      <c r="B2356" s="15" t="s">
        <v>2</v>
      </c>
      <c r="C2356" s="15">
        <v>46272</v>
      </c>
      <c r="D2356" s="11">
        <v>1</v>
      </c>
      <c r="E2356" s="12" t="s">
        <v>9</v>
      </c>
      <c r="F2356" s="11">
        <v>81</v>
      </c>
      <c r="G2356" s="11" t="str">
        <f>IF(ISERROR(VLOOKUP(D2356,'[1]Liste bétail'!$A$1:$B$65516,2,FALSE)),"",VLOOKUP(D2356,'[1]Liste bétail'!$A$1:$B$65516,2,FALSE))</f>
        <v>BACARA</v>
      </c>
      <c r="H2356" s="12" t="str">
        <f t="shared" si="155"/>
        <v>-</v>
      </c>
      <c r="I2356" s="11" t="str">
        <f>IF(ISERROR(VLOOKUP(F2356,'[1]Liste bétail'!$A$1:$B$65516,2,FALSE)),"",VLOOKUP(F2356,'[1]Liste bétail'!$A$1:$B$65516,2,FALSE))</f>
        <v>VOLENE</v>
      </c>
      <c r="K2356" s="3" t="str">
        <f>IF(_xlfn.XLOOKUP(D2356,'[1]Liste bétail'!A:A,'[1]Liste bétail'!D:D,"")=0,"",_xlfn.XLOOKUP(D2356,'[1]Liste bétail'!A:A,'[1]Liste bétail'!D:D,""))</f>
        <v/>
      </c>
      <c r="L2356" s="3" t="str">
        <f>IF(_xlfn.XLOOKUP(F2356,'[1]Liste bétail'!A:A,'[1]Liste bétail'!D:D,"")=0,"",_xlfn.XLOOKUP(F2356,'[1]Liste bétail'!A:A,'[1]Liste bétail'!D:D,""))</f>
        <v>IV</v>
      </c>
      <c r="M2356" s="3">
        <f t="shared" si="153"/>
        <v>1</v>
      </c>
      <c r="N2356" s="3" t="str">
        <f t="shared" si="154"/>
        <v/>
      </c>
    </row>
    <row r="2357" spans="1:14" ht="11" customHeight="1" x14ac:dyDescent="0.45">
      <c r="A2357" s="10">
        <v>2356</v>
      </c>
      <c r="B2357" s="15" t="s">
        <v>2</v>
      </c>
      <c r="C2357" s="15">
        <v>46272</v>
      </c>
      <c r="D2357" s="11">
        <v>119</v>
      </c>
      <c r="E2357" s="12" t="s">
        <v>9</v>
      </c>
      <c r="F2357" s="11">
        <v>56</v>
      </c>
      <c r="G2357" s="11" t="str">
        <f>IF(ISERROR(VLOOKUP(D2357,'[1]Liste bétail'!$A$1:$B$65516,2,FALSE)),"",VLOOKUP(D2357,'[1]Liste bétail'!$A$1:$B$65516,2,FALSE))</f>
        <v>CALCUTTA</v>
      </c>
      <c r="H2357" s="12" t="str">
        <f t="shared" si="155"/>
        <v>-</v>
      </c>
      <c r="I2357" s="11" t="str">
        <f>IF(ISERROR(VLOOKUP(F2357,'[1]Liste bétail'!$A$1:$B$65516,2,FALSE)),"",VLOOKUP(F2357,'[1]Liste bétail'!$A$1:$B$65516,2,FALSE))</f>
        <v>ALOUETTE</v>
      </c>
      <c r="K2357" s="3" t="str">
        <f>IF(_xlfn.XLOOKUP(D2357,'[1]Liste bétail'!A:A,'[1]Liste bétail'!D:D,"")=0,"",_xlfn.XLOOKUP(D2357,'[1]Liste bétail'!A:A,'[1]Liste bétail'!D:D,""))</f>
        <v/>
      </c>
      <c r="L2357" s="3" t="str">
        <f>IF(_xlfn.XLOOKUP(F2357,'[1]Liste bétail'!A:A,'[1]Liste bétail'!D:D,"")=0,"",_xlfn.XLOOKUP(F2357,'[1]Liste bétail'!A:A,'[1]Liste bétail'!D:D,""))</f>
        <v>2V</v>
      </c>
      <c r="M2357" s="3">
        <f t="shared" si="153"/>
        <v>1</v>
      </c>
      <c r="N2357" s="3" t="str">
        <f t="shared" si="154"/>
        <v/>
      </c>
    </row>
    <row r="2358" spans="1:14" ht="11" customHeight="1" x14ac:dyDescent="0.45">
      <c r="A2358" s="10">
        <v>2357</v>
      </c>
      <c r="B2358" s="15" t="s">
        <v>2</v>
      </c>
      <c r="C2358" s="15">
        <v>46272</v>
      </c>
      <c r="D2358" s="11">
        <v>49</v>
      </c>
      <c r="E2358" s="12" t="s">
        <v>9</v>
      </c>
      <c r="F2358" s="11">
        <v>2</v>
      </c>
      <c r="G2358" s="11" t="str">
        <f>IF(ISERROR(VLOOKUP(D2358,'[1]Liste bétail'!$A$1:$B$65516,2,FALSE)),"",VLOOKUP(D2358,'[1]Liste bétail'!$A$1:$B$65516,2,FALSE))</f>
        <v>GANACHE</v>
      </c>
      <c r="H2358" s="12" t="str">
        <f t="shared" si="155"/>
        <v>-</v>
      </c>
      <c r="I2358" s="11" t="str">
        <f>IF(ISERROR(VLOOKUP(F2358,'[1]Liste bétail'!$A$1:$B$65516,2,FALSE)),"",VLOOKUP(F2358,'[1]Liste bétail'!$A$1:$B$65516,2,FALSE))</f>
        <v>JAKI</v>
      </c>
      <c r="K2358" s="3" t="str">
        <f>IF(_xlfn.XLOOKUP(D2358,'[1]Liste bétail'!A:A,'[1]Liste bétail'!D:D,"")=0,"",_xlfn.XLOOKUP(D2358,'[1]Liste bétail'!A:A,'[1]Liste bétail'!D:D,""))</f>
        <v>IV</v>
      </c>
      <c r="L2358" s="3" t="str">
        <f>IF(_xlfn.XLOOKUP(F2358,'[1]Liste bétail'!A:A,'[1]Liste bétail'!D:D,"")=0,"",_xlfn.XLOOKUP(F2358,'[1]Liste bétail'!A:A,'[1]Liste bétail'!D:D,""))</f>
        <v>V</v>
      </c>
      <c r="M2358" s="3">
        <f t="shared" si="153"/>
        <v>1</v>
      </c>
      <c r="N2358" s="3" t="str">
        <f t="shared" si="154"/>
        <v/>
      </c>
    </row>
    <row r="2359" spans="1:14" ht="11" customHeight="1" x14ac:dyDescent="0.45">
      <c r="A2359" s="10">
        <v>2358</v>
      </c>
      <c r="B2359" s="16" t="s">
        <v>8</v>
      </c>
      <c r="C2359" s="16">
        <v>46273</v>
      </c>
      <c r="D2359" s="11">
        <v>126</v>
      </c>
      <c r="E2359" s="12" t="s">
        <v>12</v>
      </c>
      <c r="F2359" s="11">
        <v>28</v>
      </c>
      <c r="G2359" s="11" t="str">
        <f>IF(ISERROR(VLOOKUP(D2359,'[1]Liste bétail'!$A$1:$B$65516,2,FALSE)),"",VLOOKUP(D2359,'[1]Liste bétail'!$A$1:$B$65516,2,FALSE))</f>
        <v>BANDIT</v>
      </c>
      <c r="H2359" s="12" t="str">
        <f t="shared" si="155"/>
        <v>&gt;</v>
      </c>
      <c r="I2359" s="11" t="str">
        <f>IF(ISERROR(VLOOKUP(F2359,'[1]Liste bétail'!$A$1:$B$65516,2,FALSE)),"",VLOOKUP(F2359,'[1]Liste bétail'!$A$1:$B$65516,2,FALSE))</f>
        <v>CHANEL</v>
      </c>
      <c r="K2359" s="3" t="str">
        <f>IF(_xlfn.XLOOKUP(D2359,'[1]Liste bétail'!A:A,'[1]Liste bétail'!D:D,"")=0,"",_xlfn.XLOOKUP(D2359,'[1]Liste bétail'!A:A,'[1]Liste bétail'!D:D,""))</f>
        <v>2V</v>
      </c>
      <c r="L2359" s="3" t="str">
        <f>IF(_xlfn.XLOOKUP(F2359,'[1]Liste bétail'!A:A,'[1]Liste bétail'!D:D,"")=0,"",_xlfn.XLOOKUP(F2359,'[1]Liste bétail'!A:A,'[1]Liste bétail'!D:D,""))</f>
        <v/>
      </c>
      <c r="M2359" s="3">
        <f t="shared" si="153"/>
        <v>1</v>
      </c>
      <c r="N2359" s="3" t="str">
        <f t="shared" si="154"/>
        <v/>
      </c>
    </row>
    <row r="2360" spans="1:14" ht="11" customHeight="1" x14ac:dyDescent="0.45">
      <c r="A2360" s="10">
        <v>2359</v>
      </c>
      <c r="B2360" s="16" t="s">
        <v>8</v>
      </c>
      <c r="C2360" s="16">
        <v>46273</v>
      </c>
      <c r="D2360" s="11">
        <v>77</v>
      </c>
      <c r="E2360" s="12" t="s">
        <v>12</v>
      </c>
      <c r="F2360" s="11">
        <v>86</v>
      </c>
      <c r="G2360" s="11" t="str">
        <f>IF(ISERROR(VLOOKUP(D2360,'[1]Liste bétail'!$A$1:$B$65516,2,FALSE)),"",VLOOKUP(D2360,'[1]Liste bétail'!$A$1:$B$65516,2,FALSE))</f>
        <v>FELINDRA</v>
      </c>
      <c r="H2360" s="12" t="str">
        <f t="shared" si="155"/>
        <v>&gt;</v>
      </c>
      <c r="I2360" s="11" t="str">
        <f>IF(ISERROR(VLOOKUP(F2360,'[1]Liste bétail'!$A$1:$B$65516,2,FALSE)),"",VLOOKUP(F2360,'[1]Liste bétail'!$A$1:$B$65516,2,FALSE))</f>
        <v>CELTIS</v>
      </c>
      <c r="K2360" s="3" t="str">
        <f>IF(_xlfn.XLOOKUP(D2360,'[1]Liste bétail'!A:A,'[1]Liste bétail'!D:D,"")=0,"",_xlfn.XLOOKUP(D2360,'[1]Liste bétail'!A:A,'[1]Liste bétail'!D:D,""))</f>
        <v/>
      </c>
      <c r="L2360" s="3" t="str">
        <f>IF(_xlfn.XLOOKUP(F2360,'[1]Liste bétail'!A:A,'[1]Liste bétail'!D:D,"")=0,"",_xlfn.XLOOKUP(F2360,'[1]Liste bétail'!A:A,'[1]Liste bétail'!D:D,""))</f>
        <v/>
      </c>
      <c r="M2360" s="3" t="str">
        <f t="shared" si="153"/>
        <v/>
      </c>
      <c r="N2360" s="3" t="str">
        <f t="shared" si="154"/>
        <v/>
      </c>
    </row>
    <row r="2361" spans="1:14" ht="11" customHeight="1" x14ac:dyDescent="0.45">
      <c r="A2361" s="10">
        <v>2360</v>
      </c>
      <c r="B2361" s="16" t="s">
        <v>8</v>
      </c>
      <c r="C2361" s="16">
        <v>46273</v>
      </c>
      <c r="D2361" s="11">
        <v>49</v>
      </c>
      <c r="E2361" s="12" t="s">
        <v>12</v>
      </c>
      <c r="F2361" s="11">
        <v>120</v>
      </c>
      <c r="G2361" s="11" t="str">
        <f>IF(ISERROR(VLOOKUP(D2361,'[1]Liste bétail'!$A$1:$B$65516,2,FALSE)),"",VLOOKUP(D2361,'[1]Liste bétail'!$A$1:$B$65516,2,FALSE))</f>
        <v>GANACHE</v>
      </c>
      <c r="H2361" s="12" t="str">
        <f t="shared" ref="H2361:H2373" si="156">E2361</f>
        <v>&gt;</v>
      </c>
      <c r="I2361" s="11" t="str">
        <f>IF(ISERROR(VLOOKUP(F2361,'[1]Liste bétail'!$A$1:$B$65516,2,FALSE)),"",VLOOKUP(F2361,'[1]Liste bétail'!$A$1:$B$65516,2,FALSE))</f>
        <v>TORNADE</v>
      </c>
      <c r="K2361" s="3" t="str">
        <f>IF(_xlfn.XLOOKUP(D2361,'[1]Liste bétail'!A:A,'[1]Liste bétail'!D:D,"")=0,"",_xlfn.XLOOKUP(D2361,'[1]Liste bétail'!A:A,'[1]Liste bétail'!D:D,""))</f>
        <v>IV</v>
      </c>
      <c r="L2361" s="3" t="str">
        <f>IF(_xlfn.XLOOKUP(F2361,'[1]Liste bétail'!A:A,'[1]Liste bétail'!D:D,"")=0,"",_xlfn.XLOOKUP(F2361,'[1]Liste bétail'!A:A,'[1]Liste bétail'!D:D,""))</f>
        <v>IV</v>
      </c>
      <c r="M2361" s="3" t="str">
        <f t="shared" si="153"/>
        <v>IV</v>
      </c>
      <c r="N2361" s="3" t="str">
        <f t="shared" si="154"/>
        <v>IV</v>
      </c>
    </row>
    <row r="2362" spans="1:14" ht="11" customHeight="1" x14ac:dyDescent="0.45">
      <c r="A2362" s="10">
        <v>2361</v>
      </c>
      <c r="B2362" s="16" t="s">
        <v>8</v>
      </c>
      <c r="C2362" s="16">
        <v>46273</v>
      </c>
      <c r="D2362" s="11">
        <v>2</v>
      </c>
      <c r="E2362" s="12" t="s">
        <v>12</v>
      </c>
      <c r="F2362" s="11">
        <v>74</v>
      </c>
      <c r="G2362" s="11" t="str">
        <f>IF(ISERROR(VLOOKUP(D2362,'[1]Liste bétail'!$A$1:$B$65516,2,FALSE)),"",VLOOKUP(D2362,'[1]Liste bétail'!$A$1:$B$65516,2,FALSE))</f>
        <v>JAKI</v>
      </c>
      <c r="H2362" s="12" t="str">
        <f t="shared" si="156"/>
        <v>&gt;</v>
      </c>
      <c r="I2362" s="11" t="str">
        <f>IF(ISERROR(VLOOKUP(F2362,'[1]Liste bétail'!$A$1:$B$65516,2,FALSE)),"",VLOOKUP(F2362,'[1]Liste bétail'!$A$1:$B$65516,2,FALSE))</f>
        <v>MAIA</v>
      </c>
      <c r="K2362" s="3" t="str">
        <f>IF(_xlfn.XLOOKUP(D2362,'[1]Liste bétail'!A:A,'[1]Liste bétail'!D:D,"")=0,"",_xlfn.XLOOKUP(D2362,'[1]Liste bétail'!A:A,'[1]Liste bétail'!D:D,""))</f>
        <v>V</v>
      </c>
      <c r="L2362" s="3" t="str">
        <f>IF(_xlfn.XLOOKUP(F2362,'[1]Liste bétail'!A:A,'[1]Liste bétail'!D:D,"")=0,"",_xlfn.XLOOKUP(F2362,'[1]Liste bétail'!A:A,'[1]Liste bétail'!D:D,""))</f>
        <v>V</v>
      </c>
      <c r="M2362" s="3" t="str">
        <f t="shared" si="153"/>
        <v>V</v>
      </c>
      <c r="N2362" s="3" t="str">
        <f t="shared" si="154"/>
        <v>V</v>
      </c>
    </row>
    <row r="2363" spans="1:14" ht="11" customHeight="1" x14ac:dyDescent="0.45">
      <c r="A2363" s="10">
        <v>2362</v>
      </c>
      <c r="B2363" s="16" t="s">
        <v>8</v>
      </c>
      <c r="C2363" s="16">
        <v>46273</v>
      </c>
      <c r="D2363" s="11">
        <v>49</v>
      </c>
      <c r="E2363" s="12" t="s">
        <v>9</v>
      </c>
      <c r="F2363" s="11">
        <v>121</v>
      </c>
      <c r="G2363" s="11" t="str">
        <f>IF(ISERROR(VLOOKUP(D2363,'[1]Liste bétail'!$A$1:$B$65516,2,FALSE)),"",VLOOKUP(D2363,'[1]Liste bétail'!$A$1:$B$65516,2,FALSE))</f>
        <v>GANACHE</v>
      </c>
      <c r="H2363" s="12" t="str">
        <f t="shared" si="156"/>
        <v>-</v>
      </c>
      <c r="I2363" s="11" t="str">
        <f>IF(ISERROR(VLOOKUP(F2363,'[1]Liste bétail'!$A$1:$B$65516,2,FALSE)),"",VLOOKUP(F2363,'[1]Liste bétail'!$A$1:$B$65516,2,FALSE))</f>
        <v>COQUETTE</v>
      </c>
      <c r="K2363" s="3" t="str">
        <f>IF(_xlfn.XLOOKUP(D2363,'[1]Liste bétail'!A:A,'[1]Liste bétail'!D:D,"")=0,"",_xlfn.XLOOKUP(D2363,'[1]Liste bétail'!A:A,'[1]Liste bétail'!D:D,""))</f>
        <v>IV</v>
      </c>
      <c r="L2363" s="3" t="str">
        <f>IF(_xlfn.XLOOKUP(F2363,'[1]Liste bétail'!A:A,'[1]Liste bétail'!D:D,"")=0,"",_xlfn.XLOOKUP(F2363,'[1]Liste bétail'!A:A,'[1]Liste bétail'!D:D,""))</f>
        <v>IV</v>
      </c>
      <c r="M2363" s="3" t="str">
        <f t="shared" si="153"/>
        <v>IV</v>
      </c>
      <c r="N2363" s="3" t="str">
        <f t="shared" si="154"/>
        <v>IV</v>
      </c>
    </row>
    <row r="2364" spans="1:14" ht="11" customHeight="1" x14ac:dyDescent="0.45">
      <c r="A2364" s="10">
        <v>2363</v>
      </c>
      <c r="B2364" s="16" t="s">
        <v>8</v>
      </c>
      <c r="C2364" s="16">
        <v>46273</v>
      </c>
      <c r="D2364" s="11">
        <v>2</v>
      </c>
      <c r="E2364" s="12" t="s">
        <v>9</v>
      </c>
      <c r="F2364" s="11">
        <v>118</v>
      </c>
      <c r="G2364" s="11" t="str">
        <f>IF(ISERROR(VLOOKUP(D2364,'[1]Liste bétail'!$A$1:$B$65516,2,FALSE)),"",VLOOKUP(D2364,'[1]Liste bétail'!$A$1:$B$65516,2,FALSE))</f>
        <v>JAKI</v>
      </c>
      <c r="H2364" s="12" t="str">
        <f t="shared" si="156"/>
        <v>-</v>
      </c>
      <c r="I2364" s="11" t="str">
        <f>IF(ISERROR(VLOOKUP(F2364,'[1]Liste bétail'!$A$1:$B$65516,2,FALSE)),"",VLOOKUP(F2364,'[1]Liste bétail'!$A$1:$B$65516,2,FALSE))</f>
        <v>LORELEI</v>
      </c>
      <c r="K2364" s="3" t="str">
        <f>IF(_xlfn.XLOOKUP(D2364,'[1]Liste bétail'!A:A,'[1]Liste bétail'!D:D,"")=0,"",_xlfn.XLOOKUP(D2364,'[1]Liste bétail'!A:A,'[1]Liste bétail'!D:D,""))</f>
        <v>V</v>
      </c>
      <c r="L2364" s="3" t="str">
        <f>IF(_xlfn.XLOOKUP(F2364,'[1]Liste bétail'!A:A,'[1]Liste bétail'!D:D,"")=0,"",_xlfn.XLOOKUP(F2364,'[1]Liste bétail'!A:A,'[1]Liste bétail'!D:D,""))</f>
        <v>V</v>
      </c>
      <c r="M2364" s="3" t="str">
        <f t="shared" si="153"/>
        <v>V</v>
      </c>
      <c r="N2364" s="3" t="str">
        <f t="shared" si="154"/>
        <v>V</v>
      </c>
    </row>
    <row r="2365" spans="1:14" ht="11" customHeight="1" x14ac:dyDescent="0.45">
      <c r="A2365" s="10">
        <v>2364</v>
      </c>
      <c r="B2365" s="16" t="s">
        <v>8</v>
      </c>
      <c r="C2365" s="16">
        <v>46273</v>
      </c>
      <c r="D2365" s="11">
        <v>15</v>
      </c>
      <c r="E2365" s="12" t="s">
        <v>9</v>
      </c>
      <c r="F2365" s="11">
        <v>81</v>
      </c>
      <c r="G2365" s="11" t="str">
        <f>IF(ISERROR(VLOOKUP(D2365,'[1]Liste bétail'!$A$1:$B$65516,2,FALSE)),"",VLOOKUP(D2365,'[1]Liste bétail'!$A$1:$B$65516,2,FALSE))</f>
        <v>ZARA</v>
      </c>
      <c r="H2365" s="12" t="str">
        <f t="shared" si="156"/>
        <v>-</v>
      </c>
      <c r="I2365" s="11" t="str">
        <f>IF(ISERROR(VLOOKUP(F2365,'[1]Liste bétail'!$A$1:$B$65516,2,FALSE)),"",VLOOKUP(F2365,'[1]Liste bétail'!$A$1:$B$65516,2,FALSE))</f>
        <v>VOLENE</v>
      </c>
      <c r="K2365" s="3" t="str">
        <f>IF(_xlfn.XLOOKUP(D2365,'[1]Liste bétail'!A:A,'[1]Liste bétail'!D:D,"")=0,"",_xlfn.XLOOKUP(D2365,'[1]Liste bétail'!A:A,'[1]Liste bétail'!D:D,""))</f>
        <v>IV</v>
      </c>
      <c r="L2365" s="3" t="str">
        <f>IF(_xlfn.XLOOKUP(F2365,'[1]Liste bétail'!A:A,'[1]Liste bétail'!D:D,"")=0,"",_xlfn.XLOOKUP(F2365,'[1]Liste bétail'!A:A,'[1]Liste bétail'!D:D,""))</f>
        <v>IV</v>
      </c>
      <c r="M2365" s="3" t="str">
        <f t="shared" si="153"/>
        <v>IV</v>
      </c>
      <c r="N2365" s="3" t="str">
        <f t="shared" si="154"/>
        <v>IV</v>
      </c>
    </row>
    <row r="2366" spans="1:14" ht="11" customHeight="1" x14ac:dyDescent="0.45">
      <c r="A2366" s="10">
        <v>2365</v>
      </c>
      <c r="B2366" s="16" t="s">
        <v>8</v>
      </c>
      <c r="C2366" s="16">
        <v>46273</v>
      </c>
      <c r="D2366" s="11">
        <v>56</v>
      </c>
      <c r="E2366" s="12" t="s">
        <v>12</v>
      </c>
      <c r="F2366" s="11">
        <v>122</v>
      </c>
      <c r="G2366" s="11" t="str">
        <f>IF(ISERROR(VLOOKUP(D2366,'[1]Liste bétail'!$A$1:$B$65516,2,FALSE)),"",VLOOKUP(D2366,'[1]Liste bétail'!$A$1:$B$65516,2,FALSE))</f>
        <v>ALOUETTE</v>
      </c>
      <c r="H2366" s="12" t="str">
        <f t="shared" si="156"/>
        <v>&gt;</v>
      </c>
      <c r="I2366" s="11" t="str">
        <f>IF(ISERROR(VLOOKUP(F2366,'[1]Liste bétail'!$A$1:$B$65516,2,FALSE)),"",VLOOKUP(F2366,'[1]Liste bétail'!$A$1:$B$65516,2,FALSE))</f>
        <v>NINA</v>
      </c>
      <c r="K2366" s="3" t="str">
        <f>IF(_xlfn.XLOOKUP(D2366,'[1]Liste bétail'!A:A,'[1]Liste bétail'!D:D,"")=0,"",_xlfn.XLOOKUP(D2366,'[1]Liste bétail'!A:A,'[1]Liste bétail'!D:D,""))</f>
        <v>2V</v>
      </c>
      <c r="L2366" s="3" t="str">
        <f>IF(_xlfn.XLOOKUP(F2366,'[1]Liste bétail'!A:A,'[1]Liste bétail'!D:D,"")=0,"",_xlfn.XLOOKUP(F2366,'[1]Liste bétail'!A:A,'[1]Liste bétail'!D:D,""))</f>
        <v>2V</v>
      </c>
      <c r="M2366" s="3" t="str">
        <f t="shared" si="153"/>
        <v>2V</v>
      </c>
      <c r="N2366" s="3" t="str">
        <f t="shared" si="154"/>
        <v>2V</v>
      </c>
    </row>
    <row r="2367" spans="1:14" ht="11" customHeight="1" x14ac:dyDescent="0.45">
      <c r="A2367" s="10">
        <v>2366</v>
      </c>
      <c r="B2367" s="16" t="s">
        <v>8</v>
      </c>
      <c r="C2367" s="16">
        <v>46273</v>
      </c>
      <c r="D2367" s="11">
        <v>15</v>
      </c>
      <c r="E2367" s="12" t="s">
        <v>12</v>
      </c>
      <c r="F2367" s="11">
        <v>104</v>
      </c>
      <c r="G2367" s="11" t="str">
        <f>IF(ISERROR(VLOOKUP(D2367,'[1]Liste bétail'!$A$1:$B$65516,2,FALSE)),"",VLOOKUP(D2367,'[1]Liste bétail'!$A$1:$B$65516,2,FALSE))</f>
        <v>ZARA</v>
      </c>
      <c r="H2367" s="12" t="str">
        <f t="shared" si="156"/>
        <v>&gt;</v>
      </c>
      <c r="I2367" s="11" t="str">
        <f>IF(ISERROR(VLOOKUP(F2367,'[1]Liste bétail'!$A$1:$B$65516,2,FALSE)),"",VLOOKUP(F2367,'[1]Liste bétail'!$A$1:$B$65516,2,FALSE))</f>
        <v>REINON</v>
      </c>
      <c r="K2367" s="3" t="str">
        <f>IF(_xlfn.XLOOKUP(D2367,'[1]Liste bétail'!A:A,'[1]Liste bétail'!D:D,"")=0,"",_xlfn.XLOOKUP(D2367,'[1]Liste bétail'!A:A,'[1]Liste bétail'!D:D,""))</f>
        <v>IV</v>
      </c>
      <c r="L2367" s="3" t="str">
        <f>IF(_xlfn.XLOOKUP(F2367,'[1]Liste bétail'!A:A,'[1]Liste bétail'!D:D,"")=0,"",_xlfn.XLOOKUP(F2367,'[1]Liste bétail'!A:A,'[1]Liste bétail'!D:D,""))</f>
        <v>IV</v>
      </c>
      <c r="M2367" s="3" t="str">
        <f t="shared" si="153"/>
        <v>IV</v>
      </c>
      <c r="N2367" s="3" t="str">
        <f t="shared" si="154"/>
        <v>IV</v>
      </c>
    </row>
    <row r="2368" spans="1:14" ht="11" customHeight="1" x14ac:dyDescent="0.45">
      <c r="A2368" s="10">
        <v>2367</v>
      </c>
      <c r="B2368" s="16" t="s">
        <v>8</v>
      </c>
      <c r="C2368" s="16">
        <v>46273</v>
      </c>
      <c r="D2368" s="11">
        <v>38</v>
      </c>
      <c r="E2368" s="12" t="s">
        <v>9</v>
      </c>
      <c r="F2368" s="11">
        <v>71</v>
      </c>
      <c r="G2368" s="11" t="str">
        <f>IF(ISERROR(VLOOKUP(D2368,'[1]Liste bétail'!$A$1:$B$65516,2,FALSE)),"",VLOOKUP(D2368,'[1]Liste bétail'!$A$1:$B$65516,2,FALSE))</f>
        <v>MANDARINE</v>
      </c>
      <c r="H2368" s="12" t="str">
        <f t="shared" si="156"/>
        <v>-</v>
      </c>
      <c r="I2368" s="11" t="str">
        <f>IF(ISERROR(VLOOKUP(F2368,'[1]Liste bétail'!$A$1:$B$65516,2,FALSE)),"",VLOOKUP(F2368,'[1]Liste bétail'!$A$1:$B$65516,2,FALSE))</f>
        <v>SAUVAGE</v>
      </c>
      <c r="K2368" s="3" t="str">
        <f>IF(_xlfn.XLOOKUP(D2368,'[1]Liste bétail'!A:A,'[1]Liste bétail'!D:D,"")=0,"",_xlfn.XLOOKUP(D2368,'[1]Liste bétail'!A:A,'[1]Liste bétail'!D:D,""))</f>
        <v>V</v>
      </c>
      <c r="L2368" s="3" t="str">
        <f>IF(_xlfn.XLOOKUP(F2368,'[1]Liste bétail'!A:A,'[1]Liste bétail'!D:D,"")=0,"",_xlfn.XLOOKUP(F2368,'[1]Liste bétail'!A:A,'[1]Liste bétail'!D:D,""))</f>
        <v>V</v>
      </c>
      <c r="M2368" s="3" t="str">
        <f t="shared" si="153"/>
        <v>V</v>
      </c>
      <c r="N2368" s="3" t="str">
        <f t="shared" si="154"/>
        <v>V</v>
      </c>
    </row>
    <row r="2369" spans="1:14" ht="11" customHeight="1" x14ac:dyDescent="0.45">
      <c r="A2369" s="10">
        <v>2368</v>
      </c>
      <c r="B2369" s="16" t="s">
        <v>8</v>
      </c>
      <c r="C2369" s="16">
        <v>46273</v>
      </c>
      <c r="D2369" s="11">
        <v>69</v>
      </c>
      <c r="E2369" s="12" t="s">
        <v>9</v>
      </c>
      <c r="F2369" s="11">
        <v>86</v>
      </c>
      <c r="G2369" s="11" t="str">
        <f>IF(ISERROR(VLOOKUP(D2369,'[1]Liste bétail'!$A$1:$B$65516,2,FALSE)),"",VLOOKUP(D2369,'[1]Liste bétail'!$A$1:$B$65516,2,FALSE))</f>
        <v>METIS</v>
      </c>
      <c r="H2369" s="12" t="str">
        <f t="shared" si="156"/>
        <v>-</v>
      </c>
      <c r="I2369" s="11" t="str">
        <f>IF(ISERROR(VLOOKUP(F2369,'[1]Liste bétail'!$A$1:$B$65516,2,FALSE)),"",VLOOKUP(F2369,'[1]Liste bétail'!$A$1:$B$65516,2,FALSE))</f>
        <v>CELTIS</v>
      </c>
      <c r="K2369" s="3" t="str">
        <f>IF(_xlfn.XLOOKUP(D2369,'[1]Liste bétail'!A:A,'[1]Liste bétail'!D:D,"")=0,"",_xlfn.XLOOKUP(D2369,'[1]Liste bétail'!A:A,'[1]Liste bétail'!D:D,""))</f>
        <v/>
      </c>
      <c r="L2369" s="3" t="str">
        <f>IF(_xlfn.XLOOKUP(F2369,'[1]Liste bétail'!A:A,'[1]Liste bétail'!D:D,"")=0,"",_xlfn.XLOOKUP(F2369,'[1]Liste bétail'!A:A,'[1]Liste bétail'!D:D,""))</f>
        <v/>
      </c>
      <c r="M2369" s="3" t="str">
        <f t="shared" si="153"/>
        <v/>
      </c>
      <c r="N2369" s="3" t="str">
        <f t="shared" si="154"/>
        <v/>
      </c>
    </row>
    <row r="2370" spans="1:14" ht="11" customHeight="1" x14ac:dyDescent="0.45">
      <c r="A2370" s="10">
        <v>2369</v>
      </c>
      <c r="B2370" s="16" t="s">
        <v>8</v>
      </c>
      <c r="C2370" s="16">
        <v>46273</v>
      </c>
      <c r="D2370" s="11">
        <v>90</v>
      </c>
      <c r="E2370" s="12" t="s">
        <v>12</v>
      </c>
      <c r="F2370" s="11">
        <v>122</v>
      </c>
      <c r="G2370" s="11" t="str">
        <f>IF(ISERROR(VLOOKUP(D2370,'[1]Liste bétail'!$A$1:$B$65516,2,FALSE)),"",VLOOKUP(D2370,'[1]Liste bétail'!$A$1:$B$65516,2,FALSE))</f>
        <v>FLACA</v>
      </c>
      <c r="H2370" s="12" t="str">
        <f t="shared" si="156"/>
        <v>&gt;</v>
      </c>
      <c r="I2370" s="11" t="str">
        <f>IF(ISERROR(VLOOKUP(F2370,'[1]Liste bétail'!$A$1:$B$65516,2,FALSE)),"",VLOOKUP(F2370,'[1]Liste bétail'!$A$1:$B$65516,2,FALSE))</f>
        <v>NINA</v>
      </c>
      <c r="K2370" s="3" t="str">
        <f>IF(_xlfn.XLOOKUP(D2370,'[1]Liste bétail'!A:A,'[1]Liste bétail'!D:D,"")=0,"",_xlfn.XLOOKUP(D2370,'[1]Liste bétail'!A:A,'[1]Liste bétail'!D:D,""))</f>
        <v>2V</v>
      </c>
      <c r="L2370" s="3" t="str">
        <f>IF(_xlfn.XLOOKUP(F2370,'[1]Liste bétail'!A:A,'[1]Liste bétail'!D:D,"")=0,"",_xlfn.XLOOKUP(F2370,'[1]Liste bétail'!A:A,'[1]Liste bétail'!D:D,""))</f>
        <v>2V</v>
      </c>
      <c r="M2370" s="3" t="str">
        <f t="shared" si="153"/>
        <v>2V</v>
      </c>
      <c r="N2370" s="3" t="str">
        <f t="shared" si="154"/>
        <v>2V</v>
      </c>
    </row>
    <row r="2371" spans="1:14" ht="11" customHeight="1" x14ac:dyDescent="0.45">
      <c r="A2371" s="10">
        <v>2370</v>
      </c>
      <c r="B2371" s="16" t="s">
        <v>8</v>
      </c>
      <c r="C2371" s="16">
        <v>46273</v>
      </c>
      <c r="D2371" s="11">
        <v>133</v>
      </c>
      <c r="E2371" s="12" t="s">
        <v>9</v>
      </c>
      <c r="F2371" s="11">
        <v>132</v>
      </c>
      <c r="G2371" s="11" t="str">
        <f>IF(ISERROR(VLOOKUP(D2371,'[1]Liste bétail'!$A$1:$B$65516,2,FALSE)),"",VLOOKUP(D2371,'[1]Liste bétail'!$A$1:$B$65516,2,FALSE))</f>
        <v>SURLI</v>
      </c>
      <c r="H2371" s="12" t="str">
        <f t="shared" si="156"/>
        <v>-</v>
      </c>
      <c r="I2371" s="11" t="str">
        <f>IF(ISERROR(VLOOKUP(F2371,'[1]Liste bétail'!$A$1:$B$65516,2,FALSE)),"",VLOOKUP(F2371,'[1]Liste bétail'!$A$1:$B$65516,2,FALSE))</f>
        <v>AÏCHA</v>
      </c>
      <c r="K2371" s="3" t="str">
        <f>IF(_xlfn.XLOOKUP(D2371,'[1]Liste bétail'!A:A,'[1]Liste bétail'!D:D,"")=0,"",_xlfn.XLOOKUP(D2371,'[1]Liste bétail'!A:A,'[1]Liste bétail'!D:D,""))</f>
        <v>IV</v>
      </c>
      <c r="L2371" s="3" t="str">
        <f>IF(_xlfn.XLOOKUP(F2371,'[1]Liste bétail'!A:A,'[1]Liste bétail'!D:D,"")=0,"",_xlfn.XLOOKUP(F2371,'[1]Liste bétail'!A:A,'[1]Liste bétail'!D:D,""))</f>
        <v/>
      </c>
      <c r="M2371" s="3">
        <f t="shared" si="153"/>
        <v>1</v>
      </c>
      <c r="N2371" s="3" t="str">
        <f t="shared" si="154"/>
        <v/>
      </c>
    </row>
    <row r="2372" spans="1:14" ht="11" customHeight="1" x14ac:dyDescent="0.45">
      <c r="A2372" s="10">
        <v>2371</v>
      </c>
      <c r="B2372" s="16" t="s">
        <v>8</v>
      </c>
      <c r="C2372" s="16">
        <v>46273</v>
      </c>
      <c r="D2372" s="11">
        <v>58</v>
      </c>
      <c r="E2372" s="12" t="s">
        <v>9</v>
      </c>
      <c r="F2372" s="11">
        <v>120</v>
      </c>
      <c r="G2372" s="11" t="str">
        <f>IF(ISERROR(VLOOKUP(D2372,'[1]Liste bétail'!$A$1:$B$65516,2,FALSE)),"",VLOOKUP(D2372,'[1]Liste bétail'!$A$1:$B$65516,2,FALSE))</f>
        <v>NEROBI</v>
      </c>
      <c r="H2372" s="12" t="str">
        <f t="shared" si="156"/>
        <v>-</v>
      </c>
      <c r="I2372" s="11" t="str">
        <f>IF(ISERROR(VLOOKUP(F2372,'[1]Liste bétail'!$A$1:$B$65516,2,FALSE)),"",VLOOKUP(F2372,'[1]Liste bétail'!$A$1:$B$65516,2,FALSE))</f>
        <v>TORNADE</v>
      </c>
      <c r="K2372" s="3" t="str">
        <f>IF(_xlfn.XLOOKUP(D2372,'[1]Liste bétail'!A:A,'[1]Liste bétail'!D:D,"")=0,"",_xlfn.XLOOKUP(D2372,'[1]Liste bétail'!A:A,'[1]Liste bétail'!D:D,""))</f>
        <v>2V</v>
      </c>
      <c r="L2372" s="3" t="str">
        <f>IF(_xlfn.XLOOKUP(F2372,'[1]Liste bétail'!A:A,'[1]Liste bétail'!D:D,"")=0,"",_xlfn.XLOOKUP(F2372,'[1]Liste bétail'!A:A,'[1]Liste bétail'!D:D,""))</f>
        <v>IV</v>
      </c>
      <c r="M2372" s="3">
        <f t="shared" si="153"/>
        <v>1</v>
      </c>
      <c r="N2372" s="3" t="str">
        <f t="shared" si="154"/>
        <v/>
      </c>
    </row>
    <row r="2373" spans="1:14" ht="11" customHeight="1" x14ac:dyDescent="0.45">
      <c r="A2373" s="10">
        <v>2372</v>
      </c>
      <c r="B2373" s="16" t="s">
        <v>8</v>
      </c>
      <c r="C2373" s="16">
        <v>46273</v>
      </c>
      <c r="D2373" s="11">
        <v>113</v>
      </c>
      <c r="E2373" s="12" t="s">
        <v>9</v>
      </c>
      <c r="F2373" s="11">
        <v>50</v>
      </c>
      <c r="G2373" s="11" t="str">
        <f>IF(ISERROR(VLOOKUP(D2373,'[1]Liste bétail'!$A$1:$B$65516,2,FALSE)),"",VLOOKUP(D2373,'[1]Liste bétail'!$A$1:$B$65516,2,FALSE))</f>
        <v>BOBA</v>
      </c>
      <c r="H2373" s="12" t="str">
        <f t="shared" si="156"/>
        <v>-</v>
      </c>
      <c r="I2373" s="11" t="str">
        <f>IF(ISERROR(VLOOKUP(F2373,'[1]Liste bétail'!$A$1:$B$65516,2,FALSE)),"",VLOOKUP(F2373,'[1]Liste bétail'!$A$1:$B$65516,2,FALSE))</f>
        <v>ASTUCE</v>
      </c>
      <c r="K2373" s="3" t="str">
        <f>IF(_xlfn.XLOOKUP(D2373,'[1]Liste bétail'!A:A,'[1]Liste bétail'!D:D,"")=0,"",_xlfn.XLOOKUP(D2373,'[1]Liste bétail'!A:A,'[1]Liste bétail'!D:D,""))</f>
        <v/>
      </c>
      <c r="L2373" s="3" t="str">
        <f>IF(_xlfn.XLOOKUP(F2373,'[1]Liste bétail'!A:A,'[1]Liste bétail'!D:D,"")=0,"",_xlfn.XLOOKUP(F2373,'[1]Liste bétail'!A:A,'[1]Liste bétail'!D:D,""))</f>
        <v>IV</v>
      </c>
      <c r="M2373" s="3">
        <f t="shared" si="153"/>
        <v>1</v>
      </c>
      <c r="N2373" s="3" t="str">
        <f t="shared" si="154"/>
        <v/>
      </c>
    </row>
    <row r="2374" spans="1:14" ht="11" customHeight="1" x14ac:dyDescent="0.45">
      <c r="A2374" s="10">
        <v>2373</v>
      </c>
      <c r="B2374" s="17" t="s">
        <v>20</v>
      </c>
      <c r="C2374" s="17">
        <v>46274</v>
      </c>
      <c r="D2374" s="11">
        <v>24</v>
      </c>
      <c r="E2374" s="12" t="s">
        <v>9</v>
      </c>
      <c r="F2374" s="11">
        <v>63</v>
      </c>
      <c r="G2374" s="11" t="str">
        <f>IF(ISERROR(VLOOKUP(D2374,'[1]Liste bétail'!$A$1:$B$65516,2,FALSE)),"",VLOOKUP(D2374,'[1]Liste bétail'!$A$1:$B$65516,2,FALSE))</f>
        <v>BENKIPIC</v>
      </c>
      <c r="H2374" s="12" t="str">
        <f t="shared" ref="H2374:H2437" si="157">E2374</f>
        <v>-</v>
      </c>
      <c r="I2374" s="11" t="str">
        <f>IF(ISERROR(VLOOKUP(F2374,'[1]Liste bétail'!$A$1:$B$65516,2,FALSE)),"",VLOOKUP(F2374,'[1]Liste bétail'!$A$1:$B$65516,2,FALSE))</f>
        <v>FAROUK</v>
      </c>
      <c r="K2374" s="3" t="str">
        <f>IF(_xlfn.XLOOKUP(D2374,'[1]Liste bétail'!A:A,'[1]Liste bétail'!D:D,"")=0,"",_xlfn.XLOOKUP(D2374,'[1]Liste bétail'!A:A,'[1]Liste bétail'!D:D,""))</f>
        <v>2V</v>
      </c>
      <c r="L2374" s="3" t="str">
        <f>IF(_xlfn.XLOOKUP(F2374,'[1]Liste bétail'!A:A,'[1]Liste bétail'!D:D,"")=0,"",_xlfn.XLOOKUP(F2374,'[1]Liste bétail'!A:A,'[1]Liste bétail'!D:D,""))</f>
        <v>2V</v>
      </c>
      <c r="M2374" s="3" t="str">
        <f t="shared" si="153"/>
        <v>2V</v>
      </c>
      <c r="N2374" s="3" t="str">
        <f t="shared" si="154"/>
        <v>2V</v>
      </c>
    </row>
    <row r="2375" spans="1:14" ht="11" customHeight="1" x14ac:dyDescent="0.45">
      <c r="A2375" s="10">
        <v>2374</v>
      </c>
      <c r="B2375" s="17" t="s">
        <v>20</v>
      </c>
      <c r="C2375" s="17">
        <v>46274</v>
      </c>
      <c r="D2375" s="11">
        <v>93</v>
      </c>
      <c r="E2375" s="12" t="s">
        <v>9</v>
      </c>
      <c r="F2375" s="11">
        <v>74</v>
      </c>
      <c r="G2375" s="11" t="str">
        <f>IF(ISERROR(VLOOKUP(D2375,'[1]Liste bétail'!$A$1:$B$65516,2,FALSE)),"",VLOOKUP(D2375,'[1]Liste bétail'!$A$1:$B$65516,2,FALSE))</f>
        <v>CHELSEA</v>
      </c>
      <c r="H2375" s="12" t="str">
        <f t="shared" si="157"/>
        <v>-</v>
      </c>
      <c r="I2375" s="11" t="str">
        <f>IF(ISERROR(VLOOKUP(F2375,'[1]Liste bétail'!$A$1:$B$65516,2,FALSE)),"",VLOOKUP(F2375,'[1]Liste bétail'!$A$1:$B$65516,2,FALSE))</f>
        <v>MAIA</v>
      </c>
      <c r="K2375" s="3" t="str">
        <f>IF(_xlfn.XLOOKUP(D2375,'[1]Liste bétail'!A:A,'[1]Liste bétail'!D:D,"")=0,"",_xlfn.XLOOKUP(D2375,'[1]Liste bétail'!A:A,'[1]Liste bétail'!D:D,""))</f>
        <v>V</v>
      </c>
      <c r="L2375" s="3" t="str">
        <f>IF(_xlfn.XLOOKUP(F2375,'[1]Liste bétail'!A:A,'[1]Liste bétail'!D:D,"")=0,"",_xlfn.XLOOKUP(F2375,'[1]Liste bétail'!A:A,'[1]Liste bétail'!D:D,""))</f>
        <v>V</v>
      </c>
      <c r="M2375" s="3" t="str">
        <f t="shared" si="153"/>
        <v>V</v>
      </c>
      <c r="N2375" s="3" t="str">
        <f t="shared" si="154"/>
        <v>V</v>
      </c>
    </row>
    <row r="2376" spans="1:14" ht="11" customHeight="1" x14ac:dyDescent="0.45">
      <c r="A2376" s="10">
        <v>2375</v>
      </c>
      <c r="B2376" s="17" t="s">
        <v>20</v>
      </c>
      <c r="C2376" s="17">
        <v>46274</v>
      </c>
      <c r="D2376" s="11">
        <v>133</v>
      </c>
      <c r="E2376" s="12" t="s">
        <v>9</v>
      </c>
      <c r="F2376" s="11">
        <v>15</v>
      </c>
      <c r="G2376" s="11" t="str">
        <f>IF(ISERROR(VLOOKUP(D2376,'[1]Liste bétail'!$A$1:$B$65516,2,FALSE)),"",VLOOKUP(D2376,'[1]Liste bétail'!$A$1:$B$65516,2,FALSE))</f>
        <v>SURLI</v>
      </c>
      <c r="H2376" s="12" t="str">
        <f t="shared" si="157"/>
        <v>-</v>
      </c>
      <c r="I2376" s="11" t="str">
        <f>IF(ISERROR(VLOOKUP(F2376,'[1]Liste bétail'!$A$1:$B$65516,2,FALSE)),"",VLOOKUP(F2376,'[1]Liste bétail'!$A$1:$B$65516,2,FALSE))</f>
        <v>ZARA</v>
      </c>
      <c r="K2376" s="3" t="str">
        <f>IF(_xlfn.XLOOKUP(D2376,'[1]Liste bétail'!A:A,'[1]Liste bétail'!D:D,"")=0,"",_xlfn.XLOOKUP(D2376,'[1]Liste bétail'!A:A,'[1]Liste bétail'!D:D,""))</f>
        <v>IV</v>
      </c>
      <c r="L2376" s="3" t="str">
        <f>IF(_xlfn.XLOOKUP(F2376,'[1]Liste bétail'!A:A,'[1]Liste bétail'!D:D,"")=0,"",_xlfn.XLOOKUP(F2376,'[1]Liste bétail'!A:A,'[1]Liste bétail'!D:D,""))</f>
        <v>IV</v>
      </c>
      <c r="M2376" s="3" t="str">
        <f t="shared" si="153"/>
        <v>IV</v>
      </c>
      <c r="N2376" s="3" t="str">
        <f t="shared" si="154"/>
        <v>IV</v>
      </c>
    </row>
    <row r="2377" spans="1:14" ht="11" customHeight="1" x14ac:dyDescent="0.45">
      <c r="A2377" s="10">
        <v>2376</v>
      </c>
      <c r="B2377" s="17" t="s">
        <v>20</v>
      </c>
      <c r="C2377" s="17">
        <v>46274</v>
      </c>
      <c r="D2377" s="11">
        <v>90</v>
      </c>
      <c r="E2377" s="12" t="s">
        <v>12</v>
      </c>
      <c r="F2377" s="11">
        <v>123</v>
      </c>
      <c r="G2377" s="11" t="str">
        <f>IF(ISERROR(VLOOKUP(D2377,'[1]Liste bétail'!$A$1:$B$65516,2,FALSE)),"",VLOOKUP(D2377,'[1]Liste bétail'!$A$1:$B$65516,2,FALSE))</f>
        <v>FLACA</v>
      </c>
      <c r="H2377" s="12" t="str">
        <f t="shared" si="157"/>
        <v>&gt;</v>
      </c>
      <c r="I2377" s="11" t="str">
        <f>IF(ISERROR(VLOOKUP(F2377,'[1]Liste bétail'!$A$1:$B$65516,2,FALSE)),"",VLOOKUP(F2377,'[1]Liste bétail'!$A$1:$B$65516,2,FALSE))</f>
        <v>LAS VEGAS</v>
      </c>
      <c r="K2377" s="3" t="str">
        <f>IF(_xlfn.XLOOKUP(D2377,'[1]Liste bétail'!A:A,'[1]Liste bétail'!D:D,"")=0,"",_xlfn.XLOOKUP(D2377,'[1]Liste bétail'!A:A,'[1]Liste bétail'!D:D,""))</f>
        <v>2V</v>
      </c>
      <c r="L2377" s="3" t="str">
        <f>IF(_xlfn.XLOOKUP(F2377,'[1]Liste bétail'!A:A,'[1]Liste bétail'!D:D,"")=0,"",_xlfn.XLOOKUP(F2377,'[1]Liste bétail'!A:A,'[1]Liste bétail'!D:D,""))</f>
        <v>2V</v>
      </c>
      <c r="M2377" s="3" t="str">
        <f t="shared" si="153"/>
        <v>2V</v>
      </c>
      <c r="N2377" s="3" t="str">
        <f t="shared" si="154"/>
        <v>2V</v>
      </c>
    </row>
    <row r="2378" spans="1:14" ht="11" customHeight="1" x14ac:dyDescent="0.45">
      <c r="A2378" s="10">
        <v>2377</v>
      </c>
      <c r="B2378" s="17" t="s">
        <v>20</v>
      </c>
      <c r="C2378" s="17">
        <v>46274</v>
      </c>
      <c r="D2378" s="11">
        <v>90</v>
      </c>
      <c r="E2378" s="12" t="s">
        <v>12</v>
      </c>
      <c r="F2378" s="11">
        <v>124</v>
      </c>
      <c r="G2378" s="11" t="str">
        <f>IF(ISERROR(VLOOKUP(D2378,'[1]Liste bétail'!$A$1:$B$65516,2,FALSE)),"",VLOOKUP(D2378,'[1]Liste bétail'!$A$1:$B$65516,2,FALSE))</f>
        <v>FLACA</v>
      </c>
      <c r="H2378" s="12" t="str">
        <f t="shared" si="157"/>
        <v>&gt;</v>
      </c>
      <c r="I2378" s="11" t="str">
        <f>IF(ISERROR(VLOOKUP(F2378,'[1]Liste bétail'!$A$1:$B$65516,2,FALSE)),"",VLOOKUP(F2378,'[1]Liste bétail'!$A$1:$B$65516,2,FALSE))</f>
        <v>COQUINE</v>
      </c>
      <c r="K2378" s="3" t="str">
        <f>IF(_xlfn.XLOOKUP(D2378,'[1]Liste bétail'!A:A,'[1]Liste bétail'!D:D,"")=0,"",_xlfn.XLOOKUP(D2378,'[1]Liste bétail'!A:A,'[1]Liste bétail'!D:D,""))</f>
        <v>2V</v>
      </c>
      <c r="L2378" s="3" t="str">
        <f>IF(_xlfn.XLOOKUP(F2378,'[1]Liste bétail'!A:A,'[1]Liste bétail'!D:D,"")=0,"",_xlfn.XLOOKUP(F2378,'[1]Liste bétail'!A:A,'[1]Liste bétail'!D:D,""))</f>
        <v>2V</v>
      </c>
      <c r="M2378" s="3" t="str">
        <f t="shared" si="153"/>
        <v>2V</v>
      </c>
      <c r="N2378" s="3" t="str">
        <f t="shared" si="154"/>
        <v>2V</v>
      </c>
    </row>
    <row r="2379" spans="1:14" ht="11" customHeight="1" x14ac:dyDescent="0.45">
      <c r="A2379" s="10">
        <v>2378</v>
      </c>
      <c r="B2379" s="17" t="s">
        <v>20</v>
      </c>
      <c r="C2379" s="17">
        <v>46274</v>
      </c>
      <c r="D2379" s="11">
        <v>133</v>
      </c>
      <c r="E2379" s="12" t="s">
        <v>9</v>
      </c>
      <c r="F2379" s="11">
        <v>121</v>
      </c>
      <c r="G2379" s="11" t="str">
        <f>IF(ISERROR(VLOOKUP(D2379,'[1]Liste bétail'!$A$1:$B$65516,2,FALSE)),"",VLOOKUP(D2379,'[1]Liste bétail'!$A$1:$B$65516,2,FALSE))</f>
        <v>SURLI</v>
      </c>
      <c r="H2379" s="12" t="str">
        <f t="shared" si="157"/>
        <v>-</v>
      </c>
      <c r="I2379" s="11" t="str">
        <f>IF(ISERROR(VLOOKUP(F2379,'[1]Liste bétail'!$A$1:$B$65516,2,FALSE)),"",VLOOKUP(F2379,'[1]Liste bétail'!$A$1:$B$65516,2,FALSE))</f>
        <v>COQUETTE</v>
      </c>
      <c r="K2379" s="3" t="str">
        <f>IF(_xlfn.XLOOKUP(D2379,'[1]Liste bétail'!A:A,'[1]Liste bétail'!D:D,"")=0,"",_xlfn.XLOOKUP(D2379,'[1]Liste bétail'!A:A,'[1]Liste bétail'!D:D,""))</f>
        <v>IV</v>
      </c>
      <c r="L2379" s="3" t="str">
        <f>IF(_xlfn.XLOOKUP(F2379,'[1]Liste bétail'!A:A,'[1]Liste bétail'!D:D,"")=0,"",_xlfn.XLOOKUP(F2379,'[1]Liste bétail'!A:A,'[1]Liste bétail'!D:D,""))</f>
        <v>IV</v>
      </c>
      <c r="M2379" s="3" t="str">
        <f t="shared" si="153"/>
        <v>IV</v>
      </c>
      <c r="N2379" s="3" t="str">
        <f t="shared" si="154"/>
        <v>IV</v>
      </c>
    </row>
    <row r="2380" spans="1:14" ht="11" customHeight="1" x14ac:dyDescent="0.45">
      <c r="A2380" s="10">
        <v>2379</v>
      </c>
      <c r="B2380" s="17" t="s">
        <v>20</v>
      </c>
      <c r="C2380" s="17">
        <v>46274</v>
      </c>
      <c r="D2380" s="11">
        <v>2</v>
      </c>
      <c r="E2380" s="12" t="s">
        <v>12</v>
      </c>
      <c r="F2380" s="11">
        <v>93</v>
      </c>
      <c r="G2380" s="11" t="str">
        <f>IF(ISERROR(VLOOKUP(D2380,'[1]Liste bétail'!$A$1:$B$65516,2,FALSE)),"",VLOOKUP(D2380,'[1]Liste bétail'!$A$1:$B$65516,2,FALSE))</f>
        <v>JAKI</v>
      </c>
      <c r="H2380" s="12" t="str">
        <f t="shared" si="157"/>
        <v>&gt;</v>
      </c>
      <c r="I2380" s="11" t="str">
        <f>IF(ISERROR(VLOOKUP(F2380,'[1]Liste bétail'!$A$1:$B$65516,2,FALSE)),"",VLOOKUP(F2380,'[1]Liste bétail'!$A$1:$B$65516,2,FALSE))</f>
        <v>CHELSEA</v>
      </c>
      <c r="K2380" s="3" t="str">
        <f>IF(_xlfn.XLOOKUP(D2380,'[1]Liste bétail'!A:A,'[1]Liste bétail'!D:D,"")=0,"",_xlfn.XLOOKUP(D2380,'[1]Liste bétail'!A:A,'[1]Liste bétail'!D:D,""))</f>
        <v>V</v>
      </c>
      <c r="L2380" s="3" t="str">
        <f>IF(_xlfn.XLOOKUP(F2380,'[1]Liste bétail'!A:A,'[1]Liste bétail'!D:D,"")=0,"",_xlfn.XLOOKUP(F2380,'[1]Liste bétail'!A:A,'[1]Liste bétail'!D:D,""))</f>
        <v>V</v>
      </c>
      <c r="M2380" s="3" t="str">
        <f t="shared" si="153"/>
        <v>V</v>
      </c>
      <c r="N2380" s="3" t="str">
        <f t="shared" si="154"/>
        <v>V</v>
      </c>
    </row>
    <row r="2381" spans="1:14" ht="11" customHeight="1" x14ac:dyDescent="0.45">
      <c r="A2381" s="10">
        <v>2380</v>
      </c>
      <c r="B2381" s="17" t="s">
        <v>20</v>
      </c>
      <c r="C2381" s="17">
        <v>46274</v>
      </c>
      <c r="D2381" s="11">
        <v>81</v>
      </c>
      <c r="E2381" s="12" t="s">
        <v>12</v>
      </c>
      <c r="F2381" s="11">
        <v>104</v>
      </c>
      <c r="G2381" s="11" t="str">
        <f>IF(ISERROR(VLOOKUP(D2381,'[1]Liste bétail'!$A$1:$B$65516,2,FALSE)),"",VLOOKUP(D2381,'[1]Liste bétail'!$A$1:$B$65516,2,FALSE))</f>
        <v>VOLENE</v>
      </c>
      <c r="H2381" s="12" t="str">
        <f t="shared" si="157"/>
        <v>&gt;</v>
      </c>
      <c r="I2381" s="11" t="str">
        <f>IF(ISERROR(VLOOKUP(F2381,'[1]Liste bétail'!$A$1:$B$65516,2,FALSE)),"",VLOOKUP(F2381,'[1]Liste bétail'!$A$1:$B$65516,2,FALSE))</f>
        <v>REINON</v>
      </c>
      <c r="K2381" s="3" t="str">
        <f>IF(_xlfn.XLOOKUP(D2381,'[1]Liste bétail'!A:A,'[1]Liste bétail'!D:D,"")=0,"",_xlfn.XLOOKUP(D2381,'[1]Liste bétail'!A:A,'[1]Liste bétail'!D:D,""))</f>
        <v>IV</v>
      </c>
      <c r="L2381" s="3" t="str">
        <f>IF(_xlfn.XLOOKUP(F2381,'[1]Liste bétail'!A:A,'[1]Liste bétail'!D:D,"")=0,"",_xlfn.XLOOKUP(F2381,'[1]Liste bétail'!A:A,'[1]Liste bétail'!D:D,""))</f>
        <v>IV</v>
      </c>
      <c r="M2381" s="3" t="str">
        <f t="shared" si="153"/>
        <v>IV</v>
      </c>
      <c r="N2381" s="3" t="str">
        <f t="shared" si="154"/>
        <v>IV</v>
      </c>
    </row>
    <row r="2382" spans="1:14" ht="11" customHeight="1" x14ac:dyDescent="0.45">
      <c r="A2382" s="10">
        <v>2381</v>
      </c>
      <c r="B2382" s="17" t="s">
        <v>20</v>
      </c>
      <c r="C2382" s="17">
        <v>46274</v>
      </c>
      <c r="D2382" s="11">
        <v>134</v>
      </c>
      <c r="E2382" s="12" t="s">
        <v>9</v>
      </c>
      <c r="F2382" s="11">
        <v>98</v>
      </c>
      <c r="G2382" s="11" t="str">
        <f>IF(ISERROR(VLOOKUP(D2382,'[1]Liste bétail'!$A$1:$B$65516,2,FALSE)),"",VLOOKUP(D2382,'[1]Liste bétail'!$A$1:$B$65516,2,FALSE))</f>
        <v>PRISMA</v>
      </c>
      <c r="H2382" s="12" t="str">
        <f t="shared" si="157"/>
        <v>-</v>
      </c>
      <c r="I2382" s="11" t="str">
        <f>IF(ISERROR(VLOOKUP(F2382,'[1]Liste bétail'!$A$1:$B$65516,2,FALSE)),"",VLOOKUP(F2382,'[1]Liste bétail'!$A$1:$B$65516,2,FALSE))</f>
        <v>PEPITA</v>
      </c>
      <c r="K2382" s="3" t="str">
        <f>IF(_xlfn.XLOOKUP(D2382,'[1]Liste bétail'!A:A,'[1]Liste bétail'!D:D,"")=0,"",_xlfn.XLOOKUP(D2382,'[1]Liste bétail'!A:A,'[1]Liste bétail'!D:D,""))</f>
        <v>IV</v>
      </c>
      <c r="L2382" s="3" t="str">
        <f>IF(_xlfn.XLOOKUP(F2382,'[1]Liste bétail'!A:A,'[1]Liste bétail'!D:D,"")=0,"",_xlfn.XLOOKUP(F2382,'[1]Liste bétail'!A:A,'[1]Liste bétail'!D:D,""))</f>
        <v>V</v>
      </c>
      <c r="M2382" s="3">
        <f t="shared" si="153"/>
        <v>1</v>
      </c>
      <c r="N2382" s="3" t="str">
        <f t="shared" si="154"/>
        <v/>
      </c>
    </row>
    <row r="2383" spans="1:14" ht="11" customHeight="1" x14ac:dyDescent="0.45">
      <c r="A2383" s="10">
        <v>2382</v>
      </c>
      <c r="B2383" s="17" t="s">
        <v>20</v>
      </c>
      <c r="C2383" s="17">
        <v>46274</v>
      </c>
      <c r="D2383" s="11">
        <v>86</v>
      </c>
      <c r="E2383" s="12" t="s">
        <v>9</v>
      </c>
      <c r="F2383" s="11">
        <v>108</v>
      </c>
      <c r="G2383" s="11" t="str">
        <f>IF(ISERROR(VLOOKUP(D2383,'[1]Liste bétail'!$A$1:$B$65516,2,FALSE)),"",VLOOKUP(D2383,'[1]Liste bétail'!$A$1:$B$65516,2,FALSE))</f>
        <v>CELTIS</v>
      </c>
      <c r="H2383" s="12" t="str">
        <f t="shared" si="157"/>
        <v>-</v>
      </c>
      <c r="I2383" s="11" t="str">
        <f>IF(ISERROR(VLOOKUP(F2383,'[1]Liste bétail'!$A$1:$B$65516,2,FALSE)),"",VLOOKUP(F2383,'[1]Liste bétail'!$A$1:$B$65516,2,FALSE))</f>
        <v>BALOO</v>
      </c>
      <c r="K2383" s="3" t="str">
        <f>IF(_xlfn.XLOOKUP(D2383,'[1]Liste bétail'!A:A,'[1]Liste bétail'!D:D,"")=0,"",_xlfn.XLOOKUP(D2383,'[1]Liste bétail'!A:A,'[1]Liste bétail'!D:D,""))</f>
        <v/>
      </c>
      <c r="L2383" s="3" t="str">
        <f>IF(_xlfn.XLOOKUP(F2383,'[1]Liste bétail'!A:A,'[1]Liste bétail'!D:D,"")=0,"",_xlfn.XLOOKUP(F2383,'[1]Liste bétail'!A:A,'[1]Liste bétail'!D:D,""))</f>
        <v/>
      </c>
      <c r="M2383" s="3" t="str">
        <f t="shared" si="153"/>
        <v/>
      </c>
      <c r="N2383" s="3" t="str">
        <f t="shared" si="154"/>
        <v/>
      </c>
    </row>
    <row r="2384" spans="1:14" ht="11" customHeight="1" x14ac:dyDescent="0.45">
      <c r="A2384" s="10">
        <v>2383</v>
      </c>
      <c r="B2384" s="17" t="s">
        <v>20</v>
      </c>
      <c r="C2384" s="17">
        <v>46274</v>
      </c>
      <c r="D2384" s="11">
        <v>19</v>
      </c>
      <c r="E2384" s="12" t="s">
        <v>9</v>
      </c>
      <c r="F2384" s="11">
        <v>89</v>
      </c>
      <c r="G2384" s="11" t="str">
        <f>IF(ISERROR(VLOOKUP(D2384,'[1]Liste bétail'!$A$1:$B$65516,2,FALSE)),"",VLOOKUP(D2384,'[1]Liste bétail'!$A$1:$B$65516,2,FALSE))</f>
        <v>BENZITA</v>
      </c>
      <c r="H2384" s="12" t="str">
        <f t="shared" si="157"/>
        <v>-</v>
      </c>
      <c r="I2384" s="11" t="str">
        <f>IF(ISERROR(VLOOKUP(F2384,'[1]Liste bétail'!$A$1:$B$65516,2,FALSE)),"",VLOOKUP(F2384,'[1]Liste bétail'!$A$1:$B$65516,2,FALSE))</f>
        <v>MASCARA</v>
      </c>
      <c r="K2384" s="3" t="str">
        <f>IF(_xlfn.XLOOKUP(D2384,'[1]Liste bétail'!A:A,'[1]Liste bétail'!D:D,"")=0,"",_xlfn.XLOOKUP(D2384,'[1]Liste bétail'!A:A,'[1]Liste bétail'!D:D,""))</f>
        <v/>
      </c>
      <c r="L2384" s="3" t="str">
        <f>IF(_xlfn.XLOOKUP(F2384,'[1]Liste bétail'!A:A,'[1]Liste bétail'!D:D,"")=0,"",_xlfn.XLOOKUP(F2384,'[1]Liste bétail'!A:A,'[1]Liste bétail'!D:D,""))</f>
        <v>2V</v>
      </c>
      <c r="M2384" s="3">
        <f t="shared" si="153"/>
        <v>1</v>
      </c>
      <c r="N2384" s="3" t="str">
        <f t="shared" si="154"/>
        <v/>
      </c>
    </row>
    <row r="2385" spans="1:14" ht="11" customHeight="1" x14ac:dyDescent="0.45">
      <c r="A2385" s="10">
        <v>2384</v>
      </c>
      <c r="B2385" s="17" t="s">
        <v>20</v>
      </c>
      <c r="C2385" s="17">
        <v>46274</v>
      </c>
      <c r="D2385" s="11">
        <v>87</v>
      </c>
      <c r="E2385" s="12" t="s">
        <v>9</v>
      </c>
      <c r="F2385" s="11">
        <v>75</v>
      </c>
      <c r="G2385" s="11" t="str">
        <f>IF(ISERROR(VLOOKUP(D2385,'[1]Liste bétail'!$A$1:$B$65516,2,FALSE)),"",VLOOKUP(D2385,'[1]Liste bétail'!$A$1:$B$65516,2,FALSE))</f>
        <v>COMBAT</v>
      </c>
      <c r="H2385" s="12" t="str">
        <f t="shared" si="157"/>
        <v>-</v>
      </c>
      <c r="I2385" s="11" t="str">
        <f>IF(ISERROR(VLOOKUP(F2385,'[1]Liste bétail'!$A$1:$B$65516,2,FALSE)),"",VLOOKUP(F2385,'[1]Liste bétail'!$A$1:$B$65516,2,FALSE))</f>
        <v>MARCIA</v>
      </c>
      <c r="K2385" s="3" t="str">
        <f>IF(_xlfn.XLOOKUP(D2385,'[1]Liste bétail'!A:A,'[1]Liste bétail'!D:D,"")=0,"",_xlfn.XLOOKUP(D2385,'[1]Liste bétail'!A:A,'[1]Liste bétail'!D:D,""))</f>
        <v/>
      </c>
      <c r="L2385" s="3" t="str">
        <f>IF(_xlfn.XLOOKUP(F2385,'[1]Liste bétail'!A:A,'[1]Liste bétail'!D:D,"")=0,"",_xlfn.XLOOKUP(F2385,'[1]Liste bétail'!A:A,'[1]Liste bétail'!D:D,""))</f>
        <v/>
      </c>
      <c r="M2385" s="3" t="str">
        <f t="shared" si="153"/>
        <v/>
      </c>
      <c r="N2385" s="3" t="str">
        <f t="shared" si="154"/>
        <v/>
      </c>
    </row>
    <row r="2386" spans="1:14" ht="11" customHeight="1" x14ac:dyDescent="0.45">
      <c r="A2386" s="10">
        <v>2385</v>
      </c>
      <c r="B2386" s="17" t="s">
        <v>20</v>
      </c>
      <c r="C2386" s="17">
        <v>46274</v>
      </c>
      <c r="D2386" s="11">
        <v>33</v>
      </c>
      <c r="E2386" s="12" t="s">
        <v>9</v>
      </c>
      <c r="F2386" s="11">
        <v>6</v>
      </c>
      <c r="G2386" s="11" t="str">
        <f>IF(ISERROR(VLOOKUP(D2386,'[1]Liste bétail'!$A$1:$B$65516,2,FALSE)),"",VLOOKUP(D2386,'[1]Liste bétail'!$A$1:$B$65516,2,FALSE))</f>
        <v>CHANTILLY</v>
      </c>
      <c r="H2386" s="12" t="str">
        <f t="shared" si="157"/>
        <v>-</v>
      </c>
      <c r="I2386" s="11" t="str">
        <f>IF(ISERROR(VLOOKUP(F2386,'[1]Liste bétail'!$A$1:$B$65516,2,FALSE)),"",VLOOKUP(F2386,'[1]Liste bétail'!$A$1:$B$65516,2,FALSE))</f>
        <v>MADRID</v>
      </c>
      <c r="K2386" s="3" t="str">
        <f>IF(_xlfn.XLOOKUP(D2386,'[1]Liste bétail'!A:A,'[1]Liste bétail'!D:D,"")=0,"",_xlfn.XLOOKUP(D2386,'[1]Liste bétail'!A:A,'[1]Liste bétail'!D:D,""))</f>
        <v>2V</v>
      </c>
      <c r="L2386" s="3" t="str">
        <f>IF(_xlfn.XLOOKUP(F2386,'[1]Liste bétail'!A:A,'[1]Liste bétail'!D:D,"")=0,"",_xlfn.XLOOKUP(F2386,'[1]Liste bétail'!A:A,'[1]Liste bétail'!D:D,""))</f>
        <v/>
      </c>
      <c r="M2386" s="3">
        <f t="shared" ref="M2386:M2449" si="158">IF(K2386=L2386,L2386,1)</f>
        <v>1</v>
      </c>
      <c r="N2386" s="3" t="str">
        <f t="shared" ref="N2386:N2449" si="159">IF(M2386&lt;2,"",M2386)</f>
        <v/>
      </c>
    </row>
    <row r="2387" spans="1:14" ht="11" customHeight="1" x14ac:dyDescent="0.45">
      <c r="A2387" s="10">
        <v>2386</v>
      </c>
      <c r="B2387" s="17" t="s">
        <v>20</v>
      </c>
      <c r="C2387" s="17">
        <v>46274</v>
      </c>
      <c r="D2387" s="11">
        <v>113</v>
      </c>
      <c r="E2387" s="12" t="s">
        <v>9</v>
      </c>
      <c r="F2387" s="11">
        <v>81</v>
      </c>
      <c r="G2387" s="11" t="str">
        <f>IF(ISERROR(VLOOKUP(D2387,'[1]Liste bétail'!$A$1:$B$65516,2,FALSE)),"",VLOOKUP(D2387,'[1]Liste bétail'!$A$1:$B$65516,2,FALSE))</f>
        <v>BOBA</v>
      </c>
      <c r="H2387" s="12" t="str">
        <f t="shared" si="157"/>
        <v>-</v>
      </c>
      <c r="I2387" s="11" t="str">
        <f>IF(ISERROR(VLOOKUP(F2387,'[1]Liste bétail'!$A$1:$B$65516,2,FALSE)),"",VLOOKUP(F2387,'[1]Liste bétail'!$A$1:$B$65516,2,FALSE))</f>
        <v>VOLENE</v>
      </c>
      <c r="K2387" s="3" t="str">
        <f>IF(_xlfn.XLOOKUP(D2387,'[1]Liste bétail'!A:A,'[1]Liste bétail'!D:D,"")=0,"",_xlfn.XLOOKUP(D2387,'[1]Liste bétail'!A:A,'[1]Liste bétail'!D:D,""))</f>
        <v/>
      </c>
      <c r="L2387" s="3" t="str">
        <f>IF(_xlfn.XLOOKUP(F2387,'[1]Liste bétail'!A:A,'[1]Liste bétail'!D:D,"")=0,"",_xlfn.XLOOKUP(F2387,'[1]Liste bétail'!A:A,'[1]Liste bétail'!D:D,""))</f>
        <v>IV</v>
      </c>
      <c r="M2387" s="3">
        <f t="shared" si="158"/>
        <v>1</v>
      </c>
      <c r="N2387" s="3" t="str">
        <f t="shared" si="159"/>
        <v/>
      </c>
    </row>
    <row r="2388" spans="1:14" ht="11" customHeight="1" x14ac:dyDescent="0.45">
      <c r="A2388" s="10">
        <v>2387</v>
      </c>
      <c r="B2388" s="17" t="s">
        <v>20</v>
      </c>
      <c r="C2388" s="17">
        <v>46274</v>
      </c>
      <c r="D2388" s="11">
        <v>40</v>
      </c>
      <c r="E2388" s="12" t="s">
        <v>9</v>
      </c>
      <c r="F2388" s="11">
        <v>98</v>
      </c>
      <c r="G2388" s="11" t="str">
        <f>IF(ISERROR(VLOOKUP(D2388,'[1]Liste bétail'!$A$1:$B$65516,2,FALSE)),"",VLOOKUP(D2388,'[1]Liste bétail'!$A$1:$B$65516,2,FALSE))</f>
        <v>PEPITE</v>
      </c>
      <c r="H2388" s="12" t="str">
        <f t="shared" si="157"/>
        <v>-</v>
      </c>
      <c r="I2388" s="11" t="str">
        <f>IF(ISERROR(VLOOKUP(F2388,'[1]Liste bétail'!$A$1:$B$65516,2,FALSE)),"",VLOOKUP(F2388,'[1]Liste bétail'!$A$1:$B$65516,2,FALSE))</f>
        <v>PEPITA</v>
      </c>
      <c r="K2388" s="3" t="str">
        <f>IF(_xlfn.XLOOKUP(D2388,'[1]Liste bétail'!A:A,'[1]Liste bétail'!D:D,"")=0,"",_xlfn.XLOOKUP(D2388,'[1]Liste bétail'!A:A,'[1]Liste bétail'!D:D,""))</f>
        <v>IV</v>
      </c>
      <c r="L2388" s="3" t="str">
        <f>IF(_xlfn.XLOOKUP(F2388,'[1]Liste bétail'!A:A,'[1]Liste bétail'!D:D,"")=0,"",_xlfn.XLOOKUP(F2388,'[1]Liste bétail'!A:A,'[1]Liste bétail'!D:D,""))</f>
        <v>V</v>
      </c>
      <c r="M2388" s="3">
        <f t="shared" si="158"/>
        <v>1</v>
      </c>
      <c r="N2388" s="3" t="str">
        <f t="shared" si="159"/>
        <v/>
      </c>
    </row>
    <row r="2389" spans="1:14" ht="11" customHeight="1" x14ac:dyDescent="0.45">
      <c r="A2389" s="10">
        <v>2388</v>
      </c>
      <c r="B2389" s="17" t="s">
        <v>20</v>
      </c>
      <c r="C2389" s="17">
        <v>46274</v>
      </c>
      <c r="D2389" s="11">
        <v>22</v>
      </c>
      <c r="E2389" s="12" t="s">
        <v>9</v>
      </c>
      <c r="F2389" s="11">
        <v>17</v>
      </c>
      <c r="G2389" s="11" t="str">
        <f>IF(ISERROR(VLOOKUP(D2389,'[1]Liste bétail'!$A$1:$B$65516,2,FALSE)),"",VLOOKUP(D2389,'[1]Liste bétail'!$A$1:$B$65516,2,FALSE))</f>
        <v>BERKANE</v>
      </c>
      <c r="H2389" s="12" t="str">
        <f t="shared" si="157"/>
        <v>-</v>
      </c>
      <c r="I2389" s="11" t="str">
        <f>IF(ISERROR(VLOOKUP(F2389,'[1]Liste bétail'!$A$1:$B$65516,2,FALSE)),"",VLOOKUP(F2389,'[1]Liste bétail'!$A$1:$B$65516,2,FALSE))</f>
        <v>PANNKIPIC</v>
      </c>
      <c r="K2389" s="3" t="str">
        <f>IF(_xlfn.XLOOKUP(D2389,'[1]Liste bétail'!A:A,'[1]Liste bétail'!D:D,"")=0,"",_xlfn.XLOOKUP(D2389,'[1]Liste bétail'!A:A,'[1]Liste bétail'!D:D,""))</f>
        <v/>
      </c>
      <c r="L2389" s="3" t="str">
        <f>IF(_xlfn.XLOOKUP(F2389,'[1]Liste bétail'!A:A,'[1]Liste bétail'!D:D,"")=0,"",_xlfn.XLOOKUP(F2389,'[1]Liste bétail'!A:A,'[1]Liste bétail'!D:D,""))</f>
        <v>2V</v>
      </c>
      <c r="M2389" s="3">
        <f t="shared" si="158"/>
        <v>1</v>
      </c>
      <c r="N2389" s="3" t="str">
        <f t="shared" si="159"/>
        <v/>
      </c>
    </row>
    <row r="2390" spans="1:14" ht="11" customHeight="1" x14ac:dyDescent="0.45">
      <c r="A2390" s="10">
        <v>2389</v>
      </c>
      <c r="B2390" s="17" t="s">
        <v>20</v>
      </c>
      <c r="C2390" s="17">
        <v>46274</v>
      </c>
      <c r="D2390" s="11">
        <v>90</v>
      </c>
      <c r="E2390" s="12" t="s">
        <v>12</v>
      </c>
      <c r="F2390" s="11">
        <v>32</v>
      </c>
      <c r="G2390" s="11" t="str">
        <f>IF(ISERROR(VLOOKUP(D2390,'[1]Liste bétail'!$A$1:$B$65516,2,FALSE)),"",VLOOKUP(D2390,'[1]Liste bétail'!$A$1:$B$65516,2,FALSE))</f>
        <v>FLACA</v>
      </c>
      <c r="H2390" s="12" t="str">
        <f t="shared" si="157"/>
        <v>&gt;</v>
      </c>
      <c r="I2390" s="11" t="str">
        <f>IF(ISERROR(VLOOKUP(F2390,'[1]Liste bétail'!$A$1:$B$65516,2,FALSE)),"",VLOOKUP(F2390,'[1]Liste bétail'!$A$1:$B$65516,2,FALSE))</f>
        <v>CHATAIGNE</v>
      </c>
      <c r="K2390" s="3" t="str">
        <f>IF(_xlfn.XLOOKUP(D2390,'[1]Liste bétail'!A:A,'[1]Liste bétail'!D:D,"")=0,"",_xlfn.XLOOKUP(D2390,'[1]Liste bétail'!A:A,'[1]Liste bétail'!D:D,""))</f>
        <v>2V</v>
      </c>
      <c r="L2390" s="3" t="str">
        <f>IF(_xlfn.XLOOKUP(F2390,'[1]Liste bétail'!A:A,'[1]Liste bétail'!D:D,"")=0,"",_xlfn.XLOOKUP(F2390,'[1]Liste bétail'!A:A,'[1]Liste bétail'!D:D,""))</f>
        <v/>
      </c>
      <c r="M2390" s="3">
        <f t="shared" si="158"/>
        <v>1</v>
      </c>
      <c r="N2390" s="3" t="str">
        <f t="shared" si="159"/>
        <v/>
      </c>
    </row>
    <row r="2391" spans="1:14" ht="11" customHeight="1" x14ac:dyDescent="0.45">
      <c r="A2391" s="10">
        <v>2390</v>
      </c>
      <c r="B2391" s="17" t="s">
        <v>20</v>
      </c>
      <c r="C2391" s="17">
        <v>46274</v>
      </c>
      <c r="D2391" s="11">
        <v>23</v>
      </c>
      <c r="E2391" s="12" t="s">
        <v>9</v>
      </c>
      <c r="F2391" s="11">
        <v>33</v>
      </c>
      <c r="G2391" s="11" t="str">
        <f>IF(ISERROR(VLOOKUP(D2391,'[1]Liste bétail'!$A$1:$B$65516,2,FALSE)),"",VLOOKUP(D2391,'[1]Liste bétail'!$A$1:$B$65516,2,FALSE))</f>
        <v>BENYA</v>
      </c>
      <c r="H2391" s="12" t="str">
        <f t="shared" si="157"/>
        <v>-</v>
      </c>
      <c r="I2391" s="11" t="str">
        <f>IF(ISERROR(VLOOKUP(F2391,'[1]Liste bétail'!$A$1:$B$65516,2,FALSE)),"",VLOOKUP(F2391,'[1]Liste bétail'!$A$1:$B$65516,2,FALSE))</f>
        <v>CHANTILLY</v>
      </c>
      <c r="K2391" s="3" t="str">
        <f>IF(_xlfn.XLOOKUP(D2391,'[1]Liste bétail'!A:A,'[1]Liste bétail'!D:D,"")=0,"",_xlfn.XLOOKUP(D2391,'[1]Liste bétail'!A:A,'[1]Liste bétail'!D:D,""))</f>
        <v>2V</v>
      </c>
      <c r="L2391" s="3" t="str">
        <f>IF(_xlfn.XLOOKUP(F2391,'[1]Liste bétail'!A:A,'[1]Liste bétail'!D:D,"")=0,"",_xlfn.XLOOKUP(F2391,'[1]Liste bétail'!A:A,'[1]Liste bétail'!D:D,""))</f>
        <v>2V</v>
      </c>
      <c r="M2391" s="3" t="str">
        <f t="shared" si="158"/>
        <v>2V</v>
      </c>
      <c r="N2391" s="3" t="str">
        <f t="shared" si="159"/>
        <v>2V</v>
      </c>
    </row>
    <row r="2392" spans="1:14" ht="11" customHeight="1" x14ac:dyDescent="0.45">
      <c r="A2392" s="10">
        <v>2391</v>
      </c>
      <c r="B2392" s="17" t="s">
        <v>20</v>
      </c>
      <c r="C2392" s="17">
        <v>46274</v>
      </c>
      <c r="D2392" s="11">
        <v>79</v>
      </c>
      <c r="E2392" s="12" t="s">
        <v>9</v>
      </c>
      <c r="F2392" s="11">
        <v>8</v>
      </c>
      <c r="G2392" s="11" t="str">
        <f>IF(ISERROR(VLOOKUP(D2392,'[1]Liste bétail'!$A$1:$B$65516,2,FALSE)),"",VLOOKUP(D2392,'[1]Liste bétail'!$A$1:$B$65516,2,FALSE))</f>
        <v>VACARME</v>
      </c>
      <c r="H2392" s="12" t="str">
        <f t="shared" si="157"/>
        <v>-</v>
      </c>
      <c r="I2392" s="11" t="str">
        <f>IF(ISERROR(VLOOKUP(F2392,'[1]Liste bétail'!$A$1:$B$65516,2,FALSE)),"",VLOOKUP(F2392,'[1]Liste bétail'!$A$1:$B$65516,2,FALSE))</f>
        <v>PENSEE</v>
      </c>
      <c r="K2392" s="3" t="str">
        <f>IF(_xlfn.XLOOKUP(D2392,'[1]Liste bétail'!A:A,'[1]Liste bétail'!D:D,"")=0,"",_xlfn.XLOOKUP(D2392,'[1]Liste bétail'!A:A,'[1]Liste bétail'!D:D,""))</f>
        <v>2V</v>
      </c>
      <c r="L2392" s="3" t="str">
        <f>IF(_xlfn.XLOOKUP(F2392,'[1]Liste bétail'!A:A,'[1]Liste bétail'!D:D,"")=0,"",_xlfn.XLOOKUP(F2392,'[1]Liste bétail'!A:A,'[1]Liste bétail'!D:D,""))</f>
        <v/>
      </c>
      <c r="M2392" s="3">
        <f t="shared" si="158"/>
        <v>1</v>
      </c>
      <c r="N2392" s="3" t="str">
        <f t="shared" si="159"/>
        <v/>
      </c>
    </row>
    <row r="2393" spans="1:14" ht="11" customHeight="1" x14ac:dyDescent="0.45">
      <c r="A2393" s="10">
        <v>2392</v>
      </c>
      <c r="B2393" s="17" t="s">
        <v>20</v>
      </c>
      <c r="C2393" s="17">
        <v>46274</v>
      </c>
      <c r="D2393" s="11">
        <v>91</v>
      </c>
      <c r="E2393" s="12" t="s">
        <v>9</v>
      </c>
      <c r="F2393" s="11">
        <v>94</v>
      </c>
      <c r="G2393" s="11" t="str">
        <f>IF(ISERROR(VLOOKUP(D2393,'[1]Liste bétail'!$A$1:$B$65516,2,FALSE)),"",VLOOKUP(D2393,'[1]Liste bétail'!$A$1:$B$65516,2,FALSE))</f>
        <v>COPAINE</v>
      </c>
      <c r="H2393" s="12" t="str">
        <f t="shared" si="157"/>
        <v>-</v>
      </c>
      <c r="I2393" s="11" t="str">
        <f>IF(ISERROR(VLOOKUP(F2393,'[1]Liste bétail'!$A$1:$B$65516,2,FALSE)),"",VLOOKUP(F2393,'[1]Liste bétail'!$A$1:$B$65516,2,FALSE))</f>
        <v>PANDORE</v>
      </c>
      <c r="K2393" s="3" t="str">
        <f>IF(_xlfn.XLOOKUP(D2393,'[1]Liste bétail'!A:A,'[1]Liste bétail'!D:D,"")=0,"",_xlfn.XLOOKUP(D2393,'[1]Liste bétail'!A:A,'[1]Liste bétail'!D:D,""))</f>
        <v>2V</v>
      </c>
      <c r="L2393" s="3" t="str">
        <f>IF(_xlfn.XLOOKUP(F2393,'[1]Liste bétail'!A:A,'[1]Liste bétail'!D:D,"")=0,"",_xlfn.XLOOKUP(F2393,'[1]Liste bétail'!A:A,'[1]Liste bétail'!D:D,""))</f>
        <v>2V</v>
      </c>
      <c r="M2393" s="3" t="str">
        <f t="shared" si="158"/>
        <v>2V</v>
      </c>
      <c r="N2393" s="3" t="str">
        <f t="shared" si="159"/>
        <v>2V</v>
      </c>
    </row>
    <row r="2394" spans="1:14" ht="11" customHeight="1" x14ac:dyDescent="0.45">
      <c r="A2394" s="10">
        <v>2393</v>
      </c>
      <c r="B2394" s="17" t="s">
        <v>20</v>
      </c>
      <c r="C2394" s="17">
        <v>46274</v>
      </c>
      <c r="D2394" s="11">
        <v>34</v>
      </c>
      <c r="E2394" s="12" t="s">
        <v>12</v>
      </c>
      <c r="F2394" s="11">
        <v>14</v>
      </c>
      <c r="G2394" s="11" t="str">
        <f>IF(ISERROR(VLOOKUP(D2394,'[1]Liste bétail'!$A$1:$B$65516,2,FALSE)),"",VLOOKUP(D2394,'[1]Liste bétail'!$A$1:$B$65516,2,FALSE))</f>
        <v>CHIQUITA</v>
      </c>
      <c r="H2394" s="12" t="str">
        <f t="shared" si="157"/>
        <v>&gt;</v>
      </c>
      <c r="I2394" s="11" t="str">
        <f>IF(ISERROR(VLOOKUP(F2394,'[1]Liste bétail'!$A$1:$B$65516,2,FALSE)),"",VLOOKUP(F2394,'[1]Liste bétail'!$A$1:$B$65516,2,FALSE))</f>
        <v>NUBIE</v>
      </c>
      <c r="K2394" s="3" t="str">
        <f>IF(_xlfn.XLOOKUP(D2394,'[1]Liste bétail'!A:A,'[1]Liste bétail'!D:D,"")=0,"",_xlfn.XLOOKUP(D2394,'[1]Liste bétail'!A:A,'[1]Liste bétail'!D:D,""))</f>
        <v/>
      </c>
      <c r="L2394" s="3" t="str">
        <f>IF(_xlfn.XLOOKUP(F2394,'[1]Liste bétail'!A:A,'[1]Liste bétail'!D:D,"")=0,"",_xlfn.XLOOKUP(F2394,'[1]Liste bétail'!A:A,'[1]Liste bétail'!D:D,""))</f>
        <v/>
      </c>
      <c r="M2394" s="3" t="str">
        <f t="shared" si="158"/>
        <v/>
      </c>
      <c r="N2394" s="3" t="str">
        <f t="shared" si="159"/>
        <v/>
      </c>
    </row>
    <row r="2395" spans="1:14" ht="11" customHeight="1" x14ac:dyDescent="0.45">
      <c r="A2395" s="10">
        <v>2394</v>
      </c>
      <c r="B2395" s="17" t="s">
        <v>20</v>
      </c>
      <c r="C2395" s="17">
        <v>46274</v>
      </c>
      <c r="D2395" s="11">
        <v>22</v>
      </c>
      <c r="E2395" s="12" t="s">
        <v>12</v>
      </c>
      <c r="F2395" s="11">
        <v>119</v>
      </c>
      <c r="G2395" s="11" t="str">
        <f>IF(ISERROR(VLOOKUP(D2395,'[1]Liste bétail'!$A$1:$B$65516,2,FALSE)),"",VLOOKUP(D2395,'[1]Liste bétail'!$A$1:$B$65516,2,FALSE))</f>
        <v>BERKANE</v>
      </c>
      <c r="H2395" s="12" t="str">
        <f t="shared" si="157"/>
        <v>&gt;</v>
      </c>
      <c r="I2395" s="11" t="str">
        <f>IF(ISERROR(VLOOKUP(F2395,'[1]Liste bétail'!$A$1:$B$65516,2,FALSE)),"",VLOOKUP(F2395,'[1]Liste bétail'!$A$1:$B$65516,2,FALSE))</f>
        <v>CALCUTTA</v>
      </c>
      <c r="K2395" s="3" t="str">
        <f>IF(_xlfn.XLOOKUP(D2395,'[1]Liste bétail'!A:A,'[1]Liste bétail'!D:D,"")=0,"",_xlfn.XLOOKUP(D2395,'[1]Liste bétail'!A:A,'[1]Liste bétail'!D:D,""))</f>
        <v/>
      </c>
      <c r="L2395" s="3" t="str">
        <f>IF(_xlfn.XLOOKUP(F2395,'[1]Liste bétail'!A:A,'[1]Liste bétail'!D:D,"")=0,"",_xlfn.XLOOKUP(F2395,'[1]Liste bétail'!A:A,'[1]Liste bétail'!D:D,""))</f>
        <v/>
      </c>
      <c r="M2395" s="3" t="str">
        <f t="shared" si="158"/>
        <v/>
      </c>
      <c r="N2395" s="3" t="str">
        <f t="shared" si="159"/>
        <v/>
      </c>
    </row>
    <row r="2396" spans="1:14" ht="11" customHeight="1" x14ac:dyDescent="0.45">
      <c r="A2396" s="10">
        <v>2395</v>
      </c>
      <c r="B2396" s="17" t="s">
        <v>20</v>
      </c>
      <c r="C2396" s="17">
        <v>46274</v>
      </c>
      <c r="D2396" s="11">
        <v>119</v>
      </c>
      <c r="E2396" s="12" t="s">
        <v>9</v>
      </c>
      <c r="F2396" s="11">
        <v>132</v>
      </c>
      <c r="G2396" s="11" t="str">
        <f>IF(ISERROR(VLOOKUP(D2396,'[1]Liste bétail'!$A$1:$B$65516,2,FALSE)),"",VLOOKUP(D2396,'[1]Liste bétail'!$A$1:$B$65516,2,FALSE))</f>
        <v>CALCUTTA</v>
      </c>
      <c r="H2396" s="12" t="str">
        <f t="shared" si="157"/>
        <v>-</v>
      </c>
      <c r="I2396" s="11" t="str">
        <f>IF(ISERROR(VLOOKUP(F2396,'[1]Liste bétail'!$A$1:$B$65516,2,FALSE)),"",VLOOKUP(F2396,'[1]Liste bétail'!$A$1:$B$65516,2,FALSE))</f>
        <v>AÏCHA</v>
      </c>
      <c r="K2396" s="3" t="str">
        <f>IF(_xlfn.XLOOKUP(D2396,'[1]Liste bétail'!A:A,'[1]Liste bétail'!D:D,"")=0,"",_xlfn.XLOOKUP(D2396,'[1]Liste bétail'!A:A,'[1]Liste bétail'!D:D,""))</f>
        <v/>
      </c>
      <c r="L2396" s="3" t="str">
        <f>IF(_xlfn.XLOOKUP(F2396,'[1]Liste bétail'!A:A,'[1]Liste bétail'!D:D,"")=0,"",_xlfn.XLOOKUP(F2396,'[1]Liste bétail'!A:A,'[1]Liste bétail'!D:D,""))</f>
        <v/>
      </c>
      <c r="M2396" s="3" t="str">
        <f t="shared" si="158"/>
        <v/>
      </c>
      <c r="N2396" s="3" t="str">
        <f t="shared" si="159"/>
        <v/>
      </c>
    </row>
    <row r="2397" spans="1:14" ht="11" customHeight="1" x14ac:dyDescent="0.45">
      <c r="A2397" s="10">
        <v>2396</v>
      </c>
      <c r="B2397" s="17" t="s">
        <v>20</v>
      </c>
      <c r="C2397" s="17">
        <v>46274</v>
      </c>
      <c r="D2397" s="11">
        <v>21</v>
      </c>
      <c r="E2397" s="12" t="s">
        <v>9</v>
      </c>
      <c r="F2397" s="11">
        <v>33</v>
      </c>
      <c r="G2397" s="11" t="str">
        <f>IF(ISERROR(VLOOKUP(D2397,'[1]Liste bétail'!$A$1:$B$65516,2,FALSE)),"",VLOOKUP(D2397,'[1]Liste bétail'!$A$1:$B$65516,2,FALSE))</f>
        <v>PANENKA</v>
      </c>
      <c r="H2397" s="12" t="str">
        <f t="shared" si="157"/>
        <v>-</v>
      </c>
      <c r="I2397" s="11" t="str">
        <f>IF(ISERROR(VLOOKUP(F2397,'[1]Liste bétail'!$A$1:$B$65516,2,FALSE)),"",VLOOKUP(F2397,'[1]Liste bétail'!$A$1:$B$65516,2,FALSE))</f>
        <v>CHANTILLY</v>
      </c>
      <c r="K2397" s="3" t="str">
        <f>IF(_xlfn.XLOOKUP(D2397,'[1]Liste bétail'!A:A,'[1]Liste bétail'!D:D,"")=0,"",_xlfn.XLOOKUP(D2397,'[1]Liste bétail'!A:A,'[1]Liste bétail'!D:D,""))</f>
        <v>IV</v>
      </c>
      <c r="L2397" s="3" t="str">
        <f>IF(_xlfn.XLOOKUP(F2397,'[1]Liste bétail'!A:A,'[1]Liste bétail'!D:D,"")=0,"",_xlfn.XLOOKUP(F2397,'[1]Liste bétail'!A:A,'[1]Liste bétail'!D:D,""))</f>
        <v>2V</v>
      </c>
      <c r="M2397" s="3">
        <f t="shared" si="158"/>
        <v>1</v>
      </c>
      <c r="N2397" s="3" t="str">
        <f t="shared" si="159"/>
        <v/>
      </c>
    </row>
    <row r="2398" spans="1:14" ht="11" customHeight="1" x14ac:dyDescent="0.45">
      <c r="A2398" s="10">
        <v>2397</v>
      </c>
      <c r="B2398" s="25" t="s">
        <v>21</v>
      </c>
      <c r="C2398" s="25">
        <v>46275</v>
      </c>
      <c r="D2398" s="11">
        <v>90</v>
      </c>
      <c r="E2398" s="12" t="s">
        <v>12</v>
      </c>
      <c r="F2398" s="11">
        <v>123</v>
      </c>
      <c r="G2398" s="11" t="str">
        <f>IF(ISERROR(VLOOKUP(D2398,'[1]Liste bétail'!$A$1:$B$65516,2,FALSE)),"",VLOOKUP(D2398,'[1]Liste bétail'!$A$1:$B$65516,2,FALSE))</f>
        <v>FLACA</v>
      </c>
      <c r="H2398" s="12" t="str">
        <f t="shared" si="157"/>
        <v>&gt;</v>
      </c>
      <c r="I2398" s="11" t="str">
        <f>IF(ISERROR(VLOOKUP(F2398,'[1]Liste bétail'!$A$1:$B$65516,2,FALSE)),"",VLOOKUP(F2398,'[1]Liste bétail'!$A$1:$B$65516,2,FALSE))</f>
        <v>LAS VEGAS</v>
      </c>
      <c r="K2398" s="3" t="str">
        <f>IF(_xlfn.XLOOKUP(D2398,'[1]Liste bétail'!A:A,'[1]Liste bétail'!D:D,"")=0,"",_xlfn.XLOOKUP(D2398,'[1]Liste bétail'!A:A,'[1]Liste bétail'!D:D,""))</f>
        <v>2V</v>
      </c>
      <c r="L2398" s="3" t="str">
        <f>IF(_xlfn.XLOOKUP(F2398,'[1]Liste bétail'!A:A,'[1]Liste bétail'!D:D,"")=0,"",_xlfn.XLOOKUP(F2398,'[1]Liste bétail'!A:A,'[1]Liste bétail'!D:D,""))</f>
        <v>2V</v>
      </c>
      <c r="M2398" s="3" t="str">
        <f t="shared" si="158"/>
        <v>2V</v>
      </c>
      <c r="N2398" s="3" t="str">
        <f t="shared" si="159"/>
        <v>2V</v>
      </c>
    </row>
    <row r="2399" spans="1:14" ht="11" customHeight="1" x14ac:dyDescent="0.45">
      <c r="A2399" s="10">
        <v>2398</v>
      </c>
      <c r="B2399" s="25" t="s">
        <v>21</v>
      </c>
      <c r="C2399" s="25">
        <v>46275</v>
      </c>
      <c r="D2399" s="11">
        <v>91</v>
      </c>
      <c r="E2399" s="12" t="s">
        <v>9</v>
      </c>
      <c r="F2399" s="11">
        <v>124</v>
      </c>
      <c r="G2399" s="11" t="str">
        <f>IF(ISERROR(VLOOKUP(D2399,'[1]Liste bétail'!$A$1:$B$65516,2,FALSE)),"",VLOOKUP(D2399,'[1]Liste bétail'!$A$1:$B$65516,2,FALSE))</f>
        <v>COPAINE</v>
      </c>
      <c r="H2399" s="12" t="str">
        <f t="shared" si="157"/>
        <v>-</v>
      </c>
      <c r="I2399" s="11" t="str">
        <f>IF(ISERROR(VLOOKUP(F2399,'[1]Liste bétail'!$A$1:$B$65516,2,FALSE)),"",VLOOKUP(F2399,'[1]Liste bétail'!$A$1:$B$65516,2,FALSE))</f>
        <v>COQUINE</v>
      </c>
      <c r="K2399" s="3" t="str">
        <f>IF(_xlfn.XLOOKUP(D2399,'[1]Liste bétail'!A:A,'[1]Liste bétail'!D:D,"")=0,"",_xlfn.XLOOKUP(D2399,'[1]Liste bétail'!A:A,'[1]Liste bétail'!D:D,""))</f>
        <v>2V</v>
      </c>
      <c r="L2399" s="3" t="str">
        <f>IF(_xlfn.XLOOKUP(F2399,'[1]Liste bétail'!A:A,'[1]Liste bétail'!D:D,"")=0,"",_xlfn.XLOOKUP(F2399,'[1]Liste bétail'!A:A,'[1]Liste bétail'!D:D,""))</f>
        <v>2V</v>
      </c>
      <c r="M2399" s="3" t="str">
        <f t="shared" si="158"/>
        <v>2V</v>
      </c>
      <c r="N2399" s="3" t="str">
        <f t="shared" si="159"/>
        <v>2V</v>
      </c>
    </row>
    <row r="2400" spans="1:14" ht="11" customHeight="1" x14ac:dyDescent="0.45">
      <c r="A2400" s="10">
        <v>2399</v>
      </c>
      <c r="B2400" s="25" t="s">
        <v>21</v>
      </c>
      <c r="C2400" s="25">
        <v>46275</v>
      </c>
      <c r="D2400" s="11">
        <v>49</v>
      </c>
      <c r="E2400" s="12" t="s">
        <v>9</v>
      </c>
      <c r="F2400" s="11">
        <v>25</v>
      </c>
      <c r="G2400" s="11" t="str">
        <f>IF(ISERROR(VLOOKUP(D2400,'[1]Liste bétail'!$A$1:$B$65516,2,FALSE)),"",VLOOKUP(D2400,'[1]Liste bétail'!$A$1:$B$65516,2,FALSE))</f>
        <v>GANACHE</v>
      </c>
      <c r="H2400" s="12" t="str">
        <f t="shared" si="157"/>
        <v>-</v>
      </c>
      <c r="I2400" s="11" t="str">
        <f>IF(ISERROR(VLOOKUP(F2400,'[1]Liste bétail'!$A$1:$B$65516,2,FALSE)),"",VLOOKUP(F2400,'[1]Liste bétail'!$A$1:$B$65516,2,FALSE))</f>
        <v>BENDOLLE</v>
      </c>
      <c r="K2400" s="3" t="str">
        <f>IF(_xlfn.XLOOKUP(D2400,'[1]Liste bétail'!A:A,'[1]Liste bétail'!D:D,"")=0,"",_xlfn.XLOOKUP(D2400,'[1]Liste bétail'!A:A,'[1]Liste bétail'!D:D,""))</f>
        <v>IV</v>
      </c>
      <c r="L2400" s="3" t="str">
        <f>IF(_xlfn.XLOOKUP(F2400,'[1]Liste bétail'!A:A,'[1]Liste bétail'!D:D,"")=0,"",_xlfn.XLOOKUP(F2400,'[1]Liste bétail'!A:A,'[1]Liste bétail'!D:D,""))</f>
        <v>V</v>
      </c>
      <c r="M2400" s="3">
        <f t="shared" si="158"/>
        <v>1</v>
      </c>
      <c r="N2400" s="3" t="str">
        <f t="shared" si="159"/>
        <v/>
      </c>
    </row>
    <row r="2401" spans="1:14" ht="11" customHeight="1" x14ac:dyDescent="0.45">
      <c r="A2401" s="10">
        <v>2400</v>
      </c>
      <c r="B2401" s="25" t="s">
        <v>21</v>
      </c>
      <c r="C2401" s="25">
        <v>46275</v>
      </c>
      <c r="D2401" s="11">
        <v>97</v>
      </c>
      <c r="E2401" s="12" t="s">
        <v>9</v>
      </c>
      <c r="F2401" s="11">
        <v>5</v>
      </c>
      <c r="G2401" s="11" t="str">
        <f>IF(ISERROR(VLOOKUP(D2401,'[1]Liste bétail'!$A$1:$B$65516,2,FALSE)),"",VLOOKUP(D2401,'[1]Liste bétail'!$A$1:$B$65516,2,FALSE))</f>
        <v>FRAGOLA</v>
      </c>
      <c r="H2401" s="12" t="str">
        <f t="shared" si="157"/>
        <v>-</v>
      </c>
      <c r="I2401" s="11" t="str">
        <f>IF(ISERROR(VLOOKUP(F2401,'[1]Liste bétail'!$A$1:$B$65516,2,FALSE)),"",VLOOKUP(F2401,'[1]Liste bétail'!$A$1:$B$65516,2,FALSE))</f>
        <v>BARQUETTE</v>
      </c>
      <c r="K2401" s="3" t="str">
        <f>IF(_xlfn.XLOOKUP(D2401,'[1]Liste bétail'!A:A,'[1]Liste bétail'!D:D,"")=0,"",_xlfn.XLOOKUP(D2401,'[1]Liste bétail'!A:A,'[1]Liste bétail'!D:D,""))</f>
        <v/>
      </c>
      <c r="L2401" s="3" t="str">
        <f>IF(_xlfn.XLOOKUP(F2401,'[1]Liste bétail'!A:A,'[1]Liste bétail'!D:D,"")=0,"",_xlfn.XLOOKUP(F2401,'[1]Liste bétail'!A:A,'[1]Liste bétail'!D:D,""))</f>
        <v>IV</v>
      </c>
      <c r="M2401" s="3">
        <f t="shared" si="158"/>
        <v>1</v>
      </c>
      <c r="N2401" s="3" t="str">
        <f t="shared" si="159"/>
        <v/>
      </c>
    </row>
    <row r="2402" spans="1:14" ht="11" customHeight="1" x14ac:dyDescent="0.45">
      <c r="A2402" s="10">
        <v>2401</v>
      </c>
      <c r="B2402" s="25" t="s">
        <v>21</v>
      </c>
      <c r="C2402" s="25">
        <v>46275</v>
      </c>
      <c r="D2402" s="11">
        <v>89</v>
      </c>
      <c r="E2402" s="12" t="s">
        <v>9</v>
      </c>
      <c r="F2402" s="11">
        <v>106</v>
      </c>
      <c r="G2402" s="11" t="str">
        <f>IF(ISERROR(VLOOKUP(D2402,'[1]Liste bétail'!$A$1:$B$65516,2,FALSE)),"",VLOOKUP(D2402,'[1]Liste bétail'!$A$1:$B$65516,2,FALSE))</f>
        <v>MASCARA</v>
      </c>
      <c r="H2402" s="12" t="str">
        <f t="shared" si="157"/>
        <v>-</v>
      </c>
      <c r="I2402" s="11" t="str">
        <f>IF(ISERROR(VLOOKUP(F2402,'[1]Liste bétail'!$A$1:$B$65516,2,FALSE)),"",VLOOKUP(F2402,'[1]Liste bétail'!$A$1:$B$65516,2,FALSE))</f>
        <v>MISTRAL</v>
      </c>
      <c r="K2402" s="3" t="str">
        <f>IF(_xlfn.XLOOKUP(D2402,'[1]Liste bétail'!A:A,'[1]Liste bétail'!D:D,"")=0,"",_xlfn.XLOOKUP(D2402,'[1]Liste bétail'!A:A,'[1]Liste bétail'!D:D,""))</f>
        <v>2V</v>
      </c>
      <c r="L2402" s="3" t="str">
        <f>IF(_xlfn.XLOOKUP(F2402,'[1]Liste bétail'!A:A,'[1]Liste bétail'!D:D,"")=0,"",_xlfn.XLOOKUP(F2402,'[1]Liste bétail'!A:A,'[1]Liste bétail'!D:D,""))</f>
        <v>2V</v>
      </c>
      <c r="M2402" s="3" t="str">
        <f t="shared" si="158"/>
        <v>2V</v>
      </c>
      <c r="N2402" s="3" t="str">
        <f t="shared" si="159"/>
        <v>2V</v>
      </c>
    </row>
    <row r="2403" spans="1:14" ht="11" customHeight="1" x14ac:dyDescent="0.45">
      <c r="A2403" s="10">
        <v>2402</v>
      </c>
      <c r="B2403" s="25" t="s">
        <v>21</v>
      </c>
      <c r="C2403" s="25">
        <v>46275</v>
      </c>
      <c r="D2403" s="11">
        <v>91</v>
      </c>
      <c r="E2403" s="12" t="s">
        <v>12</v>
      </c>
      <c r="F2403" s="11">
        <v>122</v>
      </c>
      <c r="G2403" s="11" t="str">
        <f>IF(ISERROR(VLOOKUP(D2403,'[1]Liste bétail'!$A$1:$B$65516,2,FALSE)),"",VLOOKUP(D2403,'[1]Liste bétail'!$A$1:$B$65516,2,FALSE))</f>
        <v>COPAINE</v>
      </c>
      <c r="H2403" s="12" t="str">
        <f t="shared" si="157"/>
        <v>&gt;</v>
      </c>
      <c r="I2403" s="11" t="str">
        <f>IF(ISERROR(VLOOKUP(F2403,'[1]Liste bétail'!$A$1:$B$65516,2,FALSE)),"",VLOOKUP(F2403,'[1]Liste bétail'!$A$1:$B$65516,2,FALSE))</f>
        <v>NINA</v>
      </c>
      <c r="K2403" s="3" t="str">
        <f>IF(_xlfn.XLOOKUP(D2403,'[1]Liste bétail'!A:A,'[1]Liste bétail'!D:D,"")=0,"",_xlfn.XLOOKUP(D2403,'[1]Liste bétail'!A:A,'[1]Liste bétail'!D:D,""))</f>
        <v>2V</v>
      </c>
      <c r="L2403" s="3" t="str">
        <f>IF(_xlfn.XLOOKUP(F2403,'[1]Liste bétail'!A:A,'[1]Liste bétail'!D:D,"")=0,"",_xlfn.XLOOKUP(F2403,'[1]Liste bétail'!A:A,'[1]Liste bétail'!D:D,""))</f>
        <v>2V</v>
      </c>
      <c r="M2403" s="3" t="str">
        <f t="shared" si="158"/>
        <v>2V</v>
      </c>
      <c r="N2403" s="3" t="str">
        <f t="shared" si="159"/>
        <v>2V</v>
      </c>
    </row>
    <row r="2404" spans="1:14" ht="11" customHeight="1" x14ac:dyDescent="0.45">
      <c r="A2404" s="10">
        <v>2403</v>
      </c>
      <c r="B2404" s="25" t="s">
        <v>21</v>
      </c>
      <c r="C2404" s="25">
        <v>46275</v>
      </c>
      <c r="D2404" s="11">
        <v>133</v>
      </c>
      <c r="E2404" s="12" t="s">
        <v>12</v>
      </c>
      <c r="F2404" s="11">
        <v>120</v>
      </c>
      <c r="G2404" s="11" t="str">
        <f>IF(ISERROR(VLOOKUP(D2404,'[1]Liste bétail'!$A$1:$B$65516,2,FALSE)),"",VLOOKUP(D2404,'[1]Liste bétail'!$A$1:$B$65516,2,FALSE))</f>
        <v>SURLI</v>
      </c>
      <c r="H2404" s="12" t="str">
        <f t="shared" si="157"/>
        <v>&gt;</v>
      </c>
      <c r="I2404" s="11" t="str">
        <f>IF(ISERROR(VLOOKUP(F2404,'[1]Liste bétail'!$A$1:$B$65516,2,FALSE)),"",VLOOKUP(F2404,'[1]Liste bétail'!$A$1:$B$65516,2,FALSE))</f>
        <v>TORNADE</v>
      </c>
      <c r="K2404" s="3" t="str">
        <f>IF(_xlfn.XLOOKUP(D2404,'[1]Liste bétail'!A:A,'[1]Liste bétail'!D:D,"")=0,"",_xlfn.XLOOKUP(D2404,'[1]Liste bétail'!A:A,'[1]Liste bétail'!D:D,""))</f>
        <v>IV</v>
      </c>
      <c r="L2404" s="3" t="str">
        <f>IF(_xlfn.XLOOKUP(F2404,'[1]Liste bétail'!A:A,'[1]Liste bétail'!D:D,"")=0,"",_xlfn.XLOOKUP(F2404,'[1]Liste bétail'!A:A,'[1]Liste bétail'!D:D,""))</f>
        <v>IV</v>
      </c>
      <c r="M2404" s="3" t="str">
        <f t="shared" si="158"/>
        <v>IV</v>
      </c>
      <c r="N2404" s="3" t="str">
        <f t="shared" si="159"/>
        <v>IV</v>
      </c>
    </row>
    <row r="2405" spans="1:14" ht="11" customHeight="1" x14ac:dyDescent="0.45">
      <c r="A2405" s="10">
        <v>2404</v>
      </c>
      <c r="B2405" s="25" t="s">
        <v>21</v>
      </c>
      <c r="C2405" s="25">
        <v>46275</v>
      </c>
      <c r="D2405" s="11">
        <v>91</v>
      </c>
      <c r="E2405" s="12" t="s">
        <v>12</v>
      </c>
      <c r="F2405" s="11">
        <v>79</v>
      </c>
      <c r="G2405" s="11" t="str">
        <f>IF(ISERROR(VLOOKUP(D2405,'[1]Liste bétail'!$A$1:$B$65516,2,FALSE)),"",VLOOKUP(D2405,'[1]Liste bétail'!$A$1:$B$65516,2,FALSE))</f>
        <v>COPAINE</v>
      </c>
      <c r="H2405" s="12" t="str">
        <f t="shared" si="157"/>
        <v>&gt;</v>
      </c>
      <c r="I2405" s="11" t="str">
        <f>IF(ISERROR(VLOOKUP(F2405,'[1]Liste bétail'!$A$1:$B$65516,2,FALSE)),"",VLOOKUP(F2405,'[1]Liste bétail'!$A$1:$B$65516,2,FALSE))</f>
        <v>VACARME</v>
      </c>
      <c r="K2405" s="3" t="str">
        <f>IF(_xlfn.XLOOKUP(D2405,'[1]Liste bétail'!A:A,'[1]Liste bétail'!D:D,"")=0,"",_xlfn.XLOOKUP(D2405,'[1]Liste bétail'!A:A,'[1]Liste bétail'!D:D,""))</f>
        <v>2V</v>
      </c>
      <c r="L2405" s="3" t="str">
        <f>IF(_xlfn.XLOOKUP(F2405,'[1]Liste bétail'!A:A,'[1]Liste bétail'!D:D,"")=0,"",_xlfn.XLOOKUP(F2405,'[1]Liste bétail'!A:A,'[1]Liste bétail'!D:D,""))</f>
        <v>2V</v>
      </c>
      <c r="M2405" s="3" t="str">
        <f t="shared" si="158"/>
        <v>2V</v>
      </c>
      <c r="N2405" s="3" t="str">
        <f t="shared" si="159"/>
        <v>2V</v>
      </c>
    </row>
    <row r="2406" spans="1:14" ht="11" customHeight="1" x14ac:dyDescent="0.45">
      <c r="A2406" s="10">
        <v>2405</v>
      </c>
      <c r="B2406" s="25" t="s">
        <v>21</v>
      </c>
      <c r="C2406" s="25">
        <v>46275</v>
      </c>
      <c r="D2406" s="11">
        <v>133</v>
      </c>
      <c r="E2406" s="12" t="s">
        <v>9</v>
      </c>
      <c r="F2406" s="11">
        <v>111</v>
      </c>
      <c r="G2406" s="11" t="str">
        <f>IF(ISERROR(VLOOKUP(D2406,'[1]Liste bétail'!$A$1:$B$65516,2,FALSE)),"",VLOOKUP(D2406,'[1]Liste bétail'!$A$1:$B$65516,2,FALSE))</f>
        <v>SURLI</v>
      </c>
      <c r="H2406" s="12" t="str">
        <f t="shared" si="157"/>
        <v>-</v>
      </c>
      <c r="I2406" s="11" t="str">
        <f>IF(ISERROR(VLOOKUP(F2406,'[1]Liste bétail'!$A$1:$B$65516,2,FALSE)),"",VLOOKUP(F2406,'[1]Liste bétail'!$A$1:$B$65516,2,FALSE))</f>
        <v>TEXAS</v>
      </c>
      <c r="K2406" s="3" t="str">
        <f>IF(_xlfn.XLOOKUP(D2406,'[1]Liste bétail'!A:A,'[1]Liste bétail'!D:D,"")=0,"",_xlfn.XLOOKUP(D2406,'[1]Liste bétail'!A:A,'[1]Liste bétail'!D:D,""))</f>
        <v>IV</v>
      </c>
      <c r="L2406" s="3" t="str">
        <f>IF(_xlfn.XLOOKUP(F2406,'[1]Liste bétail'!A:A,'[1]Liste bétail'!D:D,"")=0,"",_xlfn.XLOOKUP(F2406,'[1]Liste bétail'!A:A,'[1]Liste bétail'!D:D,""))</f>
        <v>IV</v>
      </c>
      <c r="M2406" s="3" t="str">
        <f t="shared" si="158"/>
        <v>IV</v>
      </c>
      <c r="N2406" s="3" t="str">
        <f t="shared" si="159"/>
        <v>IV</v>
      </c>
    </row>
    <row r="2407" spans="1:14" ht="11" customHeight="1" x14ac:dyDescent="0.45">
      <c r="A2407" s="10">
        <v>2406</v>
      </c>
      <c r="B2407" s="25" t="s">
        <v>21</v>
      </c>
      <c r="C2407" s="25">
        <v>46275</v>
      </c>
      <c r="D2407" s="11">
        <v>91</v>
      </c>
      <c r="E2407" s="12" t="s">
        <v>9</v>
      </c>
      <c r="F2407" s="11">
        <v>50</v>
      </c>
      <c r="G2407" s="11" t="str">
        <f>IF(ISERROR(VLOOKUP(D2407,'[1]Liste bétail'!$A$1:$B$65516,2,FALSE)),"",VLOOKUP(D2407,'[1]Liste bétail'!$A$1:$B$65516,2,FALSE))</f>
        <v>COPAINE</v>
      </c>
      <c r="H2407" s="12" t="str">
        <f t="shared" si="157"/>
        <v>-</v>
      </c>
      <c r="I2407" s="11" t="str">
        <f>IF(ISERROR(VLOOKUP(F2407,'[1]Liste bétail'!$A$1:$B$65516,2,FALSE)),"",VLOOKUP(F2407,'[1]Liste bétail'!$A$1:$B$65516,2,FALSE))</f>
        <v>ASTUCE</v>
      </c>
      <c r="K2407" s="3" t="str">
        <f>IF(_xlfn.XLOOKUP(D2407,'[1]Liste bétail'!A:A,'[1]Liste bétail'!D:D,"")=0,"",_xlfn.XLOOKUP(D2407,'[1]Liste bétail'!A:A,'[1]Liste bétail'!D:D,""))</f>
        <v>2V</v>
      </c>
      <c r="L2407" s="3" t="str">
        <f>IF(_xlfn.XLOOKUP(F2407,'[1]Liste bétail'!A:A,'[1]Liste bétail'!D:D,"")=0,"",_xlfn.XLOOKUP(F2407,'[1]Liste bétail'!A:A,'[1]Liste bétail'!D:D,""))</f>
        <v>IV</v>
      </c>
      <c r="M2407" s="3">
        <f t="shared" si="158"/>
        <v>1</v>
      </c>
      <c r="N2407" s="3" t="str">
        <f t="shared" si="159"/>
        <v/>
      </c>
    </row>
    <row r="2408" spans="1:14" ht="11" customHeight="1" x14ac:dyDescent="0.45">
      <c r="A2408" s="10">
        <v>2407</v>
      </c>
      <c r="B2408" s="25" t="s">
        <v>21</v>
      </c>
      <c r="C2408" s="25">
        <v>46275</v>
      </c>
      <c r="D2408" s="11">
        <v>89</v>
      </c>
      <c r="E2408" s="12" t="s">
        <v>9</v>
      </c>
      <c r="F2408" s="11">
        <v>106</v>
      </c>
      <c r="G2408" s="11" t="str">
        <f>IF(ISERROR(VLOOKUP(D2408,'[1]Liste bétail'!$A$1:$B$65516,2,FALSE)),"",VLOOKUP(D2408,'[1]Liste bétail'!$A$1:$B$65516,2,FALSE))</f>
        <v>MASCARA</v>
      </c>
      <c r="H2408" s="12" t="str">
        <f t="shared" si="157"/>
        <v>-</v>
      </c>
      <c r="I2408" s="11" t="str">
        <f>IF(ISERROR(VLOOKUP(F2408,'[1]Liste bétail'!$A$1:$B$65516,2,FALSE)),"",VLOOKUP(F2408,'[1]Liste bétail'!$A$1:$B$65516,2,FALSE))</f>
        <v>MISTRAL</v>
      </c>
      <c r="K2408" s="3" t="str">
        <f>IF(_xlfn.XLOOKUP(D2408,'[1]Liste bétail'!A:A,'[1]Liste bétail'!D:D,"")=0,"",_xlfn.XLOOKUP(D2408,'[1]Liste bétail'!A:A,'[1]Liste bétail'!D:D,""))</f>
        <v>2V</v>
      </c>
      <c r="L2408" s="3" t="str">
        <f>IF(_xlfn.XLOOKUP(F2408,'[1]Liste bétail'!A:A,'[1]Liste bétail'!D:D,"")=0,"",_xlfn.XLOOKUP(F2408,'[1]Liste bétail'!A:A,'[1]Liste bétail'!D:D,""))</f>
        <v>2V</v>
      </c>
      <c r="M2408" s="3" t="str">
        <f t="shared" si="158"/>
        <v>2V</v>
      </c>
      <c r="N2408" s="3" t="str">
        <f t="shared" si="159"/>
        <v>2V</v>
      </c>
    </row>
    <row r="2409" spans="1:14" ht="11" customHeight="1" x14ac:dyDescent="0.45">
      <c r="A2409" s="10">
        <v>2408</v>
      </c>
      <c r="B2409" s="25" t="s">
        <v>21</v>
      </c>
      <c r="C2409" s="25">
        <v>46275</v>
      </c>
      <c r="D2409" s="11">
        <v>102</v>
      </c>
      <c r="E2409" s="12" t="s">
        <v>9</v>
      </c>
      <c r="F2409" s="11">
        <v>31</v>
      </c>
      <c r="G2409" s="11" t="str">
        <f>IF(ISERROR(VLOOKUP(D2409,'[1]Liste bétail'!$A$1:$B$65516,2,FALSE)),"",VLOOKUP(D2409,'[1]Liste bétail'!$A$1:$B$65516,2,FALSE))</f>
        <v>RASPILLE</v>
      </c>
      <c r="H2409" s="12" t="str">
        <f t="shared" si="157"/>
        <v>-</v>
      </c>
      <c r="I2409" s="11" t="str">
        <f>IF(ISERROR(VLOOKUP(F2409,'[1]Liste bétail'!$A$1:$B$65516,2,FALSE)),"",VLOOKUP(F2409,'[1]Liste bétail'!$A$1:$B$65516,2,FALSE))</f>
        <v>PANDORA</v>
      </c>
      <c r="K2409" s="3" t="str">
        <f>IF(_xlfn.XLOOKUP(D2409,'[1]Liste bétail'!A:A,'[1]Liste bétail'!D:D,"")=0,"",_xlfn.XLOOKUP(D2409,'[1]Liste bétail'!A:A,'[1]Liste bétail'!D:D,""))</f>
        <v/>
      </c>
      <c r="L2409" s="3" t="str">
        <f>IF(_xlfn.XLOOKUP(F2409,'[1]Liste bétail'!A:A,'[1]Liste bétail'!D:D,"")=0,"",_xlfn.XLOOKUP(F2409,'[1]Liste bétail'!A:A,'[1]Liste bétail'!D:D,""))</f>
        <v/>
      </c>
      <c r="M2409" s="3" t="str">
        <f t="shared" si="158"/>
        <v/>
      </c>
      <c r="N2409" s="3" t="str">
        <f t="shared" si="159"/>
        <v/>
      </c>
    </row>
    <row r="2410" spans="1:14" ht="11" customHeight="1" x14ac:dyDescent="0.45">
      <c r="A2410" s="10">
        <v>2409</v>
      </c>
      <c r="B2410" s="25" t="s">
        <v>21</v>
      </c>
      <c r="C2410" s="25">
        <v>46275</v>
      </c>
      <c r="D2410" s="11">
        <v>90</v>
      </c>
      <c r="E2410" s="12" t="s">
        <v>12</v>
      </c>
      <c r="F2410" s="11">
        <v>56</v>
      </c>
      <c r="G2410" s="11" t="str">
        <f>IF(ISERROR(VLOOKUP(D2410,'[1]Liste bétail'!$A$1:$B$65516,2,FALSE)),"",VLOOKUP(D2410,'[1]Liste bétail'!$A$1:$B$65516,2,FALSE))</f>
        <v>FLACA</v>
      </c>
      <c r="H2410" s="12" t="str">
        <f t="shared" si="157"/>
        <v>&gt;</v>
      </c>
      <c r="I2410" s="11" t="str">
        <f>IF(ISERROR(VLOOKUP(F2410,'[1]Liste bétail'!$A$1:$B$65516,2,FALSE)),"",VLOOKUP(F2410,'[1]Liste bétail'!$A$1:$B$65516,2,FALSE))</f>
        <v>ALOUETTE</v>
      </c>
      <c r="K2410" s="3" t="str">
        <f>IF(_xlfn.XLOOKUP(D2410,'[1]Liste bétail'!A:A,'[1]Liste bétail'!D:D,"")=0,"",_xlfn.XLOOKUP(D2410,'[1]Liste bétail'!A:A,'[1]Liste bétail'!D:D,""))</f>
        <v>2V</v>
      </c>
      <c r="L2410" s="3" t="str">
        <f>IF(_xlfn.XLOOKUP(F2410,'[1]Liste bétail'!A:A,'[1]Liste bétail'!D:D,"")=0,"",_xlfn.XLOOKUP(F2410,'[1]Liste bétail'!A:A,'[1]Liste bétail'!D:D,""))</f>
        <v>2V</v>
      </c>
      <c r="M2410" s="3" t="str">
        <f t="shared" si="158"/>
        <v>2V</v>
      </c>
      <c r="N2410" s="3" t="str">
        <f t="shared" si="159"/>
        <v>2V</v>
      </c>
    </row>
    <row r="2411" spans="1:14" ht="11" customHeight="1" x14ac:dyDescent="0.45">
      <c r="A2411" s="10">
        <v>2410</v>
      </c>
      <c r="B2411" s="25" t="s">
        <v>21</v>
      </c>
      <c r="C2411" s="25">
        <v>46275</v>
      </c>
      <c r="D2411" s="11">
        <v>56</v>
      </c>
      <c r="E2411" s="12" t="s">
        <v>9</v>
      </c>
      <c r="F2411" s="11">
        <v>10</v>
      </c>
      <c r="G2411" s="11" t="str">
        <f>IF(ISERROR(VLOOKUP(D2411,'[1]Liste bétail'!$A$1:$B$65516,2,FALSE)),"",VLOOKUP(D2411,'[1]Liste bétail'!$A$1:$B$65516,2,FALSE))</f>
        <v>ALOUETTE</v>
      </c>
      <c r="H2411" s="12" t="str">
        <f t="shared" si="157"/>
        <v>-</v>
      </c>
      <c r="I2411" s="11" t="str">
        <f>IF(ISERROR(VLOOKUP(F2411,'[1]Liste bétail'!$A$1:$B$65516,2,FALSE)),"",VLOOKUP(F2411,'[1]Liste bétail'!$A$1:$B$65516,2,FALSE))</f>
        <v>LIO</v>
      </c>
      <c r="K2411" s="3" t="str">
        <f>IF(_xlfn.XLOOKUP(D2411,'[1]Liste bétail'!A:A,'[1]Liste bétail'!D:D,"")=0,"",_xlfn.XLOOKUP(D2411,'[1]Liste bétail'!A:A,'[1]Liste bétail'!D:D,""))</f>
        <v>2V</v>
      </c>
      <c r="L2411" s="3" t="str">
        <f>IF(_xlfn.XLOOKUP(F2411,'[1]Liste bétail'!A:A,'[1]Liste bétail'!D:D,"")=0,"",_xlfn.XLOOKUP(F2411,'[1]Liste bétail'!A:A,'[1]Liste bétail'!D:D,""))</f>
        <v/>
      </c>
      <c r="M2411" s="3">
        <f t="shared" si="158"/>
        <v>1</v>
      </c>
      <c r="N2411" s="3" t="str">
        <f t="shared" si="159"/>
        <v/>
      </c>
    </row>
    <row r="2412" spans="1:14" ht="11" customHeight="1" x14ac:dyDescent="0.45">
      <c r="A2412" s="10">
        <v>2411</v>
      </c>
      <c r="B2412" s="26" t="s">
        <v>22</v>
      </c>
      <c r="C2412" s="26">
        <v>46276</v>
      </c>
      <c r="D2412" s="11">
        <v>102</v>
      </c>
      <c r="E2412" s="12" t="s">
        <v>12</v>
      </c>
      <c r="F2412" s="11">
        <v>107</v>
      </c>
      <c r="G2412" s="11" t="str">
        <f>IF(ISERROR(VLOOKUP(D2412,'[1]Liste bétail'!$A$1:$B$65516,2,FALSE)),"",VLOOKUP(D2412,'[1]Liste bétail'!$A$1:$B$65516,2,FALSE))</f>
        <v>RASPILLE</v>
      </c>
      <c r="H2412" s="12" t="str">
        <f t="shared" si="157"/>
        <v>&gt;</v>
      </c>
      <c r="I2412" s="11" t="str">
        <f>IF(ISERROR(VLOOKUP(F2412,'[1]Liste bétail'!$A$1:$B$65516,2,FALSE)),"",VLOOKUP(F2412,'[1]Liste bétail'!$A$1:$B$65516,2,FALSE))</f>
        <v>BAGHERA</v>
      </c>
      <c r="K2412" s="3" t="str">
        <f>IF(_xlfn.XLOOKUP(D2412,'[1]Liste bétail'!A:A,'[1]Liste bétail'!D:D,"")=0,"",_xlfn.XLOOKUP(D2412,'[1]Liste bétail'!A:A,'[1]Liste bétail'!D:D,""))</f>
        <v/>
      </c>
      <c r="L2412" s="3" t="str">
        <f>IF(_xlfn.XLOOKUP(F2412,'[1]Liste bétail'!A:A,'[1]Liste bétail'!D:D,"")=0,"",_xlfn.XLOOKUP(F2412,'[1]Liste bétail'!A:A,'[1]Liste bétail'!D:D,""))</f>
        <v/>
      </c>
      <c r="M2412" s="3" t="str">
        <f t="shared" si="158"/>
        <v/>
      </c>
      <c r="N2412" s="3" t="str">
        <f t="shared" si="159"/>
        <v/>
      </c>
    </row>
    <row r="2413" spans="1:14" ht="11" customHeight="1" x14ac:dyDescent="0.45">
      <c r="A2413" s="10">
        <v>2412</v>
      </c>
      <c r="B2413" s="26" t="s">
        <v>22</v>
      </c>
      <c r="C2413" s="26">
        <v>46276</v>
      </c>
      <c r="D2413" s="11">
        <v>61</v>
      </c>
      <c r="E2413" s="12" t="s">
        <v>9</v>
      </c>
      <c r="F2413" s="11">
        <v>29</v>
      </c>
      <c r="G2413" s="11" t="str">
        <f>IF(ISERROR(VLOOKUP(D2413,'[1]Liste bétail'!$A$1:$B$65516,2,FALSE)),"",VLOOKUP(D2413,'[1]Liste bétail'!$A$1:$B$65516,2,FALSE))</f>
        <v>ASPIRINE</v>
      </c>
      <c r="H2413" s="12" t="str">
        <f t="shared" si="157"/>
        <v>-</v>
      </c>
      <c r="I2413" s="11" t="str">
        <f>IF(ISERROR(VLOOKUP(F2413,'[1]Liste bétail'!$A$1:$B$65516,2,FALSE)),"",VLOOKUP(F2413,'[1]Liste bétail'!$A$1:$B$65516,2,FALSE))</f>
        <v>CEVENNES</v>
      </c>
      <c r="K2413" s="3" t="str">
        <f>IF(_xlfn.XLOOKUP(D2413,'[1]Liste bétail'!A:A,'[1]Liste bétail'!D:D,"")=0,"",_xlfn.XLOOKUP(D2413,'[1]Liste bétail'!A:A,'[1]Liste bétail'!D:D,""))</f>
        <v>2V</v>
      </c>
      <c r="L2413" s="3" t="str">
        <f>IF(_xlfn.XLOOKUP(F2413,'[1]Liste bétail'!A:A,'[1]Liste bétail'!D:D,"")=0,"",_xlfn.XLOOKUP(F2413,'[1]Liste bétail'!A:A,'[1]Liste bétail'!D:D,""))</f>
        <v/>
      </c>
      <c r="M2413" s="3">
        <f t="shared" si="158"/>
        <v>1</v>
      </c>
      <c r="N2413" s="3" t="str">
        <f t="shared" si="159"/>
        <v/>
      </c>
    </row>
    <row r="2414" spans="1:14" ht="11" customHeight="1" x14ac:dyDescent="0.45">
      <c r="A2414" s="10">
        <v>2413</v>
      </c>
      <c r="B2414" s="26" t="s">
        <v>22</v>
      </c>
      <c r="C2414" s="26">
        <v>46276</v>
      </c>
      <c r="D2414" s="11">
        <v>133</v>
      </c>
      <c r="E2414" s="12" t="s">
        <v>12</v>
      </c>
      <c r="F2414" s="11">
        <v>104</v>
      </c>
      <c r="G2414" s="11" t="str">
        <f>IF(ISERROR(VLOOKUP(D2414,'[1]Liste bétail'!$A$1:$B$65516,2,FALSE)),"",VLOOKUP(D2414,'[1]Liste bétail'!$A$1:$B$65516,2,FALSE))</f>
        <v>SURLI</v>
      </c>
      <c r="H2414" s="12" t="str">
        <f t="shared" si="157"/>
        <v>&gt;</v>
      </c>
      <c r="I2414" s="11" t="str">
        <f>IF(ISERROR(VLOOKUP(F2414,'[1]Liste bétail'!$A$1:$B$65516,2,FALSE)),"",VLOOKUP(F2414,'[1]Liste bétail'!$A$1:$B$65516,2,FALSE))</f>
        <v>REINON</v>
      </c>
      <c r="K2414" s="3" t="str">
        <f>IF(_xlfn.XLOOKUP(D2414,'[1]Liste bétail'!A:A,'[1]Liste bétail'!D:D,"")=0,"",_xlfn.XLOOKUP(D2414,'[1]Liste bétail'!A:A,'[1]Liste bétail'!D:D,""))</f>
        <v>IV</v>
      </c>
      <c r="L2414" s="3" t="str">
        <f>IF(_xlfn.XLOOKUP(F2414,'[1]Liste bétail'!A:A,'[1]Liste bétail'!D:D,"")=0,"",_xlfn.XLOOKUP(F2414,'[1]Liste bétail'!A:A,'[1]Liste bétail'!D:D,""))</f>
        <v>IV</v>
      </c>
      <c r="M2414" s="3" t="str">
        <f t="shared" si="158"/>
        <v>IV</v>
      </c>
      <c r="N2414" s="3" t="str">
        <f t="shared" si="159"/>
        <v>IV</v>
      </c>
    </row>
    <row r="2415" spans="1:14" ht="11" customHeight="1" x14ac:dyDescent="0.45">
      <c r="A2415" s="10">
        <v>2414</v>
      </c>
      <c r="B2415" s="26" t="s">
        <v>22</v>
      </c>
      <c r="C2415" s="26">
        <v>46276</v>
      </c>
      <c r="D2415" s="11">
        <v>2</v>
      </c>
      <c r="E2415" s="12" t="s">
        <v>12</v>
      </c>
      <c r="F2415" s="11">
        <v>25</v>
      </c>
      <c r="G2415" s="11" t="str">
        <f>IF(ISERROR(VLOOKUP(D2415,'[1]Liste bétail'!$A$1:$B$65516,2,FALSE)),"",VLOOKUP(D2415,'[1]Liste bétail'!$A$1:$B$65516,2,FALSE))</f>
        <v>JAKI</v>
      </c>
      <c r="H2415" s="12" t="str">
        <f t="shared" si="157"/>
        <v>&gt;</v>
      </c>
      <c r="I2415" s="11" t="str">
        <f>IF(ISERROR(VLOOKUP(F2415,'[1]Liste bétail'!$A$1:$B$65516,2,FALSE)),"",VLOOKUP(F2415,'[1]Liste bétail'!$A$1:$B$65516,2,FALSE))</f>
        <v>BENDOLLE</v>
      </c>
      <c r="K2415" s="3" t="str">
        <f>IF(_xlfn.XLOOKUP(D2415,'[1]Liste bétail'!A:A,'[1]Liste bétail'!D:D,"")=0,"",_xlfn.XLOOKUP(D2415,'[1]Liste bétail'!A:A,'[1]Liste bétail'!D:D,""))</f>
        <v>V</v>
      </c>
      <c r="L2415" s="3" t="str">
        <f>IF(_xlfn.XLOOKUP(F2415,'[1]Liste bétail'!A:A,'[1]Liste bétail'!D:D,"")=0,"",_xlfn.XLOOKUP(F2415,'[1]Liste bétail'!A:A,'[1]Liste bétail'!D:D,""))</f>
        <v>V</v>
      </c>
      <c r="M2415" s="3" t="str">
        <f t="shared" si="158"/>
        <v>V</v>
      </c>
      <c r="N2415" s="3" t="str">
        <f t="shared" si="159"/>
        <v>V</v>
      </c>
    </row>
    <row r="2416" spans="1:14" ht="11" customHeight="1" x14ac:dyDescent="0.45">
      <c r="A2416" s="10">
        <v>2415</v>
      </c>
      <c r="B2416" s="26" t="s">
        <v>22</v>
      </c>
      <c r="C2416" s="26">
        <v>46276</v>
      </c>
      <c r="D2416" s="11">
        <v>49</v>
      </c>
      <c r="E2416" s="12" t="s">
        <v>12</v>
      </c>
      <c r="F2416" s="11">
        <v>130</v>
      </c>
      <c r="G2416" s="11" t="str">
        <f>IF(ISERROR(VLOOKUP(D2416,'[1]Liste bétail'!$A$1:$B$65516,2,FALSE)),"",VLOOKUP(D2416,'[1]Liste bétail'!$A$1:$B$65516,2,FALSE))</f>
        <v>GANACHE</v>
      </c>
      <c r="H2416" s="12" t="str">
        <f t="shared" si="157"/>
        <v>&gt;</v>
      </c>
      <c r="I2416" s="11" t="str">
        <f>IF(ISERROR(VLOOKUP(F2416,'[1]Liste bétail'!$A$1:$B$65516,2,FALSE)),"",VLOOKUP(F2416,'[1]Liste bétail'!$A$1:$B$65516,2,FALSE))</f>
        <v>MARQUISE</v>
      </c>
      <c r="K2416" s="3" t="str">
        <f>IF(_xlfn.XLOOKUP(D2416,'[1]Liste bétail'!A:A,'[1]Liste bétail'!D:D,"")=0,"",_xlfn.XLOOKUP(D2416,'[1]Liste bétail'!A:A,'[1]Liste bétail'!D:D,""))</f>
        <v>IV</v>
      </c>
      <c r="L2416" s="3" t="str">
        <f>IF(_xlfn.XLOOKUP(F2416,'[1]Liste bétail'!A:A,'[1]Liste bétail'!D:D,"")=0,"",_xlfn.XLOOKUP(F2416,'[1]Liste bétail'!A:A,'[1]Liste bétail'!D:D,""))</f>
        <v>IV</v>
      </c>
      <c r="M2416" s="3" t="str">
        <f t="shared" si="158"/>
        <v>IV</v>
      </c>
      <c r="N2416" s="3" t="str">
        <f t="shared" si="159"/>
        <v>IV</v>
      </c>
    </row>
    <row r="2417" spans="1:14" ht="11" customHeight="1" x14ac:dyDescent="0.45">
      <c r="A2417" s="10">
        <v>2416</v>
      </c>
      <c r="B2417" s="26" t="s">
        <v>22</v>
      </c>
      <c r="C2417" s="26">
        <v>46276</v>
      </c>
      <c r="D2417" s="11">
        <v>133</v>
      </c>
      <c r="E2417" s="12" t="s">
        <v>9</v>
      </c>
      <c r="F2417" s="11">
        <v>50</v>
      </c>
      <c r="G2417" s="11" t="str">
        <f>IF(ISERROR(VLOOKUP(D2417,'[1]Liste bétail'!$A$1:$B$65516,2,FALSE)),"",VLOOKUP(D2417,'[1]Liste bétail'!$A$1:$B$65516,2,FALSE))</f>
        <v>SURLI</v>
      </c>
      <c r="H2417" s="12" t="str">
        <f t="shared" si="157"/>
        <v>-</v>
      </c>
      <c r="I2417" s="11" t="str">
        <f>IF(ISERROR(VLOOKUP(F2417,'[1]Liste bétail'!$A$1:$B$65516,2,FALSE)),"",VLOOKUP(F2417,'[1]Liste bétail'!$A$1:$B$65516,2,FALSE))</f>
        <v>ASTUCE</v>
      </c>
      <c r="K2417" s="3" t="str">
        <f>IF(_xlfn.XLOOKUP(D2417,'[1]Liste bétail'!A:A,'[1]Liste bétail'!D:D,"")=0,"",_xlfn.XLOOKUP(D2417,'[1]Liste bétail'!A:A,'[1]Liste bétail'!D:D,""))</f>
        <v>IV</v>
      </c>
      <c r="L2417" s="3" t="str">
        <f>IF(_xlfn.XLOOKUP(F2417,'[1]Liste bétail'!A:A,'[1]Liste bétail'!D:D,"")=0,"",_xlfn.XLOOKUP(F2417,'[1]Liste bétail'!A:A,'[1]Liste bétail'!D:D,""))</f>
        <v>IV</v>
      </c>
      <c r="M2417" s="3" t="str">
        <f t="shared" si="158"/>
        <v>IV</v>
      </c>
      <c r="N2417" s="3" t="str">
        <f t="shared" si="159"/>
        <v>IV</v>
      </c>
    </row>
    <row r="2418" spans="1:14" ht="11" customHeight="1" x14ac:dyDescent="0.45">
      <c r="A2418" s="10">
        <v>2417</v>
      </c>
      <c r="B2418" s="26" t="s">
        <v>22</v>
      </c>
      <c r="C2418" s="26">
        <v>46276</v>
      </c>
      <c r="D2418" s="11">
        <v>23</v>
      </c>
      <c r="E2418" s="12" t="s">
        <v>12</v>
      </c>
      <c r="F2418" s="11">
        <v>90</v>
      </c>
      <c r="G2418" s="11" t="str">
        <f>IF(ISERROR(VLOOKUP(D2418,'[1]Liste bétail'!$A$1:$B$65516,2,FALSE)),"",VLOOKUP(D2418,'[1]Liste bétail'!$A$1:$B$65516,2,FALSE))</f>
        <v>BENYA</v>
      </c>
      <c r="H2418" s="12" t="str">
        <f t="shared" si="157"/>
        <v>&gt;</v>
      </c>
      <c r="I2418" s="11" t="str">
        <f>IF(ISERROR(VLOOKUP(F2418,'[1]Liste bétail'!$A$1:$B$65516,2,FALSE)),"",VLOOKUP(F2418,'[1]Liste bétail'!$A$1:$B$65516,2,FALSE))</f>
        <v>FLACA</v>
      </c>
      <c r="K2418" s="3" t="str">
        <f>IF(_xlfn.XLOOKUP(D2418,'[1]Liste bétail'!A:A,'[1]Liste bétail'!D:D,"")=0,"",_xlfn.XLOOKUP(D2418,'[1]Liste bétail'!A:A,'[1]Liste bétail'!D:D,""))</f>
        <v>2V</v>
      </c>
      <c r="L2418" s="3" t="str">
        <f>IF(_xlfn.XLOOKUP(F2418,'[1]Liste bétail'!A:A,'[1]Liste bétail'!D:D,"")=0,"",_xlfn.XLOOKUP(F2418,'[1]Liste bétail'!A:A,'[1]Liste bétail'!D:D,""))</f>
        <v>2V</v>
      </c>
      <c r="M2418" s="3" t="str">
        <f t="shared" si="158"/>
        <v>2V</v>
      </c>
      <c r="N2418" s="3" t="str">
        <f t="shared" si="159"/>
        <v>2V</v>
      </c>
    </row>
    <row r="2419" spans="1:14" ht="11" customHeight="1" x14ac:dyDescent="0.45">
      <c r="A2419" s="10">
        <v>2418</v>
      </c>
      <c r="B2419" s="26" t="s">
        <v>22</v>
      </c>
      <c r="C2419" s="26">
        <v>46276</v>
      </c>
      <c r="D2419" s="11">
        <v>91</v>
      </c>
      <c r="E2419" s="12" t="s">
        <v>12</v>
      </c>
      <c r="F2419" s="11">
        <v>123</v>
      </c>
      <c r="G2419" s="11" t="str">
        <f>IF(ISERROR(VLOOKUP(D2419,'[1]Liste bétail'!$A$1:$B$65516,2,FALSE)),"",VLOOKUP(D2419,'[1]Liste bétail'!$A$1:$B$65516,2,FALSE))</f>
        <v>COPAINE</v>
      </c>
      <c r="H2419" s="12" t="str">
        <f t="shared" si="157"/>
        <v>&gt;</v>
      </c>
      <c r="I2419" s="11" t="str">
        <f>IF(ISERROR(VLOOKUP(F2419,'[1]Liste bétail'!$A$1:$B$65516,2,FALSE)),"",VLOOKUP(F2419,'[1]Liste bétail'!$A$1:$B$65516,2,FALSE))</f>
        <v>LAS VEGAS</v>
      </c>
      <c r="K2419" s="3" t="str">
        <f>IF(_xlfn.XLOOKUP(D2419,'[1]Liste bétail'!A:A,'[1]Liste bétail'!D:D,"")=0,"",_xlfn.XLOOKUP(D2419,'[1]Liste bétail'!A:A,'[1]Liste bétail'!D:D,""))</f>
        <v>2V</v>
      </c>
      <c r="L2419" s="3" t="str">
        <f>IF(_xlfn.XLOOKUP(F2419,'[1]Liste bétail'!A:A,'[1]Liste bétail'!D:D,"")=0,"",_xlfn.XLOOKUP(F2419,'[1]Liste bétail'!A:A,'[1]Liste bétail'!D:D,""))</f>
        <v>2V</v>
      </c>
      <c r="M2419" s="3" t="str">
        <f t="shared" si="158"/>
        <v>2V</v>
      </c>
      <c r="N2419" s="3" t="str">
        <f t="shared" si="159"/>
        <v>2V</v>
      </c>
    </row>
    <row r="2420" spans="1:14" ht="11" customHeight="1" x14ac:dyDescent="0.45">
      <c r="A2420" s="10">
        <v>2419</v>
      </c>
      <c r="B2420" s="26" t="s">
        <v>22</v>
      </c>
      <c r="C2420" s="26">
        <v>46276</v>
      </c>
      <c r="D2420" s="11">
        <v>24</v>
      </c>
      <c r="E2420" s="12" t="s">
        <v>9</v>
      </c>
      <c r="F2420" s="11">
        <v>6</v>
      </c>
      <c r="G2420" s="11" t="str">
        <f>IF(ISERROR(VLOOKUP(D2420,'[1]Liste bétail'!$A$1:$B$65516,2,FALSE)),"",VLOOKUP(D2420,'[1]Liste bétail'!$A$1:$B$65516,2,FALSE))</f>
        <v>BENKIPIC</v>
      </c>
      <c r="H2420" s="12" t="str">
        <f t="shared" si="157"/>
        <v>-</v>
      </c>
      <c r="I2420" s="11" t="str">
        <f>IF(ISERROR(VLOOKUP(F2420,'[1]Liste bétail'!$A$1:$B$65516,2,FALSE)),"",VLOOKUP(F2420,'[1]Liste bétail'!$A$1:$B$65516,2,FALSE))</f>
        <v>MADRID</v>
      </c>
      <c r="K2420" s="3" t="str">
        <f>IF(_xlfn.XLOOKUP(D2420,'[1]Liste bétail'!A:A,'[1]Liste bétail'!D:D,"")=0,"",_xlfn.XLOOKUP(D2420,'[1]Liste bétail'!A:A,'[1]Liste bétail'!D:D,""))</f>
        <v>2V</v>
      </c>
      <c r="L2420" s="3" t="str">
        <f>IF(_xlfn.XLOOKUP(F2420,'[1]Liste bétail'!A:A,'[1]Liste bétail'!D:D,"")=0,"",_xlfn.XLOOKUP(F2420,'[1]Liste bétail'!A:A,'[1]Liste bétail'!D:D,""))</f>
        <v/>
      </c>
      <c r="M2420" s="3">
        <f t="shared" si="158"/>
        <v>1</v>
      </c>
      <c r="N2420" s="3" t="str">
        <f t="shared" si="159"/>
        <v/>
      </c>
    </row>
    <row r="2421" spans="1:14" ht="11" customHeight="1" x14ac:dyDescent="0.45">
      <c r="A2421" s="10">
        <v>2420</v>
      </c>
      <c r="B2421" s="26" t="s">
        <v>22</v>
      </c>
      <c r="C2421" s="26">
        <v>46276</v>
      </c>
      <c r="D2421" s="11">
        <v>49</v>
      </c>
      <c r="E2421" s="12" t="s">
        <v>12</v>
      </c>
      <c r="F2421" s="11">
        <v>82</v>
      </c>
      <c r="G2421" s="11" t="str">
        <f>IF(ISERROR(VLOOKUP(D2421,'[1]Liste bétail'!$A$1:$B$65516,2,FALSE)),"",VLOOKUP(D2421,'[1]Liste bétail'!$A$1:$B$65516,2,FALSE))</f>
        <v>GANACHE</v>
      </c>
      <c r="H2421" s="12" t="str">
        <f t="shared" si="157"/>
        <v>&gt;</v>
      </c>
      <c r="I2421" s="11" t="str">
        <f>IF(ISERROR(VLOOKUP(F2421,'[1]Liste bétail'!$A$1:$B$65516,2,FALSE)),"",VLOOKUP(F2421,'[1]Liste bétail'!$A$1:$B$65516,2,FALSE))</f>
        <v>FRIMOUSSE</v>
      </c>
      <c r="K2421" s="3" t="str">
        <f>IF(_xlfn.XLOOKUP(D2421,'[1]Liste bétail'!A:A,'[1]Liste bétail'!D:D,"")=0,"",_xlfn.XLOOKUP(D2421,'[1]Liste bétail'!A:A,'[1]Liste bétail'!D:D,""))</f>
        <v>IV</v>
      </c>
      <c r="L2421" s="3" t="str">
        <f>IF(_xlfn.XLOOKUP(F2421,'[1]Liste bétail'!A:A,'[1]Liste bétail'!D:D,"")=0,"",_xlfn.XLOOKUP(F2421,'[1]Liste bétail'!A:A,'[1]Liste bétail'!D:D,""))</f>
        <v>IV</v>
      </c>
      <c r="M2421" s="3" t="str">
        <f t="shared" si="158"/>
        <v>IV</v>
      </c>
      <c r="N2421" s="3" t="str">
        <f t="shared" si="159"/>
        <v>IV</v>
      </c>
    </row>
    <row r="2422" spans="1:14" ht="11" customHeight="1" x14ac:dyDescent="0.45">
      <c r="A2422" s="10">
        <v>2421</v>
      </c>
      <c r="B2422" s="26" t="s">
        <v>22</v>
      </c>
      <c r="C2422" s="26">
        <v>46276</v>
      </c>
      <c r="D2422" s="11">
        <v>106</v>
      </c>
      <c r="E2422" s="12" t="s">
        <v>9</v>
      </c>
      <c r="F2422" s="11">
        <v>113</v>
      </c>
      <c r="G2422" s="11" t="str">
        <f>IF(ISERROR(VLOOKUP(D2422,'[1]Liste bétail'!$A$1:$B$65516,2,FALSE)),"",VLOOKUP(D2422,'[1]Liste bétail'!$A$1:$B$65516,2,FALSE))</f>
        <v>MISTRAL</v>
      </c>
      <c r="H2422" s="12" t="str">
        <f t="shared" si="157"/>
        <v>-</v>
      </c>
      <c r="I2422" s="11" t="str">
        <f>IF(ISERROR(VLOOKUP(F2422,'[1]Liste bétail'!$A$1:$B$65516,2,FALSE)),"",VLOOKUP(F2422,'[1]Liste bétail'!$A$1:$B$65516,2,FALSE))</f>
        <v>BOBA</v>
      </c>
      <c r="K2422" s="3" t="str">
        <f>IF(_xlfn.XLOOKUP(D2422,'[1]Liste bétail'!A:A,'[1]Liste bétail'!D:D,"")=0,"",_xlfn.XLOOKUP(D2422,'[1]Liste bétail'!A:A,'[1]Liste bétail'!D:D,""))</f>
        <v>2V</v>
      </c>
      <c r="L2422" s="3" t="str">
        <f>IF(_xlfn.XLOOKUP(F2422,'[1]Liste bétail'!A:A,'[1]Liste bétail'!D:D,"")=0,"",_xlfn.XLOOKUP(F2422,'[1]Liste bétail'!A:A,'[1]Liste bétail'!D:D,""))</f>
        <v/>
      </c>
      <c r="M2422" s="3">
        <f t="shared" si="158"/>
        <v>1</v>
      </c>
      <c r="N2422" s="3" t="str">
        <f t="shared" si="159"/>
        <v/>
      </c>
    </row>
    <row r="2423" spans="1:14" ht="11" customHeight="1" x14ac:dyDescent="0.45">
      <c r="A2423" s="10">
        <v>2422</v>
      </c>
      <c r="B2423" s="26" t="s">
        <v>22</v>
      </c>
      <c r="C2423" s="26">
        <v>46276</v>
      </c>
      <c r="D2423" s="11">
        <v>108</v>
      </c>
      <c r="E2423" s="12" t="s">
        <v>9</v>
      </c>
      <c r="F2423" s="11">
        <v>109</v>
      </c>
      <c r="G2423" s="11" t="str">
        <f>IF(ISERROR(VLOOKUP(D2423,'[1]Liste bétail'!$A$1:$B$65516,2,FALSE)),"",VLOOKUP(D2423,'[1]Liste bétail'!$A$1:$B$65516,2,FALSE))</f>
        <v>BALOO</v>
      </c>
      <c r="H2423" s="12" t="str">
        <f t="shared" si="157"/>
        <v>-</v>
      </c>
      <c r="I2423" s="11" t="str">
        <f>IF(ISERROR(VLOOKUP(F2423,'[1]Liste bétail'!$A$1:$B$65516,2,FALSE)),"",VLOOKUP(F2423,'[1]Liste bétail'!$A$1:$B$65516,2,FALSE))</f>
        <v>BAMBINO III</v>
      </c>
      <c r="K2423" s="3" t="str">
        <f>IF(_xlfn.XLOOKUP(D2423,'[1]Liste bétail'!A:A,'[1]Liste bétail'!D:D,"")=0,"",_xlfn.XLOOKUP(D2423,'[1]Liste bétail'!A:A,'[1]Liste bétail'!D:D,""))</f>
        <v/>
      </c>
      <c r="L2423" s="3" t="str">
        <f>IF(_xlfn.XLOOKUP(F2423,'[1]Liste bétail'!A:A,'[1]Liste bétail'!D:D,"")=0,"",_xlfn.XLOOKUP(F2423,'[1]Liste bétail'!A:A,'[1]Liste bétail'!D:D,""))</f>
        <v>2V</v>
      </c>
      <c r="M2423" s="3">
        <f t="shared" si="158"/>
        <v>1</v>
      </c>
      <c r="N2423" s="3" t="str">
        <f t="shared" si="159"/>
        <v/>
      </c>
    </row>
    <row r="2424" spans="1:14" ht="11" customHeight="1" x14ac:dyDescent="0.45">
      <c r="A2424" s="10">
        <v>2423</v>
      </c>
      <c r="B2424" s="26" t="s">
        <v>22</v>
      </c>
      <c r="C2424" s="26">
        <v>46276</v>
      </c>
      <c r="D2424" s="11">
        <v>118</v>
      </c>
      <c r="E2424" s="12" t="s">
        <v>12</v>
      </c>
      <c r="F2424" s="11">
        <v>38</v>
      </c>
      <c r="G2424" s="11" t="str">
        <f>IF(ISERROR(VLOOKUP(D2424,'[1]Liste bétail'!$A$1:$B$65516,2,FALSE)),"",VLOOKUP(D2424,'[1]Liste bétail'!$A$1:$B$65516,2,FALSE))</f>
        <v>LORELEI</v>
      </c>
      <c r="H2424" s="12" t="str">
        <f t="shared" si="157"/>
        <v>&gt;</v>
      </c>
      <c r="I2424" s="11" t="str">
        <f>IF(ISERROR(VLOOKUP(F2424,'[1]Liste bétail'!$A$1:$B$65516,2,FALSE)),"",VLOOKUP(F2424,'[1]Liste bétail'!$A$1:$B$65516,2,FALSE))</f>
        <v>MANDARINE</v>
      </c>
      <c r="K2424" s="3" t="str">
        <f>IF(_xlfn.XLOOKUP(D2424,'[1]Liste bétail'!A:A,'[1]Liste bétail'!D:D,"")=0,"",_xlfn.XLOOKUP(D2424,'[1]Liste bétail'!A:A,'[1]Liste bétail'!D:D,""))</f>
        <v>V</v>
      </c>
      <c r="L2424" s="3" t="str">
        <f>IF(_xlfn.XLOOKUP(F2424,'[1]Liste bétail'!A:A,'[1]Liste bétail'!D:D,"")=0,"",_xlfn.XLOOKUP(F2424,'[1]Liste bétail'!A:A,'[1]Liste bétail'!D:D,""))</f>
        <v>V</v>
      </c>
      <c r="M2424" s="3" t="str">
        <f t="shared" si="158"/>
        <v>V</v>
      </c>
      <c r="N2424" s="3" t="str">
        <f t="shared" si="159"/>
        <v>V</v>
      </c>
    </row>
    <row r="2425" spans="1:14" ht="11" customHeight="1" x14ac:dyDescent="0.45">
      <c r="A2425" s="10">
        <v>2424</v>
      </c>
      <c r="B2425" s="26" t="s">
        <v>22</v>
      </c>
      <c r="C2425" s="26">
        <v>46276</v>
      </c>
      <c r="D2425" s="11">
        <v>69</v>
      </c>
      <c r="E2425" s="12" t="s">
        <v>9</v>
      </c>
      <c r="F2425" s="11">
        <v>77</v>
      </c>
      <c r="G2425" s="11" t="str">
        <f>IF(ISERROR(VLOOKUP(D2425,'[1]Liste bétail'!$A$1:$B$65516,2,FALSE)),"",VLOOKUP(D2425,'[1]Liste bétail'!$A$1:$B$65516,2,FALSE))</f>
        <v>METIS</v>
      </c>
      <c r="H2425" s="12" t="str">
        <f t="shared" si="157"/>
        <v>-</v>
      </c>
      <c r="I2425" s="11" t="str">
        <f>IF(ISERROR(VLOOKUP(F2425,'[1]Liste bétail'!$A$1:$B$65516,2,FALSE)),"",VLOOKUP(F2425,'[1]Liste bétail'!$A$1:$B$65516,2,FALSE))</f>
        <v>FELINDRA</v>
      </c>
      <c r="K2425" s="3" t="str">
        <f>IF(_xlfn.XLOOKUP(D2425,'[1]Liste bétail'!A:A,'[1]Liste bétail'!D:D,"")=0,"",_xlfn.XLOOKUP(D2425,'[1]Liste bétail'!A:A,'[1]Liste bétail'!D:D,""))</f>
        <v/>
      </c>
      <c r="L2425" s="3" t="str">
        <f>IF(_xlfn.XLOOKUP(F2425,'[1]Liste bétail'!A:A,'[1]Liste bétail'!D:D,"")=0,"",_xlfn.XLOOKUP(F2425,'[1]Liste bétail'!A:A,'[1]Liste bétail'!D:D,""))</f>
        <v/>
      </c>
      <c r="M2425" s="3" t="str">
        <f t="shared" si="158"/>
        <v/>
      </c>
      <c r="N2425" s="3" t="str">
        <f t="shared" si="159"/>
        <v/>
      </c>
    </row>
    <row r="2426" spans="1:14" ht="11" customHeight="1" x14ac:dyDescent="0.45">
      <c r="A2426" s="10">
        <v>2425</v>
      </c>
      <c r="B2426" s="26" t="s">
        <v>22</v>
      </c>
      <c r="C2426" s="26">
        <v>46276</v>
      </c>
      <c r="D2426" s="11">
        <v>20</v>
      </c>
      <c r="E2426" s="12" t="s">
        <v>12</v>
      </c>
      <c r="F2426" s="11">
        <v>87</v>
      </c>
      <c r="G2426" s="11" t="str">
        <f>IF(ISERROR(VLOOKUP(D2426,'[1]Liste bétail'!$A$1:$B$65516,2,FALSE)),"",VLOOKUP(D2426,'[1]Liste bétail'!$A$1:$B$65516,2,FALSE))</f>
        <v>BENETNASH</v>
      </c>
      <c r="H2426" s="12" t="str">
        <f t="shared" si="157"/>
        <v>&gt;</v>
      </c>
      <c r="I2426" s="11" t="str">
        <f>IF(ISERROR(VLOOKUP(F2426,'[1]Liste bétail'!$A$1:$B$65516,2,FALSE)),"",VLOOKUP(F2426,'[1]Liste bétail'!$A$1:$B$65516,2,FALSE))</f>
        <v>COMBAT</v>
      </c>
      <c r="K2426" s="3" t="str">
        <f>IF(_xlfn.XLOOKUP(D2426,'[1]Liste bétail'!A:A,'[1]Liste bétail'!D:D,"")=0,"",_xlfn.XLOOKUP(D2426,'[1]Liste bétail'!A:A,'[1]Liste bétail'!D:D,""))</f>
        <v/>
      </c>
      <c r="L2426" s="3" t="str">
        <f>IF(_xlfn.XLOOKUP(F2426,'[1]Liste bétail'!A:A,'[1]Liste bétail'!D:D,"")=0,"",_xlfn.XLOOKUP(F2426,'[1]Liste bétail'!A:A,'[1]Liste bétail'!D:D,""))</f>
        <v/>
      </c>
      <c r="M2426" s="3" t="str">
        <f t="shared" si="158"/>
        <v/>
      </c>
      <c r="N2426" s="3" t="str">
        <f t="shared" si="159"/>
        <v/>
      </c>
    </row>
    <row r="2427" spans="1:14" ht="11" customHeight="1" x14ac:dyDescent="0.45">
      <c r="A2427" s="10">
        <v>2426</v>
      </c>
      <c r="B2427" s="26" t="s">
        <v>22</v>
      </c>
      <c r="C2427" s="26">
        <v>46276</v>
      </c>
      <c r="D2427" s="11">
        <v>33</v>
      </c>
      <c r="E2427" s="12" t="s">
        <v>9</v>
      </c>
      <c r="F2427" s="11">
        <v>134</v>
      </c>
      <c r="G2427" s="11" t="str">
        <f>IF(ISERROR(VLOOKUP(D2427,'[1]Liste bétail'!$A$1:$B$65516,2,FALSE)),"",VLOOKUP(D2427,'[1]Liste bétail'!$A$1:$B$65516,2,FALSE))</f>
        <v>CHANTILLY</v>
      </c>
      <c r="H2427" s="12" t="str">
        <f t="shared" si="157"/>
        <v>-</v>
      </c>
      <c r="I2427" s="11" t="str">
        <f>IF(ISERROR(VLOOKUP(F2427,'[1]Liste bétail'!$A$1:$B$65516,2,FALSE)),"",VLOOKUP(F2427,'[1]Liste bétail'!$A$1:$B$65516,2,FALSE))</f>
        <v>PRISMA</v>
      </c>
      <c r="K2427" s="3" t="str">
        <f>IF(_xlfn.XLOOKUP(D2427,'[1]Liste bétail'!A:A,'[1]Liste bétail'!D:D,"")=0,"",_xlfn.XLOOKUP(D2427,'[1]Liste bétail'!A:A,'[1]Liste bétail'!D:D,""))</f>
        <v>2V</v>
      </c>
      <c r="L2427" s="3" t="str">
        <f>IF(_xlfn.XLOOKUP(F2427,'[1]Liste bétail'!A:A,'[1]Liste bétail'!D:D,"")=0,"",_xlfn.XLOOKUP(F2427,'[1]Liste bétail'!A:A,'[1]Liste bétail'!D:D,""))</f>
        <v>IV</v>
      </c>
      <c r="M2427" s="3">
        <f t="shared" si="158"/>
        <v>1</v>
      </c>
      <c r="N2427" s="3" t="str">
        <f t="shared" si="159"/>
        <v/>
      </c>
    </row>
    <row r="2428" spans="1:14" ht="11" customHeight="1" x14ac:dyDescent="0.45">
      <c r="A2428" s="10">
        <v>2427</v>
      </c>
      <c r="B2428" s="26" t="s">
        <v>22</v>
      </c>
      <c r="C2428" s="26">
        <v>46276</v>
      </c>
      <c r="D2428" s="11">
        <v>69</v>
      </c>
      <c r="E2428" s="12" t="s">
        <v>12</v>
      </c>
      <c r="F2428" s="11">
        <v>85</v>
      </c>
      <c r="G2428" s="11" t="str">
        <f>IF(ISERROR(VLOOKUP(D2428,'[1]Liste bétail'!$A$1:$B$65516,2,FALSE)),"",VLOOKUP(D2428,'[1]Liste bétail'!$A$1:$B$65516,2,FALSE))</f>
        <v>METIS</v>
      </c>
      <c r="H2428" s="12" t="str">
        <f t="shared" si="157"/>
        <v>&gt;</v>
      </c>
      <c r="I2428" s="11" t="str">
        <f>IF(ISERROR(VLOOKUP(F2428,'[1]Liste bétail'!$A$1:$B$65516,2,FALSE)),"",VLOOKUP(F2428,'[1]Liste bétail'!$A$1:$B$65516,2,FALSE))</f>
        <v>CHAMPION</v>
      </c>
      <c r="K2428" s="3" t="str">
        <f>IF(_xlfn.XLOOKUP(D2428,'[1]Liste bétail'!A:A,'[1]Liste bétail'!D:D,"")=0,"",_xlfn.XLOOKUP(D2428,'[1]Liste bétail'!A:A,'[1]Liste bétail'!D:D,""))</f>
        <v/>
      </c>
      <c r="L2428" s="3" t="str">
        <f>IF(_xlfn.XLOOKUP(F2428,'[1]Liste bétail'!A:A,'[1]Liste bétail'!D:D,"")=0,"",_xlfn.XLOOKUP(F2428,'[1]Liste bétail'!A:A,'[1]Liste bétail'!D:D,""))</f>
        <v/>
      </c>
      <c r="M2428" s="3" t="str">
        <f t="shared" si="158"/>
        <v/>
      </c>
      <c r="N2428" s="3" t="str">
        <f t="shared" si="159"/>
        <v/>
      </c>
    </row>
    <row r="2429" spans="1:14" ht="11" customHeight="1" x14ac:dyDescent="0.45">
      <c r="A2429" s="10">
        <v>2428</v>
      </c>
      <c r="B2429" s="26" t="s">
        <v>22</v>
      </c>
      <c r="C2429" s="26">
        <v>46276</v>
      </c>
      <c r="D2429" s="11">
        <v>102</v>
      </c>
      <c r="E2429" s="12" t="s">
        <v>12</v>
      </c>
      <c r="F2429" s="11">
        <v>26</v>
      </c>
      <c r="G2429" s="11" t="str">
        <f>IF(ISERROR(VLOOKUP(D2429,'[1]Liste bétail'!$A$1:$B$65516,2,FALSE)),"",VLOOKUP(D2429,'[1]Liste bétail'!$A$1:$B$65516,2,FALSE))</f>
        <v>RASPILLE</v>
      </c>
      <c r="H2429" s="12" t="str">
        <f t="shared" si="157"/>
        <v>&gt;</v>
      </c>
      <c r="I2429" s="11" t="str">
        <f>IF(ISERROR(VLOOKUP(F2429,'[1]Liste bétail'!$A$1:$B$65516,2,FALSE)),"",VLOOKUP(F2429,'[1]Liste bétail'!$A$1:$B$65516,2,FALSE))</f>
        <v>BENZÉBÉ</v>
      </c>
      <c r="K2429" s="3" t="str">
        <f>IF(_xlfn.XLOOKUP(D2429,'[1]Liste bétail'!A:A,'[1]Liste bétail'!D:D,"")=0,"",_xlfn.XLOOKUP(D2429,'[1]Liste bétail'!A:A,'[1]Liste bétail'!D:D,""))</f>
        <v/>
      </c>
      <c r="L2429" s="3" t="str">
        <f>IF(_xlfn.XLOOKUP(F2429,'[1]Liste bétail'!A:A,'[1]Liste bétail'!D:D,"")=0,"",_xlfn.XLOOKUP(F2429,'[1]Liste bétail'!A:A,'[1]Liste bétail'!D:D,""))</f>
        <v/>
      </c>
      <c r="M2429" s="3" t="str">
        <f t="shared" si="158"/>
        <v/>
      </c>
      <c r="N2429" s="3" t="str">
        <f t="shared" si="159"/>
        <v/>
      </c>
    </row>
    <row r="2430" spans="1:14" ht="11" customHeight="1" x14ac:dyDescent="0.45">
      <c r="A2430" s="10">
        <v>2429</v>
      </c>
      <c r="B2430" s="26" t="s">
        <v>22</v>
      </c>
      <c r="C2430" s="26">
        <v>46276</v>
      </c>
      <c r="D2430" s="11">
        <v>32</v>
      </c>
      <c r="E2430" s="12" t="s">
        <v>12</v>
      </c>
      <c r="F2430" s="11">
        <v>60</v>
      </c>
      <c r="G2430" s="11" t="str">
        <f>IF(ISERROR(VLOOKUP(D2430,'[1]Liste bétail'!$A$1:$B$65516,2,FALSE)),"",VLOOKUP(D2430,'[1]Liste bétail'!$A$1:$B$65516,2,FALSE))</f>
        <v>CHATAIGNE</v>
      </c>
      <c r="H2430" s="12" t="str">
        <f t="shared" si="157"/>
        <v>&gt;</v>
      </c>
      <c r="I2430" s="11" t="str">
        <f>IF(ISERROR(VLOOKUP(F2430,'[1]Liste bétail'!$A$1:$B$65516,2,FALSE)),"",VLOOKUP(F2430,'[1]Liste bétail'!$A$1:$B$65516,2,FALSE))</f>
        <v>REGLISSE</v>
      </c>
      <c r="K2430" s="3" t="str">
        <f>IF(_xlfn.XLOOKUP(D2430,'[1]Liste bétail'!A:A,'[1]Liste bétail'!D:D,"")=0,"",_xlfn.XLOOKUP(D2430,'[1]Liste bétail'!A:A,'[1]Liste bétail'!D:D,""))</f>
        <v/>
      </c>
      <c r="L2430" s="3" t="str">
        <f>IF(_xlfn.XLOOKUP(F2430,'[1]Liste bétail'!A:A,'[1]Liste bétail'!D:D,"")=0,"",_xlfn.XLOOKUP(F2430,'[1]Liste bétail'!A:A,'[1]Liste bétail'!D:D,""))</f>
        <v/>
      </c>
      <c r="M2430" s="3" t="str">
        <f t="shared" si="158"/>
        <v/>
      </c>
      <c r="N2430" s="3" t="str">
        <f t="shared" si="159"/>
        <v/>
      </c>
    </row>
    <row r="2431" spans="1:14" ht="11" customHeight="1" x14ac:dyDescent="0.45">
      <c r="A2431" s="10">
        <v>2430</v>
      </c>
      <c r="B2431" s="26" t="s">
        <v>22</v>
      </c>
      <c r="C2431" s="26">
        <v>46276</v>
      </c>
      <c r="D2431" s="11">
        <v>93</v>
      </c>
      <c r="E2431" s="12" t="s">
        <v>9</v>
      </c>
      <c r="F2431" s="11">
        <v>111</v>
      </c>
      <c r="G2431" s="11" t="str">
        <f>IF(ISERROR(VLOOKUP(D2431,'[1]Liste bétail'!$A$1:$B$65516,2,FALSE)),"",VLOOKUP(D2431,'[1]Liste bétail'!$A$1:$B$65516,2,FALSE))</f>
        <v>CHELSEA</v>
      </c>
      <c r="H2431" s="12" t="str">
        <f t="shared" si="157"/>
        <v>-</v>
      </c>
      <c r="I2431" s="11" t="str">
        <f>IF(ISERROR(VLOOKUP(F2431,'[1]Liste bétail'!$A$1:$B$65516,2,FALSE)),"",VLOOKUP(F2431,'[1]Liste bétail'!$A$1:$B$65516,2,FALSE))</f>
        <v>TEXAS</v>
      </c>
      <c r="K2431" s="3" t="str">
        <f>IF(_xlfn.XLOOKUP(D2431,'[1]Liste bétail'!A:A,'[1]Liste bétail'!D:D,"")=0,"",_xlfn.XLOOKUP(D2431,'[1]Liste bétail'!A:A,'[1]Liste bétail'!D:D,""))</f>
        <v>V</v>
      </c>
      <c r="L2431" s="3" t="str">
        <f>IF(_xlfn.XLOOKUP(F2431,'[1]Liste bétail'!A:A,'[1]Liste bétail'!D:D,"")=0,"",_xlfn.XLOOKUP(F2431,'[1]Liste bétail'!A:A,'[1]Liste bétail'!D:D,""))</f>
        <v>IV</v>
      </c>
      <c r="M2431" s="3">
        <f t="shared" si="158"/>
        <v>1</v>
      </c>
      <c r="N2431" s="3" t="str">
        <f t="shared" si="159"/>
        <v/>
      </c>
    </row>
    <row r="2432" spans="1:14" ht="11" customHeight="1" x14ac:dyDescent="0.45">
      <c r="A2432" s="10">
        <v>2431</v>
      </c>
      <c r="B2432" s="26" t="s">
        <v>22</v>
      </c>
      <c r="C2432" s="26">
        <v>46276</v>
      </c>
      <c r="D2432" s="11">
        <v>108</v>
      </c>
      <c r="E2432" s="12" t="s">
        <v>9</v>
      </c>
      <c r="F2432" s="11">
        <v>106</v>
      </c>
      <c r="G2432" s="11" t="str">
        <f>IF(ISERROR(VLOOKUP(D2432,'[1]Liste bétail'!$A$1:$B$65516,2,FALSE)),"",VLOOKUP(D2432,'[1]Liste bétail'!$A$1:$B$65516,2,FALSE))</f>
        <v>BALOO</v>
      </c>
      <c r="H2432" s="12" t="str">
        <f t="shared" si="157"/>
        <v>-</v>
      </c>
      <c r="I2432" s="11" t="str">
        <f>IF(ISERROR(VLOOKUP(F2432,'[1]Liste bétail'!$A$1:$B$65516,2,FALSE)),"",VLOOKUP(F2432,'[1]Liste bétail'!$A$1:$B$65516,2,FALSE))</f>
        <v>MISTRAL</v>
      </c>
      <c r="K2432" s="3" t="str">
        <f>IF(_xlfn.XLOOKUP(D2432,'[1]Liste bétail'!A:A,'[1]Liste bétail'!D:D,"")=0,"",_xlfn.XLOOKUP(D2432,'[1]Liste bétail'!A:A,'[1]Liste bétail'!D:D,""))</f>
        <v/>
      </c>
      <c r="L2432" s="3" t="str">
        <f>IF(_xlfn.XLOOKUP(F2432,'[1]Liste bétail'!A:A,'[1]Liste bétail'!D:D,"")=0,"",_xlfn.XLOOKUP(F2432,'[1]Liste bétail'!A:A,'[1]Liste bétail'!D:D,""))</f>
        <v>2V</v>
      </c>
      <c r="M2432" s="3">
        <f t="shared" si="158"/>
        <v>1</v>
      </c>
      <c r="N2432" s="3" t="str">
        <f t="shared" si="159"/>
        <v/>
      </c>
    </row>
    <row r="2433" spans="1:14" ht="11" customHeight="1" x14ac:dyDescent="0.45">
      <c r="A2433" s="10">
        <v>2432</v>
      </c>
      <c r="B2433" s="26" t="s">
        <v>22</v>
      </c>
      <c r="C2433" s="26">
        <v>46276</v>
      </c>
      <c r="D2433" s="11">
        <v>1</v>
      </c>
      <c r="E2433" s="12" t="s">
        <v>9</v>
      </c>
      <c r="F2433" s="11">
        <v>98</v>
      </c>
      <c r="G2433" s="11" t="str">
        <f>IF(ISERROR(VLOOKUP(D2433,'[1]Liste bétail'!$A$1:$B$65516,2,FALSE)),"",VLOOKUP(D2433,'[1]Liste bétail'!$A$1:$B$65516,2,FALSE))</f>
        <v>BACARA</v>
      </c>
      <c r="H2433" s="12" t="str">
        <f t="shared" si="157"/>
        <v>-</v>
      </c>
      <c r="I2433" s="11" t="str">
        <f>IF(ISERROR(VLOOKUP(F2433,'[1]Liste bétail'!$A$1:$B$65516,2,FALSE)),"",VLOOKUP(F2433,'[1]Liste bétail'!$A$1:$B$65516,2,FALSE))</f>
        <v>PEPITA</v>
      </c>
      <c r="K2433" s="3" t="str">
        <f>IF(_xlfn.XLOOKUP(D2433,'[1]Liste bétail'!A:A,'[1]Liste bétail'!D:D,"")=0,"",_xlfn.XLOOKUP(D2433,'[1]Liste bétail'!A:A,'[1]Liste bétail'!D:D,""))</f>
        <v/>
      </c>
      <c r="L2433" s="3" t="str">
        <f>IF(_xlfn.XLOOKUP(F2433,'[1]Liste bétail'!A:A,'[1]Liste bétail'!D:D,"")=0,"",_xlfn.XLOOKUP(F2433,'[1]Liste bétail'!A:A,'[1]Liste bétail'!D:D,""))</f>
        <v>V</v>
      </c>
      <c r="M2433" s="3">
        <f t="shared" si="158"/>
        <v>1</v>
      </c>
      <c r="N2433" s="3" t="str">
        <f t="shared" si="159"/>
        <v/>
      </c>
    </row>
    <row r="2434" spans="1:14" ht="11" customHeight="1" x14ac:dyDescent="0.45">
      <c r="A2434" s="10">
        <v>2433</v>
      </c>
      <c r="B2434" s="26" t="s">
        <v>22</v>
      </c>
      <c r="C2434" s="26">
        <v>46276</v>
      </c>
      <c r="D2434" s="11">
        <v>100</v>
      </c>
      <c r="E2434" s="12" t="s">
        <v>12</v>
      </c>
      <c r="F2434" s="11">
        <v>29</v>
      </c>
      <c r="G2434" s="11" t="str">
        <f>IF(ISERROR(VLOOKUP(D2434,'[1]Liste bétail'!$A$1:$B$65516,2,FALSE)),"",VLOOKUP(D2434,'[1]Liste bétail'!$A$1:$B$65516,2,FALSE))</f>
        <v>RHÔNE</v>
      </c>
      <c r="H2434" s="12" t="str">
        <f t="shared" si="157"/>
        <v>&gt;</v>
      </c>
      <c r="I2434" s="11" t="str">
        <f>IF(ISERROR(VLOOKUP(F2434,'[1]Liste bétail'!$A$1:$B$65516,2,FALSE)),"",VLOOKUP(F2434,'[1]Liste bétail'!$A$1:$B$65516,2,FALSE))</f>
        <v>CEVENNES</v>
      </c>
      <c r="K2434" s="3" t="str">
        <f>IF(_xlfn.XLOOKUP(D2434,'[1]Liste bétail'!A:A,'[1]Liste bétail'!D:D,"")=0,"",_xlfn.XLOOKUP(D2434,'[1]Liste bétail'!A:A,'[1]Liste bétail'!D:D,""))</f>
        <v/>
      </c>
      <c r="L2434" s="3" t="str">
        <f>IF(_xlfn.XLOOKUP(F2434,'[1]Liste bétail'!A:A,'[1]Liste bétail'!D:D,"")=0,"",_xlfn.XLOOKUP(F2434,'[1]Liste bétail'!A:A,'[1]Liste bétail'!D:D,""))</f>
        <v/>
      </c>
      <c r="M2434" s="3" t="str">
        <f t="shared" si="158"/>
        <v/>
      </c>
      <c r="N2434" s="3" t="str">
        <f t="shared" si="159"/>
        <v/>
      </c>
    </row>
    <row r="2435" spans="1:14" ht="11" customHeight="1" x14ac:dyDescent="0.45">
      <c r="A2435" s="10">
        <v>2434</v>
      </c>
      <c r="B2435" s="26" t="s">
        <v>22</v>
      </c>
      <c r="C2435" s="26">
        <v>46276</v>
      </c>
      <c r="D2435" s="11">
        <v>4</v>
      </c>
      <c r="E2435" s="12" t="s">
        <v>9</v>
      </c>
      <c r="F2435" s="11">
        <v>121</v>
      </c>
      <c r="G2435" s="11" t="str">
        <f>IF(ISERROR(VLOOKUP(D2435,'[1]Liste bétail'!$A$1:$B$65516,2,FALSE)),"",VLOOKUP(D2435,'[1]Liste bétail'!$A$1:$B$65516,2,FALSE))</f>
        <v>JAHL</v>
      </c>
      <c r="H2435" s="12" t="str">
        <f t="shared" si="157"/>
        <v>-</v>
      </c>
      <c r="I2435" s="11" t="str">
        <f>IF(ISERROR(VLOOKUP(F2435,'[1]Liste bétail'!$A$1:$B$65516,2,FALSE)),"",VLOOKUP(F2435,'[1]Liste bétail'!$A$1:$B$65516,2,FALSE))</f>
        <v>COQUETTE</v>
      </c>
      <c r="K2435" s="3" t="str">
        <f>IF(_xlfn.XLOOKUP(D2435,'[1]Liste bétail'!A:A,'[1]Liste bétail'!D:D,"")=0,"",_xlfn.XLOOKUP(D2435,'[1]Liste bétail'!A:A,'[1]Liste bétail'!D:D,""))</f>
        <v>2V</v>
      </c>
      <c r="L2435" s="3" t="str">
        <f>IF(_xlfn.XLOOKUP(F2435,'[1]Liste bétail'!A:A,'[1]Liste bétail'!D:D,"")=0,"",_xlfn.XLOOKUP(F2435,'[1]Liste bétail'!A:A,'[1]Liste bétail'!D:D,""))</f>
        <v>IV</v>
      </c>
      <c r="M2435" s="3">
        <f t="shared" si="158"/>
        <v>1</v>
      </c>
      <c r="N2435" s="3" t="str">
        <f t="shared" si="159"/>
        <v/>
      </c>
    </row>
    <row r="2436" spans="1:14" ht="11" customHeight="1" x14ac:dyDescent="0.45">
      <c r="A2436" s="10">
        <v>2435</v>
      </c>
      <c r="B2436" s="26" t="s">
        <v>22</v>
      </c>
      <c r="C2436" s="26">
        <v>46276</v>
      </c>
      <c r="D2436" s="11">
        <v>40</v>
      </c>
      <c r="E2436" s="12" t="s">
        <v>9</v>
      </c>
      <c r="F2436" s="11">
        <v>35</v>
      </c>
      <c r="G2436" s="11" t="str">
        <f>IF(ISERROR(VLOOKUP(D2436,'[1]Liste bétail'!$A$1:$B$65516,2,FALSE)),"",VLOOKUP(D2436,'[1]Liste bétail'!$A$1:$B$65516,2,FALSE))</f>
        <v>PEPITE</v>
      </c>
      <c r="H2436" s="12" t="str">
        <f t="shared" si="157"/>
        <v>-</v>
      </c>
      <c r="I2436" s="11" t="str">
        <f>IF(ISERROR(VLOOKUP(F2436,'[1]Liste bétail'!$A$1:$B$65516,2,FALSE)),"",VLOOKUP(F2436,'[1]Liste bétail'!$A$1:$B$65516,2,FALSE))</f>
        <v>CHARLINE</v>
      </c>
      <c r="K2436" s="3" t="str">
        <f>IF(_xlfn.XLOOKUP(D2436,'[1]Liste bétail'!A:A,'[1]Liste bétail'!D:D,"")=0,"",_xlfn.XLOOKUP(D2436,'[1]Liste bétail'!A:A,'[1]Liste bétail'!D:D,""))</f>
        <v>IV</v>
      </c>
      <c r="L2436" s="3" t="str">
        <f>IF(_xlfn.XLOOKUP(F2436,'[1]Liste bétail'!A:A,'[1]Liste bétail'!D:D,"")=0,"",_xlfn.XLOOKUP(F2436,'[1]Liste bétail'!A:A,'[1]Liste bétail'!D:D,""))</f>
        <v>V</v>
      </c>
      <c r="M2436" s="3">
        <f t="shared" si="158"/>
        <v>1</v>
      </c>
      <c r="N2436" s="3" t="str">
        <f t="shared" si="159"/>
        <v/>
      </c>
    </row>
    <row r="2437" spans="1:14" ht="11" customHeight="1" x14ac:dyDescent="0.45">
      <c r="A2437" s="10">
        <v>2436</v>
      </c>
      <c r="B2437" s="26" t="s">
        <v>22</v>
      </c>
      <c r="C2437" s="26">
        <v>46276</v>
      </c>
      <c r="D2437" s="11">
        <v>8</v>
      </c>
      <c r="E2437" s="12" t="s">
        <v>9</v>
      </c>
      <c r="F2437" s="11">
        <v>79</v>
      </c>
      <c r="G2437" s="11" t="str">
        <f>IF(ISERROR(VLOOKUP(D2437,'[1]Liste bétail'!$A$1:$B$65516,2,FALSE)),"",VLOOKUP(D2437,'[1]Liste bétail'!$A$1:$B$65516,2,FALSE))</f>
        <v>PENSEE</v>
      </c>
      <c r="H2437" s="12" t="str">
        <f t="shared" si="157"/>
        <v>-</v>
      </c>
      <c r="I2437" s="11" t="str">
        <f>IF(ISERROR(VLOOKUP(F2437,'[1]Liste bétail'!$A$1:$B$65516,2,FALSE)),"",VLOOKUP(F2437,'[1]Liste bétail'!$A$1:$B$65516,2,FALSE))</f>
        <v>VACARME</v>
      </c>
      <c r="K2437" s="3" t="str">
        <f>IF(_xlfn.XLOOKUP(D2437,'[1]Liste bétail'!A:A,'[1]Liste bétail'!D:D,"")=0,"",_xlfn.XLOOKUP(D2437,'[1]Liste bétail'!A:A,'[1]Liste bétail'!D:D,""))</f>
        <v/>
      </c>
      <c r="L2437" s="3" t="str">
        <f>IF(_xlfn.XLOOKUP(F2437,'[1]Liste bétail'!A:A,'[1]Liste bétail'!D:D,"")=0,"",_xlfn.XLOOKUP(F2437,'[1]Liste bétail'!A:A,'[1]Liste bétail'!D:D,""))</f>
        <v>2V</v>
      </c>
      <c r="M2437" s="3">
        <f t="shared" si="158"/>
        <v>1</v>
      </c>
      <c r="N2437" s="3" t="str">
        <f t="shared" si="159"/>
        <v/>
      </c>
    </row>
    <row r="2438" spans="1:14" ht="11" customHeight="1" x14ac:dyDescent="0.45">
      <c r="A2438" s="10">
        <v>2437</v>
      </c>
      <c r="B2438" s="26" t="s">
        <v>22</v>
      </c>
      <c r="C2438" s="26">
        <v>46276</v>
      </c>
      <c r="D2438" s="11">
        <v>65</v>
      </c>
      <c r="E2438" s="12" t="s">
        <v>12</v>
      </c>
      <c r="F2438" s="11">
        <v>132</v>
      </c>
      <c r="G2438" s="11" t="str">
        <f>IF(ISERROR(VLOOKUP(D2438,'[1]Liste bétail'!$A$1:$B$65516,2,FALSE)),"",VLOOKUP(D2438,'[1]Liste bétail'!$A$1:$B$65516,2,FALSE))</f>
        <v>RAFALE</v>
      </c>
      <c r="H2438" s="12" t="str">
        <f t="shared" ref="H2438:H2501" si="160">E2438</f>
        <v>&gt;</v>
      </c>
      <c r="I2438" s="11" t="str">
        <f>IF(ISERROR(VLOOKUP(F2438,'[1]Liste bétail'!$A$1:$B$65516,2,FALSE)),"",VLOOKUP(F2438,'[1]Liste bétail'!$A$1:$B$65516,2,FALSE))</f>
        <v>AÏCHA</v>
      </c>
      <c r="K2438" s="3" t="str">
        <f>IF(_xlfn.XLOOKUP(D2438,'[1]Liste bétail'!A:A,'[1]Liste bétail'!D:D,"")=0,"",_xlfn.XLOOKUP(D2438,'[1]Liste bétail'!A:A,'[1]Liste bétail'!D:D,""))</f>
        <v/>
      </c>
      <c r="L2438" s="3" t="str">
        <f>IF(_xlfn.XLOOKUP(F2438,'[1]Liste bétail'!A:A,'[1]Liste bétail'!D:D,"")=0,"",_xlfn.XLOOKUP(F2438,'[1]Liste bétail'!A:A,'[1]Liste bétail'!D:D,""))</f>
        <v/>
      </c>
      <c r="M2438" s="3" t="str">
        <f t="shared" si="158"/>
        <v/>
      </c>
      <c r="N2438" s="3" t="str">
        <f t="shared" si="159"/>
        <v/>
      </c>
    </row>
    <row r="2439" spans="1:14" ht="11" customHeight="1" x14ac:dyDescent="0.45">
      <c r="A2439" s="10">
        <v>2438</v>
      </c>
      <c r="B2439" s="26" t="s">
        <v>22</v>
      </c>
      <c r="C2439" s="26">
        <v>46276</v>
      </c>
      <c r="D2439" s="11">
        <v>33</v>
      </c>
      <c r="E2439" s="12" t="s">
        <v>12</v>
      </c>
      <c r="F2439" s="11">
        <v>10</v>
      </c>
      <c r="G2439" s="11" t="str">
        <f>IF(ISERROR(VLOOKUP(D2439,'[1]Liste bétail'!$A$1:$B$65516,2,FALSE)),"",VLOOKUP(D2439,'[1]Liste bétail'!$A$1:$B$65516,2,FALSE))</f>
        <v>CHANTILLY</v>
      </c>
      <c r="H2439" s="12" t="str">
        <f t="shared" si="160"/>
        <v>&gt;</v>
      </c>
      <c r="I2439" s="11" t="str">
        <f>IF(ISERROR(VLOOKUP(F2439,'[1]Liste bétail'!$A$1:$B$65516,2,FALSE)),"",VLOOKUP(F2439,'[1]Liste bétail'!$A$1:$B$65516,2,FALSE))</f>
        <v>LIO</v>
      </c>
      <c r="K2439" s="3" t="str">
        <f>IF(_xlfn.XLOOKUP(D2439,'[1]Liste bétail'!A:A,'[1]Liste bétail'!D:D,"")=0,"",_xlfn.XLOOKUP(D2439,'[1]Liste bétail'!A:A,'[1]Liste bétail'!D:D,""))</f>
        <v>2V</v>
      </c>
      <c r="L2439" s="3" t="str">
        <f>IF(_xlfn.XLOOKUP(F2439,'[1]Liste bétail'!A:A,'[1]Liste bétail'!D:D,"")=0,"",_xlfn.XLOOKUP(F2439,'[1]Liste bétail'!A:A,'[1]Liste bétail'!D:D,""))</f>
        <v/>
      </c>
      <c r="M2439" s="3">
        <f t="shared" si="158"/>
        <v>1</v>
      </c>
      <c r="N2439" s="3" t="str">
        <f t="shared" si="159"/>
        <v/>
      </c>
    </row>
    <row r="2440" spans="1:14" ht="11" customHeight="1" x14ac:dyDescent="0.45">
      <c r="A2440" s="10">
        <v>2439</v>
      </c>
      <c r="B2440" s="26" t="s">
        <v>22</v>
      </c>
      <c r="C2440" s="26">
        <v>46276</v>
      </c>
      <c r="D2440" s="11">
        <v>109</v>
      </c>
      <c r="E2440" s="12" t="s">
        <v>9</v>
      </c>
      <c r="F2440" s="11">
        <v>97</v>
      </c>
      <c r="G2440" s="11" t="str">
        <f>IF(ISERROR(VLOOKUP(D2440,'[1]Liste bétail'!$A$1:$B$65516,2,FALSE)),"",VLOOKUP(D2440,'[1]Liste bétail'!$A$1:$B$65516,2,FALSE))</f>
        <v>BAMBINO III</v>
      </c>
      <c r="H2440" s="12" t="str">
        <f t="shared" si="160"/>
        <v>-</v>
      </c>
      <c r="I2440" s="11" t="str">
        <f>IF(ISERROR(VLOOKUP(F2440,'[1]Liste bétail'!$A$1:$B$65516,2,FALSE)),"",VLOOKUP(F2440,'[1]Liste bétail'!$A$1:$B$65516,2,FALSE))</f>
        <v>FRAGOLA</v>
      </c>
      <c r="K2440" s="3" t="str">
        <f>IF(_xlfn.XLOOKUP(D2440,'[1]Liste bétail'!A:A,'[1]Liste bétail'!D:D,"")=0,"",_xlfn.XLOOKUP(D2440,'[1]Liste bétail'!A:A,'[1]Liste bétail'!D:D,""))</f>
        <v>2V</v>
      </c>
      <c r="L2440" s="3" t="str">
        <f>IF(_xlfn.XLOOKUP(F2440,'[1]Liste bétail'!A:A,'[1]Liste bétail'!D:D,"")=0,"",_xlfn.XLOOKUP(F2440,'[1]Liste bétail'!A:A,'[1]Liste bétail'!D:D,""))</f>
        <v/>
      </c>
      <c r="M2440" s="3">
        <f t="shared" si="158"/>
        <v>1</v>
      </c>
      <c r="N2440" s="3" t="str">
        <f t="shared" si="159"/>
        <v/>
      </c>
    </row>
    <row r="2441" spans="1:14" ht="11" customHeight="1" x14ac:dyDescent="0.45">
      <c r="A2441" s="10">
        <v>2440</v>
      </c>
      <c r="B2441" s="27" t="s">
        <v>23</v>
      </c>
      <c r="C2441" s="27">
        <v>46277</v>
      </c>
      <c r="D2441" s="11">
        <v>49</v>
      </c>
      <c r="E2441" s="12" t="s">
        <v>12</v>
      </c>
      <c r="F2441" s="11">
        <v>52</v>
      </c>
      <c r="G2441" s="11" t="str">
        <f>IF(ISERROR(VLOOKUP(D2441,'[1]Liste bétail'!$A$1:$B$65516,2,FALSE)),"",VLOOKUP(D2441,'[1]Liste bétail'!$A$1:$B$65516,2,FALSE))</f>
        <v>GANACHE</v>
      </c>
      <c r="H2441" s="12" t="str">
        <f t="shared" si="160"/>
        <v>&gt;</v>
      </c>
      <c r="I2441" s="11" t="str">
        <f>IF(ISERROR(VLOOKUP(F2441,'[1]Liste bétail'!$A$1:$B$65516,2,FALSE)),"",VLOOKUP(F2441,'[1]Liste bétail'!$A$1:$B$65516,2,FALSE))</f>
        <v>PHRISTMAS</v>
      </c>
      <c r="K2441" s="3" t="str">
        <f>IF(_xlfn.XLOOKUP(D2441,'[1]Liste bétail'!A:A,'[1]Liste bétail'!D:D,"")=0,"",_xlfn.XLOOKUP(D2441,'[1]Liste bétail'!A:A,'[1]Liste bétail'!D:D,""))</f>
        <v>IV</v>
      </c>
      <c r="L2441" s="3" t="str">
        <f>IF(_xlfn.XLOOKUP(F2441,'[1]Liste bétail'!A:A,'[1]Liste bétail'!D:D,"")=0,"",_xlfn.XLOOKUP(F2441,'[1]Liste bétail'!A:A,'[1]Liste bétail'!D:D,""))</f>
        <v>IV</v>
      </c>
      <c r="M2441" s="3" t="str">
        <f t="shared" si="158"/>
        <v>IV</v>
      </c>
      <c r="N2441" s="3" t="str">
        <f t="shared" si="159"/>
        <v>IV</v>
      </c>
    </row>
    <row r="2442" spans="1:14" ht="11" customHeight="1" x14ac:dyDescent="0.45">
      <c r="A2442" s="10">
        <v>2441</v>
      </c>
      <c r="B2442" s="27" t="s">
        <v>23</v>
      </c>
      <c r="C2442" s="27">
        <v>46277</v>
      </c>
      <c r="D2442" s="11">
        <v>133</v>
      </c>
      <c r="E2442" s="12" t="s">
        <v>12</v>
      </c>
      <c r="F2442" s="11">
        <v>112</v>
      </c>
      <c r="G2442" s="11" t="str">
        <f>IF(ISERROR(VLOOKUP(D2442,'[1]Liste bétail'!$A$1:$B$65516,2,FALSE)),"",VLOOKUP(D2442,'[1]Liste bétail'!$A$1:$B$65516,2,FALSE))</f>
        <v>SURLI</v>
      </c>
      <c r="H2442" s="12" t="str">
        <f t="shared" si="160"/>
        <v>&gt;</v>
      </c>
      <c r="I2442" s="11" t="str">
        <f>IF(ISERROR(VLOOKUP(F2442,'[1]Liste bétail'!$A$1:$B$65516,2,FALSE)),"",VLOOKUP(F2442,'[1]Liste bétail'!$A$1:$B$65516,2,FALSE))</f>
        <v>VALENCIA</v>
      </c>
      <c r="K2442" s="3" t="str">
        <f>IF(_xlfn.XLOOKUP(D2442,'[1]Liste bétail'!A:A,'[1]Liste bétail'!D:D,"")=0,"",_xlfn.XLOOKUP(D2442,'[1]Liste bétail'!A:A,'[1]Liste bétail'!D:D,""))</f>
        <v>IV</v>
      </c>
      <c r="L2442" s="3" t="str">
        <f>IF(_xlfn.XLOOKUP(F2442,'[1]Liste bétail'!A:A,'[1]Liste bétail'!D:D,"")=0,"",_xlfn.XLOOKUP(F2442,'[1]Liste bétail'!A:A,'[1]Liste bétail'!D:D,""))</f>
        <v>IV</v>
      </c>
      <c r="M2442" s="3" t="str">
        <f t="shared" si="158"/>
        <v>IV</v>
      </c>
      <c r="N2442" s="3" t="str">
        <f t="shared" si="159"/>
        <v>IV</v>
      </c>
    </row>
    <row r="2443" spans="1:14" ht="11" customHeight="1" x14ac:dyDescent="0.45">
      <c r="A2443" s="10">
        <v>2442</v>
      </c>
      <c r="B2443" s="27" t="s">
        <v>23</v>
      </c>
      <c r="C2443" s="27">
        <v>46277</v>
      </c>
      <c r="D2443" s="11">
        <v>49</v>
      </c>
      <c r="E2443" s="12" t="s">
        <v>9</v>
      </c>
      <c r="F2443" s="11">
        <v>15</v>
      </c>
      <c r="G2443" s="11" t="str">
        <f>IF(ISERROR(VLOOKUP(D2443,'[1]Liste bétail'!$A$1:$B$65516,2,FALSE)),"",VLOOKUP(D2443,'[1]Liste bétail'!$A$1:$B$65516,2,FALSE))</f>
        <v>GANACHE</v>
      </c>
      <c r="H2443" s="12" t="str">
        <f t="shared" si="160"/>
        <v>-</v>
      </c>
      <c r="I2443" s="11" t="str">
        <f>IF(ISERROR(VLOOKUP(F2443,'[1]Liste bétail'!$A$1:$B$65516,2,FALSE)),"",VLOOKUP(F2443,'[1]Liste bétail'!$A$1:$B$65516,2,FALSE))</f>
        <v>ZARA</v>
      </c>
      <c r="K2443" s="3" t="str">
        <f>IF(_xlfn.XLOOKUP(D2443,'[1]Liste bétail'!A:A,'[1]Liste bétail'!D:D,"")=0,"",_xlfn.XLOOKUP(D2443,'[1]Liste bétail'!A:A,'[1]Liste bétail'!D:D,""))</f>
        <v>IV</v>
      </c>
      <c r="L2443" s="3" t="str">
        <f>IF(_xlfn.XLOOKUP(F2443,'[1]Liste bétail'!A:A,'[1]Liste bétail'!D:D,"")=0,"",_xlfn.XLOOKUP(F2443,'[1]Liste bétail'!A:A,'[1]Liste bétail'!D:D,""))</f>
        <v>IV</v>
      </c>
      <c r="M2443" s="3" t="str">
        <f t="shared" si="158"/>
        <v>IV</v>
      </c>
      <c r="N2443" s="3" t="str">
        <f t="shared" si="159"/>
        <v>IV</v>
      </c>
    </row>
    <row r="2444" spans="1:14" ht="11" customHeight="1" x14ac:dyDescent="0.45">
      <c r="A2444" s="10">
        <v>2443</v>
      </c>
      <c r="B2444" s="27" t="s">
        <v>23</v>
      </c>
      <c r="C2444" s="27">
        <v>46277</v>
      </c>
      <c r="D2444" s="11">
        <v>1</v>
      </c>
      <c r="E2444" s="12" t="s">
        <v>9</v>
      </c>
      <c r="F2444" s="11">
        <v>17</v>
      </c>
      <c r="G2444" s="11" t="str">
        <f>IF(ISERROR(VLOOKUP(D2444,'[1]Liste bétail'!$A$1:$B$65516,2,FALSE)),"",VLOOKUP(D2444,'[1]Liste bétail'!$A$1:$B$65516,2,FALSE))</f>
        <v>BACARA</v>
      </c>
      <c r="H2444" s="12" t="str">
        <f t="shared" si="160"/>
        <v>-</v>
      </c>
      <c r="I2444" s="11" t="str">
        <f>IF(ISERROR(VLOOKUP(F2444,'[1]Liste bétail'!$A$1:$B$65516,2,FALSE)),"",VLOOKUP(F2444,'[1]Liste bétail'!$A$1:$B$65516,2,FALSE))</f>
        <v>PANNKIPIC</v>
      </c>
      <c r="K2444" s="3" t="str">
        <f>IF(_xlfn.XLOOKUP(D2444,'[1]Liste bétail'!A:A,'[1]Liste bétail'!D:D,"")=0,"",_xlfn.XLOOKUP(D2444,'[1]Liste bétail'!A:A,'[1]Liste bétail'!D:D,""))</f>
        <v/>
      </c>
      <c r="L2444" s="3" t="str">
        <f>IF(_xlfn.XLOOKUP(F2444,'[1]Liste bétail'!A:A,'[1]Liste bétail'!D:D,"")=0,"",_xlfn.XLOOKUP(F2444,'[1]Liste bétail'!A:A,'[1]Liste bétail'!D:D,""))</f>
        <v>2V</v>
      </c>
      <c r="M2444" s="3">
        <f t="shared" si="158"/>
        <v>1</v>
      </c>
      <c r="N2444" s="3" t="str">
        <f t="shared" si="159"/>
        <v/>
      </c>
    </row>
    <row r="2445" spans="1:14" ht="11" customHeight="1" x14ac:dyDescent="0.45">
      <c r="A2445" s="10">
        <v>2444</v>
      </c>
      <c r="B2445" s="27" t="s">
        <v>23</v>
      </c>
      <c r="C2445" s="27">
        <v>46277</v>
      </c>
      <c r="D2445" s="11">
        <v>97</v>
      </c>
      <c r="E2445" s="12" t="s">
        <v>9</v>
      </c>
      <c r="F2445" s="11">
        <v>109</v>
      </c>
      <c r="G2445" s="11" t="str">
        <f>IF(ISERROR(VLOOKUP(D2445,'[1]Liste bétail'!$A$1:$B$65516,2,FALSE)),"",VLOOKUP(D2445,'[1]Liste bétail'!$A$1:$B$65516,2,FALSE))</f>
        <v>FRAGOLA</v>
      </c>
      <c r="H2445" s="12" t="str">
        <f t="shared" si="160"/>
        <v>-</v>
      </c>
      <c r="I2445" s="11" t="str">
        <f>IF(ISERROR(VLOOKUP(F2445,'[1]Liste bétail'!$A$1:$B$65516,2,FALSE)),"",VLOOKUP(F2445,'[1]Liste bétail'!$A$1:$B$65516,2,FALSE))</f>
        <v>BAMBINO III</v>
      </c>
      <c r="K2445" s="3" t="str">
        <f>IF(_xlfn.XLOOKUP(D2445,'[1]Liste bétail'!A:A,'[1]Liste bétail'!D:D,"")=0,"",_xlfn.XLOOKUP(D2445,'[1]Liste bétail'!A:A,'[1]Liste bétail'!D:D,""))</f>
        <v/>
      </c>
      <c r="L2445" s="3" t="str">
        <f>IF(_xlfn.XLOOKUP(F2445,'[1]Liste bétail'!A:A,'[1]Liste bétail'!D:D,"")=0,"",_xlfn.XLOOKUP(F2445,'[1]Liste bétail'!A:A,'[1]Liste bétail'!D:D,""))</f>
        <v>2V</v>
      </c>
      <c r="M2445" s="3">
        <f t="shared" si="158"/>
        <v>1</v>
      </c>
      <c r="N2445" s="3" t="str">
        <f t="shared" si="159"/>
        <v/>
      </c>
    </row>
    <row r="2446" spans="1:14" ht="11" customHeight="1" x14ac:dyDescent="0.45">
      <c r="A2446" s="10">
        <v>2445</v>
      </c>
      <c r="B2446" s="27" t="s">
        <v>23</v>
      </c>
      <c r="C2446" s="27">
        <v>46277</v>
      </c>
      <c r="D2446" s="11">
        <v>77</v>
      </c>
      <c r="E2446" s="12" t="s">
        <v>9</v>
      </c>
      <c r="F2446" s="11">
        <v>87</v>
      </c>
      <c r="G2446" s="11" t="str">
        <f>IF(ISERROR(VLOOKUP(D2446,'[1]Liste bétail'!$A$1:$B$65516,2,FALSE)),"",VLOOKUP(D2446,'[1]Liste bétail'!$A$1:$B$65516,2,FALSE))</f>
        <v>FELINDRA</v>
      </c>
      <c r="H2446" s="12" t="str">
        <f t="shared" si="160"/>
        <v>-</v>
      </c>
      <c r="I2446" s="11" t="str">
        <f>IF(ISERROR(VLOOKUP(F2446,'[1]Liste bétail'!$A$1:$B$65516,2,FALSE)),"",VLOOKUP(F2446,'[1]Liste bétail'!$A$1:$B$65516,2,FALSE))</f>
        <v>COMBAT</v>
      </c>
      <c r="K2446" s="3" t="str">
        <f>IF(_xlfn.XLOOKUP(D2446,'[1]Liste bétail'!A:A,'[1]Liste bétail'!D:D,"")=0,"",_xlfn.XLOOKUP(D2446,'[1]Liste bétail'!A:A,'[1]Liste bétail'!D:D,""))</f>
        <v/>
      </c>
      <c r="L2446" s="3" t="str">
        <f>IF(_xlfn.XLOOKUP(F2446,'[1]Liste bétail'!A:A,'[1]Liste bétail'!D:D,"")=0,"",_xlfn.XLOOKUP(F2446,'[1]Liste bétail'!A:A,'[1]Liste bétail'!D:D,""))</f>
        <v/>
      </c>
      <c r="M2446" s="3" t="str">
        <f t="shared" si="158"/>
        <v/>
      </c>
      <c r="N2446" s="3" t="str">
        <f t="shared" si="159"/>
        <v/>
      </c>
    </row>
    <row r="2447" spans="1:14" ht="11" customHeight="1" x14ac:dyDescent="0.45">
      <c r="A2447" s="10">
        <v>2446</v>
      </c>
      <c r="B2447" s="27" t="s">
        <v>23</v>
      </c>
      <c r="C2447" s="27">
        <v>46277</v>
      </c>
      <c r="D2447" s="11">
        <v>60</v>
      </c>
      <c r="E2447" s="12" t="s">
        <v>9</v>
      </c>
      <c r="F2447" s="11">
        <v>120</v>
      </c>
      <c r="G2447" s="11" t="str">
        <f>IF(ISERROR(VLOOKUP(D2447,'[1]Liste bétail'!$A$1:$B$65516,2,FALSE)),"",VLOOKUP(D2447,'[1]Liste bétail'!$A$1:$B$65516,2,FALSE))</f>
        <v>REGLISSE</v>
      </c>
      <c r="H2447" s="12" t="str">
        <f t="shared" si="160"/>
        <v>-</v>
      </c>
      <c r="I2447" s="11" t="str">
        <f>IF(ISERROR(VLOOKUP(F2447,'[1]Liste bétail'!$A$1:$B$65516,2,FALSE)),"",VLOOKUP(F2447,'[1]Liste bétail'!$A$1:$B$65516,2,FALSE))</f>
        <v>TORNADE</v>
      </c>
      <c r="K2447" s="3" t="str">
        <f>IF(_xlfn.XLOOKUP(D2447,'[1]Liste bétail'!A:A,'[1]Liste bétail'!D:D,"")=0,"",_xlfn.XLOOKUP(D2447,'[1]Liste bétail'!A:A,'[1]Liste bétail'!D:D,""))</f>
        <v/>
      </c>
      <c r="L2447" s="3" t="str">
        <f>IF(_xlfn.XLOOKUP(F2447,'[1]Liste bétail'!A:A,'[1]Liste bétail'!D:D,"")=0,"",_xlfn.XLOOKUP(F2447,'[1]Liste bétail'!A:A,'[1]Liste bétail'!D:D,""))</f>
        <v>IV</v>
      </c>
      <c r="M2447" s="3">
        <f t="shared" si="158"/>
        <v>1</v>
      </c>
      <c r="N2447" s="3" t="str">
        <f t="shared" si="159"/>
        <v/>
      </c>
    </row>
    <row r="2448" spans="1:14" ht="11" customHeight="1" x14ac:dyDescent="0.45">
      <c r="A2448" s="10">
        <v>2447</v>
      </c>
      <c r="B2448" s="27" t="s">
        <v>23</v>
      </c>
      <c r="C2448" s="27">
        <v>46277</v>
      </c>
      <c r="D2448" s="11">
        <v>86</v>
      </c>
      <c r="E2448" s="12" t="s">
        <v>9</v>
      </c>
      <c r="F2448" s="11">
        <v>69</v>
      </c>
      <c r="G2448" s="11" t="str">
        <f>IF(ISERROR(VLOOKUP(D2448,'[1]Liste bétail'!$A$1:$B$65516,2,FALSE)),"",VLOOKUP(D2448,'[1]Liste bétail'!$A$1:$B$65516,2,FALSE))</f>
        <v>CELTIS</v>
      </c>
      <c r="H2448" s="12" t="str">
        <f t="shared" si="160"/>
        <v>-</v>
      </c>
      <c r="I2448" s="11" t="str">
        <f>IF(ISERROR(VLOOKUP(F2448,'[1]Liste bétail'!$A$1:$B$65516,2,FALSE)),"",VLOOKUP(F2448,'[1]Liste bétail'!$A$1:$B$65516,2,FALSE))</f>
        <v>METIS</v>
      </c>
      <c r="K2448" s="3" t="str">
        <f>IF(_xlfn.XLOOKUP(D2448,'[1]Liste bétail'!A:A,'[1]Liste bétail'!D:D,"")=0,"",_xlfn.XLOOKUP(D2448,'[1]Liste bétail'!A:A,'[1]Liste bétail'!D:D,""))</f>
        <v/>
      </c>
      <c r="L2448" s="3" t="str">
        <f>IF(_xlfn.XLOOKUP(F2448,'[1]Liste bétail'!A:A,'[1]Liste bétail'!D:D,"")=0,"",_xlfn.XLOOKUP(F2448,'[1]Liste bétail'!A:A,'[1]Liste bétail'!D:D,""))</f>
        <v/>
      </c>
      <c r="M2448" s="3" t="str">
        <f t="shared" si="158"/>
        <v/>
      </c>
      <c r="N2448" s="3" t="str">
        <f t="shared" si="159"/>
        <v/>
      </c>
    </row>
    <row r="2449" spans="1:14" ht="11" customHeight="1" x14ac:dyDescent="0.45">
      <c r="A2449" s="10">
        <v>2448</v>
      </c>
      <c r="B2449" s="27" t="s">
        <v>23</v>
      </c>
      <c r="C2449" s="27">
        <v>46277</v>
      </c>
      <c r="D2449" s="11">
        <v>40</v>
      </c>
      <c r="E2449" s="12" t="s">
        <v>12</v>
      </c>
      <c r="F2449" s="11">
        <v>112</v>
      </c>
      <c r="G2449" s="11" t="str">
        <f>IF(ISERROR(VLOOKUP(D2449,'[1]Liste bétail'!$A$1:$B$65516,2,FALSE)),"",VLOOKUP(D2449,'[1]Liste bétail'!$A$1:$B$65516,2,FALSE))</f>
        <v>PEPITE</v>
      </c>
      <c r="H2449" s="12" t="str">
        <f t="shared" si="160"/>
        <v>&gt;</v>
      </c>
      <c r="I2449" s="11" t="str">
        <f>IF(ISERROR(VLOOKUP(F2449,'[1]Liste bétail'!$A$1:$B$65516,2,FALSE)),"",VLOOKUP(F2449,'[1]Liste bétail'!$A$1:$B$65516,2,FALSE))</f>
        <v>VALENCIA</v>
      </c>
      <c r="K2449" s="3" t="str">
        <f>IF(_xlfn.XLOOKUP(D2449,'[1]Liste bétail'!A:A,'[1]Liste bétail'!D:D,"")=0,"",_xlfn.XLOOKUP(D2449,'[1]Liste bétail'!A:A,'[1]Liste bétail'!D:D,""))</f>
        <v>IV</v>
      </c>
      <c r="L2449" s="3" t="str">
        <f>IF(_xlfn.XLOOKUP(F2449,'[1]Liste bétail'!A:A,'[1]Liste bétail'!D:D,"")=0,"",_xlfn.XLOOKUP(F2449,'[1]Liste bétail'!A:A,'[1]Liste bétail'!D:D,""))</f>
        <v>IV</v>
      </c>
      <c r="M2449" s="3" t="str">
        <f t="shared" si="158"/>
        <v>IV</v>
      </c>
      <c r="N2449" s="3" t="str">
        <f t="shared" si="159"/>
        <v>IV</v>
      </c>
    </row>
    <row r="2450" spans="1:14" ht="11" customHeight="1" x14ac:dyDescent="0.45">
      <c r="A2450" s="10">
        <v>2449</v>
      </c>
      <c r="B2450" s="27" t="s">
        <v>23</v>
      </c>
      <c r="C2450" s="27">
        <v>46277</v>
      </c>
      <c r="D2450" s="11">
        <v>73</v>
      </c>
      <c r="E2450" s="12" t="s">
        <v>9</v>
      </c>
      <c r="F2450" s="11">
        <v>38</v>
      </c>
      <c r="G2450" s="11" t="str">
        <f>IF(ISERROR(VLOOKUP(D2450,'[1]Liste bétail'!$A$1:$B$65516,2,FALSE)),"",VLOOKUP(D2450,'[1]Liste bétail'!$A$1:$B$65516,2,FALSE))</f>
        <v>DORA</v>
      </c>
      <c r="H2450" s="12" t="str">
        <f t="shared" si="160"/>
        <v>-</v>
      </c>
      <c r="I2450" s="11" t="str">
        <f>IF(ISERROR(VLOOKUP(F2450,'[1]Liste bétail'!$A$1:$B$65516,2,FALSE)),"",VLOOKUP(F2450,'[1]Liste bétail'!$A$1:$B$65516,2,FALSE))</f>
        <v>MANDARINE</v>
      </c>
      <c r="K2450" s="3" t="str">
        <f>IF(_xlfn.XLOOKUP(D2450,'[1]Liste bétail'!A:A,'[1]Liste bétail'!D:D,"")=0,"",_xlfn.XLOOKUP(D2450,'[1]Liste bétail'!A:A,'[1]Liste bétail'!D:D,""))</f>
        <v>V</v>
      </c>
      <c r="L2450" s="3" t="str">
        <f>IF(_xlfn.XLOOKUP(F2450,'[1]Liste bétail'!A:A,'[1]Liste bétail'!D:D,"")=0,"",_xlfn.XLOOKUP(F2450,'[1]Liste bétail'!A:A,'[1]Liste bétail'!D:D,""))</f>
        <v>V</v>
      </c>
      <c r="M2450" s="3" t="str">
        <f t="shared" ref="M2450:M2465" si="161">IF(K2450=L2450,L2450,1)</f>
        <v>V</v>
      </c>
      <c r="N2450" s="3" t="str">
        <f t="shared" ref="N2450:N2465" si="162">IF(M2450&lt;2,"",M2450)</f>
        <v>V</v>
      </c>
    </row>
    <row r="2451" spans="1:14" ht="11" customHeight="1" x14ac:dyDescent="0.45">
      <c r="A2451" s="10">
        <v>2450</v>
      </c>
      <c r="B2451" s="27" t="s">
        <v>23</v>
      </c>
      <c r="C2451" s="27">
        <v>46277</v>
      </c>
      <c r="D2451" s="11">
        <v>12</v>
      </c>
      <c r="E2451" s="12" t="s">
        <v>9</v>
      </c>
      <c r="F2451" s="11">
        <v>126</v>
      </c>
      <c r="G2451" s="11" t="str">
        <f>IF(ISERROR(VLOOKUP(D2451,'[1]Liste bétail'!$A$1:$B$65516,2,FALSE)),"",VLOOKUP(D2451,'[1]Liste bétail'!$A$1:$B$65516,2,FALSE))</f>
        <v>KORONA</v>
      </c>
      <c r="H2451" s="12" t="str">
        <f t="shared" si="160"/>
        <v>-</v>
      </c>
      <c r="I2451" s="11" t="str">
        <f>IF(ISERROR(VLOOKUP(F2451,'[1]Liste bétail'!$A$1:$B$65516,2,FALSE)),"",VLOOKUP(F2451,'[1]Liste bétail'!$A$1:$B$65516,2,FALSE))</f>
        <v>BANDIT</v>
      </c>
      <c r="K2451" s="3" t="str">
        <f>IF(_xlfn.XLOOKUP(D2451,'[1]Liste bétail'!A:A,'[1]Liste bétail'!D:D,"")=0,"",_xlfn.XLOOKUP(D2451,'[1]Liste bétail'!A:A,'[1]Liste bétail'!D:D,""))</f>
        <v/>
      </c>
      <c r="L2451" s="3" t="str">
        <f>IF(_xlfn.XLOOKUP(F2451,'[1]Liste bétail'!A:A,'[1]Liste bétail'!D:D,"")=0,"",_xlfn.XLOOKUP(F2451,'[1]Liste bétail'!A:A,'[1]Liste bétail'!D:D,""))</f>
        <v>2V</v>
      </c>
      <c r="M2451" s="3">
        <f t="shared" si="161"/>
        <v>1</v>
      </c>
      <c r="N2451" s="3" t="str">
        <f t="shared" si="162"/>
        <v/>
      </c>
    </row>
    <row r="2452" spans="1:14" ht="11" customHeight="1" x14ac:dyDescent="0.45">
      <c r="A2452" s="10">
        <v>2451</v>
      </c>
      <c r="B2452" s="27" t="s">
        <v>23</v>
      </c>
      <c r="C2452" s="27">
        <v>46277</v>
      </c>
      <c r="D2452" s="11">
        <v>133</v>
      </c>
      <c r="E2452" s="12" t="s">
        <v>12</v>
      </c>
      <c r="F2452" s="11">
        <v>40</v>
      </c>
      <c r="G2452" s="11" t="str">
        <f>IF(ISERROR(VLOOKUP(D2452,'[1]Liste bétail'!$A$1:$B$65516,2,FALSE)),"",VLOOKUP(D2452,'[1]Liste bétail'!$A$1:$B$65516,2,FALSE))</f>
        <v>SURLI</v>
      </c>
      <c r="H2452" s="12" t="str">
        <f t="shared" si="160"/>
        <v>&gt;</v>
      </c>
      <c r="I2452" s="11" t="str">
        <f>IF(ISERROR(VLOOKUP(F2452,'[1]Liste bétail'!$A$1:$B$65516,2,FALSE)),"",VLOOKUP(F2452,'[1]Liste bétail'!$A$1:$B$65516,2,FALSE))</f>
        <v>PEPITE</v>
      </c>
      <c r="K2452" s="3" t="str">
        <f>IF(_xlfn.XLOOKUP(D2452,'[1]Liste bétail'!A:A,'[1]Liste bétail'!D:D,"")=0,"",_xlfn.XLOOKUP(D2452,'[1]Liste bétail'!A:A,'[1]Liste bétail'!D:D,""))</f>
        <v>IV</v>
      </c>
      <c r="L2452" s="3" t="str">
        <f>IF(_xlfn.XLOOKUP(F2452,'[1]Liste bétail'!A:A,'[1]Liste bétail'!D:D,"")=0,"",_xlfn.XLOOKUP(F2452,'[1]Liste bétail'!A:A,'[1]Liste bétail'!D:D,""))</f>
        <v>IV</v>
      </c>
      <c r="M2452" s="3" t="str">
        <f t="shared" si="161"/>
        <v>IV</v>
      </c>
      <c r="N2452" s="3" t="str">
        <f t="shared" si="162"/>
        <v>IV</v>
      </c>
    </row>
    <row r="2453" spans="1:14" ht="11" customHeight="1" x14ac:dyDescent="0.45">
      <c r="A2453" s="10">
        <v>2452</v>
      </c>
      <c r="B2453" s="27" t="s">
        <v>23</v>
      </c>
      <c r="C2453" s="27">
        <v>46277</v>
      </c>
      <c r="D2453" s="11">
        <v>97</v>
      </c>
      <c r="E2453" s="12" t="s">
        <v>9</v>
      </c>
      <c r="F2453" s="11">
        <v>52</v>
      </c>
      <c r="G2453" s="11" t="str">
        <f>IF(ISERROR(VLOOKUP(D2453,'[1]Liste bétail'!$A$1:$B$65516,2,FALSE)),"",VLOOKUP(D2453,'[1]Liste bétail'!$A$1:$B$65516,2,FALSE))</f>
        <v>FRAGOLA</v>
      </c>
      <c r="H2453" s="12" t="str">
        <f t="shared" si="160"/>
        <v>-</v>
      </c>
      <c r="I2453" s="11" t="str">
        <f>IF(ISERROR(VLOOKUP(F2453,'[1]Liste bétail'!$A$1:$B$65516,2,FALSE)),"",VLOOKUP(F2453,'[1]Liste bétail'!$A$1:$B$65516,2,FALSE))</f>
        <v>PHRISTMAS</v>
      </c>
      <c r="K2453" s="3" t="str">
        <f>IF(_xlfn.XLOOKUP(D2453,'[1]Liste bétail'!A:A,'[1]Liste bétail'!D:D,"")=0,"",_xlfn.XLOOKUP(D2453,'[1]Liste bétail'!A:A,'[1]Liste bétail'!D:D,""))</f>
        <v/>
      </c>
      <c r="L2453" s="3" t="str">
        <f>IF(_xlfn.XLOOKUP(F2453,'[1]Liste bétail'!A:A,'[1]Liste bétail'!D:D,"")=0,"",_xlfn.XLOOKUP(F2453,'[1]Liste bétail'!A:A,'[1]Liste bétail'!D:D,""))</f>
        <v>IV</v>
      </c>
      <c r="M2453" s="3">
        <f t="shared" si="161"/>
        <v>1</v>
      </c>
      <c r="N2453" s="3" t="str">
        <f t="shared" si="162"/>
        <v/>
      </c>
    </row>
    <row r="2454" spans="1:14" ht="11" customHeight="1" x14ac:dyDescent="0.45">
      <c r="A2454" s="10">
        <v>2453</v>
      </c>
      <c r="B2454" s="27" t="s">
        <v>23</v>
      </c>
      <c r="C2454" s="27">
        <v>46277</v>
      </c>
      <c r="D2454" s="11">
        <v>91</v>
      </c>
      <c r="E2454" s="12" t="s">
        <v>12</v>
      </c>
      <c r="F2454" s="11">
        <v>56</v>
      </c>
      <c r="G2454" s="11" t="str">
        <f>IF(ISERROR(VLOOKUP(D2454,'[1]Liste bétail'!$A$1:$B$65516,2,FALSE)),"",VLOOKUP(D2454,'[1]Liste bétail'!$A$1:$B$65516,2,FALSE))</f>
        <v>COPAINE</v>
      </c>
      <c r="H2454" s="12" t="str">
        <f t="shared" si="160"/>
        <v>&gt;</v>
      </c>
      <c r="I2454" s="11" t="str">
        <f>IF(ISERROR(VLOOKUP(F2454,'[1]Liste bétail'!$A$1:$B$65516,2,FALSE)),"",VLOOKUP(F2454,'[1]Liste bétail'!$A$1:$B$65516,2,FALSE))</f>
        <v>ALOUETTE</v>
      </c>
      <c r="K2454" s="3" t="str">
        <f>IF(_xlfn.XLOOKUP(D2454,'[1]Liste bétail'!A:A,'[1]Liste bétail'!D:D,"")=0,"",_xlfn.XLOOKUP(D2454,'[1]Liste bétail'!A:A,'[1]Liste bétail'!D:D,""))</f>
        <v>2V</v>
      </c>
      <c r="L2454" s="3" t="str">
        <f>IF(_xlfn.XLOOKUP(F2454,'[1]Liste bétail'!A:A,'[1]Liste bétail'!D:D,"")=0,"",_xlfn.XLOOKUP(F2454,'[1]Liste bétail'!A:A,'[1]Liste bétail'!D:D,""))</f>
        <v>2V</v>
      </c>
      <c r="M2454" s="3" t="str">
        <f t="shared" si="161"/>
        <v>2V</v>
      </c>
      <c r="N2454" s="3" t="str">
        <f t="shared" si="162"/>
        <v>2V</v>
      </c>
    </row>
    <row r="2455" spans="1:14" ht="11" customHeight="1" x14ac:dyDescent="0.45">
      <c r="A2455" s="10">
        <v>2454</v>
      </c>
      <c r="B2455" s="27" t="s">
        <v>23</v>
      </c>
      <c r="C2455" s="27">
        <v>46277</v>
      </c>
      <c r="D2455" s="11">
        <v>77</v>
      </c>
      <c r="E2455" s="12" t="s">
        <v>9</v>
      </c>
      <c r="F2455" s="11">
        <v>85</v>
      </c>
      <c r="G2455" s="11" t="str">
        <f>IF(ISERROR(VLOOKUP(D2455,'[1]Liste bétail'!$A$1:$B$65516,2,FALSE)),"",VLOOKUP(D2455,'[1]Liste bétail'!$A$1:$B$65516,2,FALSE))</f>
        <v>FELINDRA</v>
      </c>
      <c r="H2455" s="12" t="str">
        <f t="shared" si="160"/>
        <v>-</v>
      </c>
      <c r="I2455" s="11" t="str">
        <f>IF(ISERROR(VLOOKUP(F2455,'[1]Liste bétail'!$A$1:$B$65516,2,FALSE)),"",VLOOKUP(F2455,'[1]Liste bétail'!$A$1:$B$65516,2,FALSE))</f>
        <v>CHAMPION</v>
      </c>
      <c r="K2455" s="3" t="str">
        <f>IF(_xlfn.XLOOKUP(D2455,'[1]Liste bétail'!A:A,'[1]Liste bétail'!D:D,"")=0,"",_xlfn.XLOOKUP(D2455,'[1]Liste bétail'!A:A,'[1]Liste bétail'!D:D,""))</f>
        <v/>
      </c>
      <c r="L2455" s="3" t="str">
        <f>IF(_xlfn.XLOOKUP(F2455,'[1]Liste bétail'!A:A,'[1]Liste bétail'!D:D,"")=0,"",_xlfn.XLOOKUP(F2455,'[1]Liste bétail'!A:A,'[1]Liste bétail'!D:D,""))</f>
        <v/>
      </c>
      <c r="M2455" s="3" t="str">
        <f t="shared" si="161"/>
        <v/>
      </c>
      <c r="N2455" s="3" t="str">
        <f t="shared" si="162"/>
        <v/>
      </c>
    </row>
    <row r="2456" spans="1:14" ht="11" customHeight="1" x14ac:dyDescent="0.45">
      <c r="A2456" s="10">
        <v>2455</v>
      </c>
      <c r="B2456" s="27" t="s">
        <v>23</v>
      </c>
      <c r="C2456" s="27">
        <v>46277</v>
      </c>
      <c r="D2456" s="11">
        <v>102</v>
      </c>
      <c r="E2456" s="12" t="s">
        <v>9</v>
      </c>
      <c r="F2456" s="11">
        <v>90</v>
      </c>
      <c r="G2456" s="11" t="str">
        <f>IF(ISERROR(VLOOKUP(D2456,'[1]Liste bétail'!$A$1:$B$65516,2,FALSE)),"",VLOOKUP(D2456,'[1]Liste bétail'!$A$1:$B$65516,2,FALSE))</f>
        <v>RASPILLE</v>
      </c>
      <c r="H2456" s="12" t="str">
        <f t="shared" si="160"/>
        <v>-</v>
      </c>
      <c r="I2456" s="11" t="str">
        <f>IF(ISERROR(VLOOKUP(F2456,'[1]Liste bétail'!$A$1:$B$65516,2,FALSE)),"",VLOOKUP(F2456,'[1]Liste bétail'!$A$1:$B$65516,2,FALSE))</f>
        <v>FLACA</v>
      </c>
      <c r="K2456" s="3" t="str">
        <f>IF(_xlfn.XLOOKUP(D2456,'[1]Liste bétail'!A:A,'[1]Liste bétail'!D:D,"")=0,"",_xlfn.XLOOKUP(D2456,'[1]Liste bétail'!A:A,'[1]Liste bétail'!D:D,""))</f>
        <v/>
      </c>
      <c r="L2456" s="3" t="str">
        <f>IF(_xlfn.XLOOKUP(F2456,'[1]Liste bétail'!A:A,'[1]Liste bétail'!D:D,"")=0,"",_xlfn.XLOOKUP(F2456,'[1]Liste bétail'!A:A,'[1]Liste bétail'!D:D,""))</f>
        <v>2V</v>
      </c>
      <c r="M2456" s="3">
        <f t="shared" si="161"/>
        <v>1</v>
      </c>
      <c r="N2456" s="3" t="str">
        <f t="shared" si="162"/>
        <v/>
      </c>
    </row>
    <row r="2457" spans="1:14" ht="11" customHeight="1" x14ac:dyDescent="0.45">
      <c r="A2457" s="10">
        <v>2456</v>
      </c>
      <c r="B2457" s="27" t="s">
        <v>23</v>
      </c>
      <c r="C2457" s="27">
        <v>46277</v>
      </c>
      <c r="D2457" s="11">
        <v>20</v>
      </c>
      <c r="E2457" s="12" t="s">
        <v>9</v>
      </c>
      <c r="F2457" s="11">
        <v>91</v>
      </c>
      <c r="G2457" s="11" t="str">
        <f>IF(ISERROR(VLOOKUP(D2457,'[1]Liste bétail'!$A$1:$B$65516,2,FALSE)),"",VLOOKUP(D2457,'[1]Liste bétail'!$A$1:$B$65516,2,FALSE))</f>
        <v>BENETNASH</v>
      </c>
      <c r="H2457" s="12" t="str">
        <f t="shared" si="160"/>
        <v>-</v>
      </c>
      <c r="I2457" s="11" t="str">
        <f>IF(ISERROR(VLOOKUP(F2457,'[1]Liste bétail'!$A$1:$B$65516,2,FALSE)),"",VLOOKUP(F2457,'[1]Liste bétail'!$A$1:$B$65516,2,FALSE))</f>
        <v>COPAINE</v>
      </c>
      <c r="K2457" s="3" t="str">
        <f>IF(_xlfn.XLOOKUP(D2457,'[1]Liste bétail'!A:A,'[1]Liste bétail'!D:D,"")=0,"",_xlfn.XLOOKUP(D2457,'[1]Liste bétail'!A:A,'[1]Liste bétail'!D:D,""))</f>
        <v/>
      </c>
      <c r="L2457" s="3" t="str">
        <f>IF(_xlfn.XLOOKUP(F2457,'[1]Liste bétail'!A:A,'[1]Liste bétail'!D:D,"")=0,"",_xlfn.XLOOKUP(F2457,'[1]Liste bétail'!A:A,'[1]Liste bétail'!D:D,""))</f>
        <v>2V</v>
      </c>
      <c r="M2457" s="3">
        <f t="shared" si="161"/>
        <v>1</v>
      </c>
      <c r="N2457" s="3" t="str">
        <f t="shared" si="162"/>
        <v/>
      </c>
    </row>
    <row r="2458" spans="1:14" ht="11" customHeight="1" x14ac:dyDescent="0.45">
      <c r="A2458" s="10">
        <v>2457</v>
      </c>
      <c r="B2458" s="27" t="s">
        <v>23</v>
      </c>
      <c r="C2458" s="27">
        <v>46277</v>
      </c>
      <c r="D2458" s="11">
        <v>20</v>
      </c>
      <c r="E2458" s="12" t="s">
        <v>9</v>
      </c>
      <c r="F2458" s="11">
        <v>85</v>
      </c>
      <c r="G2458" s="11" t="str">
        <f>IF(ISERROR(VLOOKUP(D2458,'[1]Liste bétail'!$A$1:$B$65516,2,FALSE)),"",VLOOKUP(D2458,'[1]Liste bétail'!$A$1:$B$65516,2,FALSE))</f>
        <v>BENETNASH</v>
      </c>
      <c r="H2458" s="12" t="str">
        <f t="shared" si="160"/>
        <v>-</v>
      </c>
      <c r="I2458" s="11" t="str">
        <f>IF(ISERROR(VLOOKUP(F2458,'[1]Liste bétail'!$A$1:$B$65516,2,FALSE)),"",VLOOKUP(F2458,'[1]Liste bétail'!$A$1:$B$65516,2,FALSE))</f>
        <v>CHAMPION</v>
      </c>
      <c r="K2458" s="3" t="str">
        <f>IF(_xlfn.XLOOKUP(D2458,'[1]Liste bétail'!A:A,'[1]Liste bétail'!D:D,"")=0,"",_xlfn.XLOOKUP(D2458,'[1]Liste bétail'!A:A,'[1]Liste bétail'!D:D,""))</f>
        <v/>
      </c>
      <c r="L2458" s="3" t="str">
        <f>IF(_xlfn.XLOOKUP(F2458,'[1]Liste bétail'!A:A,'[1]Liste bétail'!D:D,"")=0,"",_xlfn.XLOOKUP(F2458,'[1]Liste bétail'!A:A,'[1]Liste bétail'!D:D,""))</f>
        <v/>
      </c>
      <c r="M2458" s="3" t="str">
        <f t="shared" si="161"/>
        <v/>
      </c>
      <c r="N2458" s="3" t="str">
        <f t="shared" si="162"/>
        <v/>
      </c>
    </row>
    <row r="2459" spans="1:14" ht="11" customHeight="1" x14ac:dyDescent="0.45">
      <c r="A2459" s="10">
        <v>2458</v>
      </c>
      <c r="B2459" s="27" t="s">
        <v>23</v>
      </c>
      <c r="C2459" s="27">
        <v>46277</v>
      </c>
      <c r="D2459" s="11">
        <v>69</v>
      </c>
      <c r="E2459" s="12" t="s">
        <v>9</v>
      </c>
      <c r="F2459" s="11">
        <v>87</v>
      </c>
      <c r="G2459" s="11" t="str">
        <f>IF(ISERROR(VLOOKUP(D2459,'[1]Liste bétail'!$A$1:$B$65516,2,FALSE)),"",VLOOKUP(D2459,'[1]Liste bétail'!$A$1:$B$65516,2,FALSE))</f>
        <v>METIS</v>
      </c>
      <c r="H2459" s="12" t="str">
        <f t="shared" si="160"/>
        <v>-</v>
      </c>
      <c r="I2459" s="11" t="str">
        <f>IF(ISERROR(VLOOKUP(F2459,'[1]Liste bétail'!$A$1:$B$65516,2,FALSE)),"",VLOOKUP(F2459,'[1]Liste bétail'!$A$1:$B$65516,2,FALSE))</f>
        <v>COMBAT</v>
      </c>
      <c r="K2459" s="3" t="str">
        <f>IF(_xlfn.XLOOKUP(D2459,'[1]Liste bétail'!A:A,'[1]Liste bétail'!D:D,"")=0,"",_xlfn.XLOOKUP(D2459,'[1]Liste bétail'!A:A,'[1]Liste bétail'!D:D,""))</f>
        <v/>
      </c>
      <c r="L2459" s="3" t="str">
        <f>IF(_xlfn.XLOOKUP(F2459,'[1]Liste bétail'!A:A,'[1]Liste bétail'!D:D,"")=0,"",_xlfn.XLOOKUP(F2459,'[1]Liste bétail'!A:A,'[1]Liste bétail'!D:D,""))</f>
        <v/>
      </c>
      <c r="M2459" s="3" t="str">
        <f t="shared" si="161"/>
        <v/>
      </c>
      <c r="N2459" s="3" t="str">
        <f t="shared" si="162"/>
        <v/>
      </c>
    </row>
    <row r="2460" spans="1:14" ht="11" customHeight="1" x14ac:dyDescent="0.45">
      <c r="A2460" s="10">
        <v>2459</v>
      </c>
      <c r="B2460" s="27" t="s">
        <v>23</v>
      </c>
      <c r="C2460" s="27">
        <v>46277</v>
      </c>
      <c r="D2460" s="11">
        <v>77</v>
      </c>
      <c r="E2460" s="12" t="s">
        <v>12</v>
      </c>
      <c r="F2460" s="11">
        <v>2</v>
      </c>
      <c r="G2460" s="11" t="str">
        <f>IF(ISERROR(VLOOKUP(D2460,'[1]Liste bétail'!$A$1:$B$65516,2,FALSE)),"",VLOOKUP(D2460,'[1]Liste bétail'!$A$1:$B$65516,2,FALSE))</f>
        <v>FELINDRA</v>
      </c>
      <c r="H2460" s="12" t="str">
        <f t="shared" si="160"/>
        <v>&gt;</v>
      </c>
      <c r="I2460" s="11" t="str">
        <f>IF(ISERROR(VLOOKUP(F2460,'[1]Liste bétail'!$A$1:$B$65516,2,FALSE)),"",VLOOKUP(F2460,'[1]Liste bétail'!$A$1:$B$65516,2,FALSE))</f>
        <v>JAKI</v>
      </c>
      <c r="K2460" s="3" t="str">
        <f>IF(_xlfn.XLOOKUP(D2460,'[1]Liste bétail'!A:A,'[1]Liste bétail'!D:D,"")=0,"",_xlfn.XLOOKUP(D2460,'[1]Liste bétail'!A:A,'[1]Liste bétail'!D:D,""))</f>
        <v/>
      </c>
      <c r="L2460" s="3" t="str">
        <f>IF(_xlfn.XLOOKUP(F2460,'[1]Liste bétail'!A:A,'[1]Liste bétail'!D:D,"")=0,"",_xlfn.XLOOKUP(F2460,'[1]Liste bétail'!A:A,'[1]Liste bétail'!D:D,""))</f>
        <v>V</v>
      </c>
      <c r="M2460" s="3">
        <f t="shared" si="161"/>
        <v>1</v>
      </c>
      <c r="N2460" s="3" t="str">
        <f t="shared" si="162"/>
        <v/>
      </c>
    </row>
    <row r="2461" spans="1:14" ht="11" customHeight="1" x14ac:dyDescent="0.45">
      <c r="A2461" s="10">
        <v>2460</v>
      </c>
      <c r="B2461" s="27" t="s">
        <v>23</v>
      </c>
      <c r="C2461" s="27">
        <v>46277</v>
      </c>
      <c r="D2461" s="11">
        <v>24</v>
      </c>
      <c r="E2461" s="12" t="s">
        <v>9</v>
      </c>
      <c r="F2461" s="11">
        <v>85</v>
      </c>
      <c r="G2461" s="11" t="str">
        <f>IF(ISERROR(VLOOKUP(D2461,'[1]Liste bétail'!$A$1:$B$65516,2,FALSE)),"",VLOOKUP(D2461,'[1]Liste bétail'!$A$1:$B$65516,2,FALSE))</f>
        <v>BENKIPIC</v>
      </c>
      <c r="H2461" s="12" t="str">
        <f t="shared" si="160"/>
        <v>-</v>
      </c>
      <c r="I2461" s="11" t="str">
        <f>IF(ISERROR(VLOOKUP(F2461,'[1]Liste bétail'!$A$1:$B$65516,2,FALSE)),"",VLOOKUP(F2461,'[1]Liste bétail'!$A$1:$B$65516,2,FALSE))</f>
        <v>CHAMPION</v>
      </c>
      <c r="K2461" s="3" t="str">
        <f>IF(_xlfn.XLOOKUP(D2461,'[1]Liste bétail'!A:A,'[1]Liste bétail'!D:D,"")=0,"",_xlfn.XLOOKUP(D2461,'[1]Liste bétail'!A:A,'[1]Liste bétail'!D:D,""))</f>
        <v>2V</v>
      </c>
      <c r="L2461" s="3" t="str">
        <f>IF(_xlfn.XLOOKUP(F2461,'[1]Liste bétail'!A:A,'[1]Liste bétail'!D:D,"")=0,"",_xlfn.XLOOKUP(F2461,'[1]Liste bétail'!A:A,'[1]Liste bétail'!D:D,""))</f>
        <v/>
      </c>
      <c r="M2461" s="3">
        <f t="shared" si="161"/>
        <v>1</v>
      </c>
      <c r="N2461" s="3" t="str">
        <f t="shared" si="162"/>
        <v/>
      </c>
    </row>
    <row r="2462" spans="1:14" ht="11" customHeight="1" x14ac:dyDescent="0.45">
      <c r="A2462" s="10">
        <v>2461</v>
      </c>
      <c r="B2462" s="27" t="s">
        <v>23</v>
      </c>
      <c r="C2462" s="27">
        <v>46277</v>
      </c>
      <c r="D2462" s="11">
        <v>29</v>
      </c>
      <c r="E2462" s="12" t="s">
        <v>9</v>
      </c>
      <c r="F2462" s="11">
        <v>111</v>
      </c>
      <c r="G2462" s="11" t="str">
        <f>IF(ISERROR(VLOOKUP(D2462,'[1]Liste bétail'!$A$1:$B$65516,2,FALSE)),"",VLOOKUP(D2462,'[1]Liste bétail'!$A$1:$B$65516,2,FALSE))</f>
        <v>CEVENNES</v>
      </c>
      <c r="H2462" s="12" t="str">
        <f t="shared" si="160"/>
        <v>-</v>
      </c>
      <c r="I2462" s="11" t="str">
        <f>IF(ISERROR(VLOOKUP(F2462,'[1]Liste bétail'!$A$1:$B$65516,2,FALSE)),"",VLOOKUP(F2462,'[1]Liste bétail'!$A$1:$B$65516,2,FALSE))</f>
        <v>TEXAS</v>
      </c>
      <c r="K2462" s="3" t="str">
        <f>IF(_xlfn.XLOOKUP(D2462,'[1]Liste bétail'!A:A,'[1]Liste bétail'!D:D,"")=0,"",_xlfn.XLOOKUP(D2462,'[1]Liste bétail'!A:A,'[1]Liste bétail'!D:D,""))</f>
        <v/>
      </c>
      <c r="L2462" s="3" t="str">
        <f>IF(_xlfn.XLOOKUP(F2462,'[1]Liste bétail'!A:A,'[1]Liste bétail'!D:D,"")=0,"",_xlfn.XLOOKUP(F2462,'[1]Liste bétail'!A:A,'[1]Liste bétail'!D:D,""))</f>
        <v>IV</v>
      </c>
      <c r="M2462" s="3">
        <f t="shared" si="161"/>
        <v>1</v>
      </c>
      <c r="N2462" s="3" t="str">
        <f t="shared" si="162"/>
        <v/>
      </c>
    </row>
    <row r="2463" spans="1:14" ht="11" customHeight="1" x14ac:dyDescent="0.45">
      <c r="A2463" s="10">
        <v>2462</v>
      </c>
      <c r="B2463" s="27" t="s">
        <v>23</v>
      </c>
      <c r="C2463" s="27">
        <v>46277</v>
      </c>
      <c r="D2463" s="11">
        <v>56</v>
      </c>
      <c r="E2463" s="12" t="s">
        <v>9</v>
      </c>
      <c r="F2463" s="11">
        <v>118</v>
      </c>
      <c r="G2463" s="11" t="str">
        <f>IF(ISERROR(VLOOKUP(D2463,'[1]Liste bétail'!$A$1:$B$65516,2,FALSE)),"",VLOOKUP(D2463,'[1]Liste bétail'!$A$1:$B$65516,2,FALSE))</f>
        <v>ALOUETTE</v>
      </c>
      <c r="H2463" s="12" t="str">
        <f t="shared" si="160"/>
        <v>-</v>
      </c>
      <c r="I2463" s="11" t="str">
        <f>IF(ISERROR(VLOOKUP(F2463,'[1]Liste bétail'!$A$1:$B$65516,2,FALSE)),"",VLOOKUP(F2463,'[1]Liste bétail'!$A$1:$B$65516,2,FALSE))</f>
        <v>LORELEI</v>
      </c>
      <c r="K2463" s="3" t="str">
        <f>IF(_xlfn.XLOOKUP(D2463,'[1]Liste bétail'!A:A,'[1]Liste bétail'!D:D,"")=0,"",_xlfn.XLOOKUP(D2463,'[1]Liste bétail'!A:A,'[1]Liste bétail'!D:D,""))</f>
        <v>2V</v>
      </c>
      <c r="L2463" s="3" t="str">
        <f>IF(_xlfn.XLOOKUP(F2463,'[1]Liste bétail'!A:A,'[1]Liste bétail'!D:D,"")=0,"",_xlfn.XLOOKUP(F2463,'[1]Liste bétail'!A:A,'[1]Liste bétail'!D:D,""))</f>
        <v>V</v>
      </c>
      <c r="M2463" s="3">
        <f t="shared" si="161"/>
        <v>1</v>
      </c>
      <c r="N2463" s="3" t="str">
        <f t="shared" si="162"/>
        <v/>
      </c>
    </row>
    <row r="2464" spans="1:14" ht="11" customHeight="1" x14ac:dyDescent="0.45">
      <c r="A2464" s="10">
        <v>2463</v>
      </c>
      <c r="B2464" s="27" t="s">
        <v>23</v>
      </c>
      <c r="C2464" s="27">
        <v>46277</v>
      </c>
      <c r="D2464" s="11">
        <v>51</v>
      </c>
      <c r="E2464" s="12" t="s">
        <v>9</v>
      </c>
      <c r="F2464" s="11">
        <v>6</v>
      </c>
      <c r="G2464" s="11" t="str">
        <f>IF(ISERROR(VLOOKUP(D2464,'[1]Liste bétail'!$A$1:$B$65516,2,FALSE)),"",VLOOKUP(D2464,'[1]Liste bétail'!$A$1:$B$65516,2,FALSE))</f>
        <v>LANA</v>
      </c>
      <c r="H2464" s="12" t="str">
        <f t="shared" si="160"/>
        <v>-</v>
      </c>
      <c r="I2464" s="11" t="str">
        <f>IF(ISERROR(VLOOKUP(F2464,'[1]Liste bétail'!$A$1:$B$65516,2,FALSE)),"",VLOOKUP(F2464,'[1]Liste bétail'!$A$1:$B$65516,2,FALSE))</f>
        <v>MADRID</v>
      </c>
      <c r="K2464" s="3" t="str">
        <f>IF(_xlfn.XLOOKUP(D2464,'[1]Liste bétail'!A:A,'[1]Liste bétail'!D:D,"")=0,"",_xlfn.XLOOKUP(D2464,'[1]Liste bétail'!A:A,'[1]Liste bétail'!D:D,""))</f>
        <v>2V</v>
      </c>
      <c r="L2464" s="3" t="str">
        <f>IF(_xlfn.XLOOKUP(F2464,'[1]Liste bétail'!A:A,'[1]Liste bétail'!D:D,"")=0,"",_xlfn.XLOOKUP(F2464,'[1]Liste bétail'!A:A,'[1]Liste bétail'!D:D,""))</f>
        <v/>
      </c>
      <c r="M2464" s="3">
        <f t="shared" si="161"/>
        <v>1</v>
      </c>
      <c r="N2464" s="3" t="str">
        <f t="shared" si="162"/>
        <v/>
      </c>
    </row>
    <row r="2465" spans="1:14" ht="11" customHeight="1" x14ac:dyDescent="0.45">
      <c r="A2465" s="10">
        <v>2464</v>
      </c>
      <c r="B2465" s="27" t="s">
        <v>23</v>
      </c>
      <c r="C2465" s="27">
        <v>46277</v>
      </c>
      <c r="D2465" s="11">
        <v>50</v>
      </c>
      <c r="E2465" s="12" t="s">
        <v>9</v>
      </c>
      <c r="F2465" s="11">
        <v>17</v>
      </c>
      <c r="G2465" s="11" t="str">
        <f>IF(ISERROR(VLOOKUP(D2465,'[1]Liste bétail'!$A$1:$B$65516,2,FALSE)),"",VLOOKUP(D2465,'[1]Liste bétail'!$A$1:$B$65516,2,FALSE))</f>
        <v>ASTUCE</v>
      </c>
      <c r="H2465" s="12" t="str">
        <f t="shared" si="160"/>
        <v>-</v>
      </c>
      <c r="I2465" s="11" t="str">
        <f>IF(ISERROR(VLOOKUP(F2465,'[1]Liste bétail'!$A$1:$B$65516,2,FALSE)),"",VLOOKUP(F2465,'[1]Liste bétail'!$A$1:$B$65516,2,FALSE))</f>
        <v>PANNKIPIC</v>
      </c>
      <c r="K2465" s="3" t="str">
        <f>IF(_xlfn.XLOOKUP(D2465,'[1]Liste bétail'!A:A,'[1]Liste bétail'!D:D,"")=0,"",_xlfn.XLOOKUP(D2465,'[1]Liste bétail'!A:A,'[1]Liste bétail'!D:D,""))</f>
        <v>IV</v>
      </c>
      <c r="L2465" s="3" t="str">
        <f>IF(_xlfn.XLOOKUP(F2465,'[1]Liste bétail'!A:A,'[1]Liste bétail'!D:D,"")=0,"",_xlfn.XLOOKUP(F2465,'[1]Liste bétail'!A:A,'[1]Liste bétail'!D:D,""))</f>
        <v>2V</v>
      </c>
      <c r="M2465" s="3">
        <f t="shared" si="161"/>
        <v>1</v>
      </c>
      <c r="N2465" s="3" t="str">
        <f t="shared" si="162"/>
        <v/>
      </c>
    </row>
    <row r="2466" spans="1:14" ht="11" customHeight="1" x14ac:dyDescent="0.45">
      <c r="A2466" s="10">
        <v>2465</v>
      </c>
      <c r="B2466" s="27" t="s">
        <v>23</v>
      </c>
      <c r="C2466" s="27">
        <v>46277</v>
      </c>
      <c r="D2466" s="11">
        <v>71</v>
      </c>
      <c r="E2466" s="12" t="s">
        <v>9</v>
      </c>
      <c r="F2466" s="11">
        <v>81</v>
      </c>
      <c r="G2466" s="11" t="str">
        <f>IF(ISERROR(VLOOKUP(D2466,'[1]Liste bétail'!$A$1:$B$65516,2,FALSE)),"",VLOOKUP(D2466,'[1]Liste bétail'!$A$1:$B$65516,2,FALSE))</f>
        <v>SAUVAGE</v>
      </c>
      <c r="H2466" s="12" t="str">
        <f t="shared" si="160"/>
        <v>-</v>
      </c>
      <c r="I2466" s="11" t="str">
        <f>IF(ISERROR(VLOOKUP(F2466,'[1]Liste bétail'!$A$1:$B$65516,2,FALSE)),"",VLOOKUP(F2466,'[1]Liste bétail'!$A$1:$B$65516,2,FALSE))</f>
        <v>VOLENE</v>
      </c>
      <c r="K2466" s="3" t="str">
        <f>IF(_xlfn.XLOOKUP(D2466,'[1]Liste bétail'!A:A,'[1]Liste bétail'!D:D,"")=0,"",_xlfn.XLOOKUP(D2466,'[1]Liste bétail'!A:A,'[1]Liste bétail'!D:D,""))</f>
        <v>V</v>
      </c>
      <c r="L2466" s="3" t="str">
        <f>IF(_xlfn.XLOOKUP(F2466,'[1]Liste bétail'!A:A,'[1]Liste bétail'!D:D,"")=0,"",_xlfn.XLOOKUP(F2466,'[1]Liste bétail'!A:A,'[1]Liste bétail'!D:D,""))</f>
        <v>IV</v>
      </c>
      <c r="M2466" s="3">
        <f t="shared" ref="M2466:M2493" si="163">IF(K2466=L2466,L2466,1)</f>
        <v>1</v>
      </c>
      <c r="N2466" s="3" t="str">
        <f t="shared" ref="N2466:N2493" si="164">IF(M2466&lt;2,"",M2466)</f>
        <v/>
      </c>
    </row>
    <row r="2467" spans="1:14" ht="11" customHeight="1" x14ac:dyDescent="0.45">
      <c r="A2467" s="10">
        <v>2466</v>
      </c>
      <c r="B2467" s="28" t="s">
        <v>3</v>
      </c>
      <c r="C2467" s="28">
        <v>46278</v>
      </c>
      <c r="D2467" s="11">
        <v>119</v>
      </c>
      <c r="E2467" s="12" t="s">
        <v>9</v>
      </c>
      <c r="F2467" s="11">
        <v>62</v>
      </c>
      <c r="G2467" s="11" t="str">
        <f>IF(ISERROR(VLOOKUP(D2467,'[1]Liste bétail'!$A$1:$B$65516,2,FALSE)),"",VLOOKUP(D2467,'[1]Liste bétail'!$A$1:$B$65516,2,FALSE))</f>
        <v>CALCUTTA</v>
      </c>
      <c r="H2467" s="12" t="str">
        <f t="shared" si="160"/>
        <v>-</v>
      </c>
      <c r="I2467" s="11" t="str">
        <f>IF(ISERROR(VLOOKUP(F2467,'[1]Liste bétail'!$A$1:$B$65516,2,FALSE)),"",VLOOKUP(F2467,'[1]Liste bétail'!$A$1:$B$65516,2,FALSE))</f>
        <v>PYKADOR</v>
      </c>
      <c r="K2467" s="3" t="str">
        <f>IF(_xlfn.XLOOKUP(D2467,'[1]Liste bétail'!A:A,'[1]Liste bétail'!D:D,"")=0,"",_xlfn.XLOOKUP(D2467,'[1]Liste bétail'!A:A,'[1]Liste bétail'!D:D,""))</f>
        <v/>
      </c>
      <c r="L2467" s="3" t="str">
        <f>IF(_xlfn.XLOOKUP(F2467,'[1]Liste bétail'!A:A,'[1]Liste bétail'!D:D,"")=0,"",_xlfn.XLOOKUP(F2467,'[1]Liste bétail'!A:A,'[1]Liste bétail'!D:D,""))</f>
        <v/>
      </c>
      <c r="M2467" s="3" t="str">
        <f t="shared" si="163"/>
        <v/>
      </c>
      <c r="N2467" s="3" t="str">
        <f t="shared" si="164"/>
        <v/>
      </c>
    </row>
    <row r="2468" spans="1:14" ht="11" customHeight="1" x14ac:dyDescent="0.45">
      <c r="A2468" s="10">
        <v>2467</v>
      </c>
      <c r="B2468" s="28" t="s">
        <v>3</v>
      </c>
      <c r="C2468" s="28">
        <v>46278</v>
      </c>
      <c r="D2468" s="11">
        <v>17</v>
      </c>
      <c r="E2468" s="12" t="s">
        <v>9</v>
      </c>
      <c r="F2468" s="11">
        <v>90</v>
      </c>
      <c r="G2468" s="11" t="str">
        <f>IF(ISERROR(VLOOKUP(D2468,'[1]Liste bétail'!$A$1:$B$65516,2,FALSE)),"",VLOOKUP(D2468,'[1]Liste bétail'!$A$1:$B$65516,2,FALSE))</f>
        <v>PANNKIPIC</v>
      </c>
      <c r="H2468" s="12" t="str">
        <f t="shared" si="160"/>
        <v>-</v>
      </c>
      <c r="I2468" s="11" t="str">
        <f>IF(ISERROR(VLOOKUP(F2468,'[1]Liste bétail'!$A$1:$B$65516,2,FALSE)),"",VLOOKUP(F2468,'[1]Liste bétail'!$A$1:$B$65516,2,FALSE))</f>
        <v>FLACA</v>
      </c>
      <c r="K2468" s="3" t="str">
        <f>IF(_xlfn.XLOOKUP(D2468,'[1]Liste bétail'!A:A,'[1]Liste bétail'!D:D,"")=0,"",_xlfn.XLOOKUP(D2468,'[1]Liste bétail'!A:A,'[1]Liste bétail'!D:D,""))</f>
        <v>2V</v>
      </c>
      <c r="L2468" s="3" t="str">
        <f>IF(_xlfn.XLOOKUP(F2468,'[1]Liste bétail'!A:A,'[1]Liste bétail'!D:D,"")=0,"",_xlfn.XLOOKUP(F2468,'[1]Liste bétail'!A:A,'[1]Liste bétail'!D:D,""))</f>
        <v>2V</v>
      </c>
      <c r="M2468" s="3" t="str">
        <f t="shared" si="163"/>
        <v>2V</v>
      </c>
      <c r="N2468" s="3" t="str">
        <f t="shared" si="164"/>
        <v>2V</v>
      </c>
    </row>
    <row r="2469" spans="1:14" ht="11" customHeight="1" x14ac:dyDescent="0.45">
      <c r="A2469" s="10">
        <v>2468</v>
      </c>
      <c r="B2469" s="28" t="s">
        <v>3</v>
      </c>
      <c r="C2469" s="28">
        <v>46278</v>
      </c>
      <c r="D2469" s="11">
        <v>91</v>
      </c>
      <c r="E2469" s="12" t="s">
        <v>12</v>
      </c>
      <c r="F2469" s="11">
        <v>56</v>
      </c>
      <c r="G2469" s="11" t="str">
        <f>IF(ISERROR(VLOOKUP(D2469,'[1]Liste bétail'!$A$1:$B$65516,2,FALSE)),"",VLOOKUP(D2469,'[1]Liste bétail'!$A$1:$B$65516,2,FALSE))</f>
        <v>COPAINE</v>
      </c>
      <c r="H2469" s="12" t="str">
        <f t="shared" si="160"/>
        <v>&gt;</v>
      </c>
      <c r="I2469" s="11" t="str">
        <f>IF(ISERROR(VLOOKUP(F2469,'[1]Liste bétail'!$A$1:$B$65516,2,FALSE)),"",VLOOKUP(F2469,'[1]Liste bétail'!$A$1:$B$65516,2,FALSE))</f>
        <v>ALOUETTE</v>
      </c>
      <c r="K2469" s="3" t="str">
        <f>IF(_xlfn.XLOOKUP(D2469,'[1]Liste bétail'!A:A,'[1]Liste bétail'!D:D,"")=0,"",_xlfn.XLOOKUP(D2469,'[1]Liste bétail'!A:A,'[1]Liste bétail'!D:D,""))</f>
        <v>2V</v>
      </c>
      <c r="L2469" s="3" t="str">
        <f>IF(_xlfn.XLOOKUP(F2469,'[1]Liste bétail'!A:A,'[1]Liste bétail'!D:D,"")=0,"",_xlfn.XLOOKUP(F2469,'[1]Liste bétail'!A:A,'[1]Liste bétail'!D:D,""))</f>
        <v>2V</v>
      </c>
      <c r="M2469" s="3" t="str">
        <f t="shared" si="163"/>
        <v>2V</v>
      </c>
      <c r="N2469" s="3" t="str">
        <f t="shared" si="164"/>
        <v>2V</v>
      </c>
    </row>
    <row r="2470" spans="1:14" ht="11" customHeight="1" x14ac:dyDescent="0.45">
      <c r="A2470" s="10">
        <v>2469</v>
      </c>
      <c r="B2470" s="28" t="s">
        <v>3</v>
      </c>
      <c r="C2470" s="28">
        <v>46278</v>
      </c>
      <c r="D2470" s="11">
        <v>20</v>
      </c>
      <c r="E2470" s="12" t="s">
        <v>9</v>
      </c>
      <c r="F2470" s="11">
        <v>87</v>
      </c>
      <c r="G2470" s="11" t="str">
        <f>IF(ISERROR(VLOOKUP(D2470,'[1]Liste bétail'!$A$1:$B$65516,2,FALSE)),"",VLOOKUP(D2470,'[1]Liste bétail'!$A$1:$B$65516,2,FALSE))</f>
        <v>BENETNASH</v>
      </c>
      <c r="H2470" s="12" t="str">
        <f t="shared" si="160"/>
        <v>-</v>
      </c>
      <c r="I2470" s="11" t="str">
        <f>IF(ISERROR(VLOOKUP(F2470,'[1]Liste bétail'!$A$1:$B$65516,2,FALSE)),"",VLOOKUP(F2470,'[1]Liste bétail'!$A$1:$B$65516,2,FALSE))</f>
        <v>COMBAT</v>
      </c>
      <c r="K2470" s="3" t="str">
        <f>IF(_xlfn.XLOOKUP(D2470,'[1]Liste bétail'!A:A,'[1]Liste bétail'!D:D,"")=0,"",_xlfn.XLOOKUP(D2470,'[1]Liste bétail'!A:A,'[1]Liste bétail'!D:D,""))</f>
        <v/>
      </c>
      <c r="L2470" s="3" t="str">
        <f>IF(_xlfn.XLOOKUP(F2470,'[1]Liste bétail'!A:A,'[1]Liste bétail'!D:D,"")=0,"",_xlfn.XLOOKUP(F2470,'[1]Liste bétail'!A:A,'[1]Liste bétail'!D:D,""))</f>
        <v/>
      </c>
      <c r="M2470" s="3" t="str">
        <f t="shared" si="163"/>
        <v/>
      </c>
      <c r="N2470" s="3" t="str">
        <f t="shared" si="164"/>
        <v/>
      </c>
    </row>
    <row r="2471" spans="1:14" ht="11" customHeight="1" x14ac:dyDescent="0.45">
      <c r="A2471" s="10">
        <v>2470</v>
      </c>
      <c r="B2471" s="28" t="s">
        <v>3</v>
      </c>
      <c r="C2471" s="28">
        <v>46278</v>
      </c>
      <c r="D2471" s="11">
        <v>49</v>
      </c>
      <c r="E2471" s="12" t="s">
        <v>9</v>
      </c>
      <c r="F2471" s="11">
        <v>40</v>
      </c>
      <c r="G2471" s="11" t="str">
        <f>IF(ISERROR(VLOOKUP(D2471,'[1]Liste bétail'!$A$1:$B$65516,2,FALSE)),"",VLOOKUP(D2471,'[1]Liste bétail'!$A$1:$B$65516,2,FALSE))</f>
        <v>GANACHE</v>
      </c>
      <c r="H2471" s="12" t="str">
        <f t="shared" si="160"/>
        <v>-</v>
      </c>
      <c r="I2471" s="11" t="str">
        <f>IF(ISERROR(VLOOKUP(F2471,'[1]Liste bétail'!$A$1:$B$65516,2,FALSE)),"",VLOOKUP(F2471,'[1]Liste bétail'!$A$1:$B$65516,2,FALSE))</f>
        <v>PEPITE</v>
      </c>
      <c r="K2471" s="3" t="str">
        <f>IF(_xlfn.XLOOKUP(D2471,'[1]Liste bétail'!A:A,'[1]Liste bétail'!D:D,"")=0,"",_xlfn.XLOOKUP(D2471,'[1]Liste bétail'!A:A,'[1]Liste bétail'!D:D,""))</f>
        <v>IV</v>
      </c>
      <c r="L2471" s="3" t="str">
        <f>IF(_xlfn.XLOOKUP(F2471,'[1]Liste bétail'!A:A,'[1]Liste bétail'!D:D,"")=0,"",_xlfn.XLOOKUP(F2471,'[1]Liste bétail'!A:A,'[1]Liste bétail'!D:D,""))</f>
        <v>IV</v>
      </c>
      <c r="M2471" s="3" t="str">
        <f t="shared" si="163"/>
        <v>IV</v>
      </c>
      <c r="N2471" s="3" t="str">
        <f t="shared" si="164"/>
        <v>IV</v>
      </c>
    </row>
    <row r="2472" spans="1:14" ht="11" customHeight="1" x14ac:dyDescent="0.45">
      <c r="A2472" s="10">
        <v>2471</v>
      </c>
      <c r="B2472" s="28" t="s">
        <v>3</v>
      </c>
      <c r="C2472" s="28">
        <v>46278</v>
      </c>
      <c r="D2472" s="11">
        <v>87</v>
      </c>
      <c r="E2472" s="12" t="s">
        <v>12</v>
      </c>
      <c r="F2472" s="11">
        <v>6</v>
      </c>
      <c r="G2472" s="11" t="str">
        <f>IF(ISERROR(VLOOKUP(D2472,'[1]Liste bétail'!$A$1:$B$65516,2,FALSE)),"",VLOOKUP(D2472,'[1]Liste bétail'!$A$1:$B$65516,2,FALSE))</f>
        <v>COMBAT</v>
      </c>
      <c r="H2472" s="12" t="str">
        <f t="shared" si="160"/>
        <v>&gt;</v>
      </c>
      <c r="I2472" s="11" t="str">
        <f>IF(ISERROR(VLOOKUP(F2472,'[1]Liste bétail'!$A$1:$B$65516,2,FALSE)),"",VLOOKUP(F2472,'[1]Liste bétail'!$A$1:$B$65516,2,FALSE))</f>
        <v>MADRID</v>
      </c>
      <c r="K2472" s="3" t="str">
        <f>IF(_xlfn.XLOOKUP(D2472,'[1]Liste bétail'!A:A,'[1]Liste bétail'!D:D,"")=0,"",_xlfn.XLOOKUP(D2472,'[1]Liste bétail'!A:A,'[1]Liste bétail'!D:D,""))</f>
        <v/>
      </c>
      <c r="L2472" s="3" t="str">
        <f>IF(_xlfn.XLOOKUP(F2472,'[1]Liste bétail'!A:A,'[1]Liste bétail'!D:D,"")=0,"",_xlfn.XLOOKUP(F2472,'[1]Liste bétail'!A:A,'[1]Liste bétail'!D:D,""))</f>
        <v/>
      </c>
      <c r="M2472" s="3" t="str">
        <f t="shared" si="163"/>
        <v/>
      </c>
      <c r="N2472" s="3" t="str">
        <f t="shared" si="164"/>
        <v/>
      </c>
    </row>
    <row r="2473" spans="1:14" ht="11" customHeight="1" x14ac:dyDescent="0.45">
      <c r="A2473" s="10">
        <v>2472</v>
      </c>
      <c r="B2473" s="28" t="s">
        <v>3</v>
      </c>
      <c r="C2473" s="28">
        <v>46278</v>
      </c>
      <c r="D2473" s="11">
        <v>133</v>
      </c>
      <c r="E2473" s="12" t="s">
        <v>12</v>
      </c>
      <c r="F2473" s="11">
        <v>82</v>
      </c>
      <c r="G2473" s="11" t="str">
        <f>IF(ISERROR(VLOOKUP(D2473,'[1]Liste bétail'!$A$1:$B$65516,2,FALSE)),"",VLOOKUP(D2473,'[1]Liste bétail'!$A$1:$B$65516,2,FALSE))</f>
        <v>SURLI</v>
      </c>
      <c r="H2473" s="12" t="str">
        <f t="shared" si="160"/>
        <v>&gt;</v>
      </c>
      <c r="I2473" s="11" t="str">
        <f>IF(ISERROR(VLOOKUP(F2473,'[1]Liste bétail'!$A$1:$B$65516,2,FALSE)),"",VLOOKUP(F2473,'[1]Liste bétail'!$A$1:$B$65516,2,FALSE))</f>
        <v>FRIMOUSSE</v>
      </c>
      <c r="K2473" s="3" t="str">
        <f>IF(_xlfn.XLOOKUP(D2473,'[1]Liste bétail'!A:A,'[1]Liste bétail'!D:D,"")=0,"",_xlfn.XLOOKUP(D2473,'[1]Liste bétail'!A:A,'[1]Liste bétail'!D:D,""))</f>
        <v>IV</v>
      </c>
      <c r="L2473" s="3" t="str">
        <f>IF(_xlfn.XLOOKUP(F2473,'[1]Liste bétail'!A:A,'[1]Liste bétail'!D:D,"")=0,"",_xlfn.XLOOKUP(F2473,'[1]Liste bétail'!A:A,'[1]Liste bétail'!D:D,""))</f>
        <v>IV</v>
      </c>
      <c r="M2473" s="3" t="str">
        <f t="shared" si="163"/>
        <v>IV</v>
      </c>
      <c r="N2473" s="3" t="str">
        <f t="shared" si="164"/>
        <v>IV</v>
      </c>
    </row>
    <row r="2474" spans="1:14" ht="11" customHeight="1" x14ac:dyDescent="0.45">
      <c r="A2474" s="10">
        <v>2473</v>
      </c>
      <c r="B2474" s="28" t="s">
        <v>3</v>
      </c>
      <c r="C2474" s="28">
        <v>46278</v>
      </c>
      <c r="D2474" s="11">
        <v>40</v>
      </c>
      <c r="E2474" s="12" t="s">
        <v>12</v>
      </c>
      <c r="F2474" s="11">
        <v>112</v>
      </c>
      <c r="G2474" s="11" t="str">
        <f>IF(ISERROR(VLOOKUP(D2474,'[1]Liste bétail'!$A$1:$B$65516,2,FALSE)),"",VLOOKUP(D2474,'[1]Liste bétail'!$A$1:$B$65516,2,FALSE))</f>
        <v>PEPITE</v>
      </c>
      <c r="H2474" s="12" t="str">
        <f t="shared" si="160"/>
        <v>&gt;</v>
      </c>
      <c r="I2474" s="11" t="str">
        <f>IF(ISERROR(VLOOKUP(F2474,'[1]Liste bétail'!$A$1:$B$65516,2,FALSE)),"",VLOOKUP(F2474,'[1]Liste bétail'!$A$1:$B$65516,2,FALSE))</f>
        <v>VALENCIA</v>
      </c>
      <c r="K2474" s="3" t="str">
        <f>IF(_xlfn.XLOOKUP(D2474,'[1]Liste bétail'!A:A,'[1]Liste bétail'!D:D,"")=0,"",_xlfn.XLOOKUP(D2474,'[1]Liste bétail'!A:A,'[1]Liste bétail'!D:D,""))</f>
        <v>IV</v>
      </c>
      <c r="L2474" s="3" t="str">
        <f>IF(_xlfn.XLOOKUP(F2474,'[1]Liste bétail'!A:A,'[1]Liste bétail'!D:D,"")=0,"",_xlfn.XLOOKUP(F2474,'[1]Liste bétail'!A:A,'[1]Liste bétail'!D:D,""))</f>
        <v>IV</v>
      </c>
      <c r="M2474" s="3" t="str">
        <f t="shared" si="163"/>
        <v>IV</v>
      </c>
      <c r="N2474" s="3" t="str">
        <f t="shared" si="164"/>
        <v>IV</v>
      </c>
    </row>
    <row r="2475" spans="1:14" ht="11" customHeight="1" x14ac:dyDescent="0.45">
      <c r="A2475" s="10">
        <v>2474</v>
      </c>
      <c r="B2475" s="28" t="s">
        <v>3</v>
      </c>
      <c r="C2475" s="28">
        <v>46278</v>
      </c>
      <c r="D2475" s="11">
        <v>69</v>
      </c>
      <c r="E2475" s="12" t="s">
        <v>9</v>
      </c>
      <c r="F2475" s="11">
        <v>34</v>
      </c>
      <c r="G2475" s="11" t="str">
        <f>IF(ISERROR(VLOOKUP(D2475,'[1]Liste bétail'!$A$1:$B$65516,2,FALSE)),"",VLOOKUP(D2475,'[1]Liste bétail'!$A$1:$B$65516,2,FALSE))</f>
        <v>METIS</v>
      </c>
      <c r="H2475" s="12" t="str">
        <f t="shared" si="160"/>
        <v>-</v>
      </c>
      <c r="I2475" s="11" t="str">
        <f>IF(ISERROR(VLOOKUP(F2475,'[1]Liste bétail'!$A$1:$B$65516,2,FALSE)),"",VLOOKUP(F2475,'[1]Liste bétail'!$A$1:$B$65516,2,FALSE))</f>
        <v>CHIQUITA</v>
      </c>
      <c r="K2475" s="3" t="str">
        <f>IF(_xlfn.XLOOKUP(D2475,'[1]Liste bétail'!A:A,'[1]Liste bétail'!D:D,"")=0,"",_xlfn.XLOOKUP(D2475,'[1]Liste bétail'!A:A,'[1]Liste bétail'!D:D,""))</f>
        <v/>
      </c>
      <c r="L2475" s="3" t="str">
        <f>IF(_xlfn.XLOOKUP(F2475,'[1]Liste bétail'!A:A,'[1]Liste bétail'!D:D,"")=0,"",_xlfn.XLOOKUP(F2475,'[1]Liste bétail'!A:A,'[1]Liste bétail'!D:D,""))</f>
        <v/>
      </c>
      <c r="M2475" s="3" t="str">
        <f t="shared" si="163"/>
        <v/>
      </c>
      <c r="N2475" s="3" t="str">
        <f t="shared" si="164"/>
        <v/>
      </c>
    </row>
    <row r="2476" spans="1:14" ht="11" customHeight="1" x14ac:dyDescent="0.45">
      <c r="A2476" s="10">
        <v>2475</v>
      </c>
      <c r="B2476" s="28" t="s">
        <v>3</v>
      </c>
      <c r="C2476" s="28">
        <v>46278</v>
      </c>
      <c r="D2476" s="11">
        <v>8</v>
      </c>
      <c r="E2476" s="12" t="s">
        <v>9</v>
      </c>
      <c r="F2476" s="11">
        <v>33</v>
      </c>
      <c r="G2476" s="11" t="str">
        <f>IF(ISERROR(VLOOKUP(D2476,'[1]Liste bétail'!$A$1:$B$65516,2,FALSE)),"",VLOOKUP(D2476,'[1]Liste bétail'!$A$1:$B$65516,2,FALSE))</f>
        <v>PENSEE</v>
      </c>
      <c r="H2476" s="12" t="str">
        <f t="shared" si="160"/>
        <v>-</v>
      </c>
      <c r="I2476" s="11" t="str">
        <f>IF(ISERROR(VLOOKUP(F2476,'[1]Liste bétail'!$A$1:$B$65516,2,FALSE)),"",VLOOKUP(F2476,'[1]Liste bétail'!$A$1:$B$65516,2,FALSE))</f>
        <v>CHANTILLY</v>
      </c>
      <c r="K2476" s="3" t="str">
        <f>IF(_xlfn.XLOOKUP(D2476,'[1]Liste bétail'!A:A,'[1]Liste bétail'!D:D,"")=0,"",_xlfn.XLOOKUP(D2476,'[1]Liste bétail'!A:A,'[1]Liste bétail'!D:D,""))</f>
        <v/>
      </c>
      <c r="L2476" s="3" t="str">
        <f>IF(_xlfn.XLOOKUP(F2476,'[1]Liste bétail'!A:A,'[1]Liste bétail'!D:D,"")=0,"",_xlfn.XLOOKUP(F2476,'[1]Liste bétail'!A:A,'[1]Liste bétail'!D:D,""))</f>
        <v>2V</v>
      </c>
      <c r="M2476" s="3">
        <f t="shared" si="163"/>
        <v>1</v>
      </c>
      <c r="N2476" s="3" t="str">
        <f t="shared" si="164"/>
        <v/>
      </c>
    </row>
    <row r="2477" spans="1:14" ht="11" customHeight="1" x14ac:dyDescent="0.45">
      <c r="A2477" s="10">
        <v>2476</v>
      </c>
      <c r="B2477" s="28" t="s">
        <v>3</v>
      </c>
      <c r="C2477" s="28">
        <v>46278</v>
      </c>
      <c r="D2477" s="11">
        <v>51</v>
      </c>
      <c r="E2477" s="12" t="s">
        <v>9</v>
      </c>
      <c r="F2477" s="11">
        <v>1</v>
      </c>
      <c r="G2477" s="11" t="str">
        <f>IF(ISERROR(VLOOKUP(D2477,'[1]Liste bétail'!$A$1:$B$65516,2,FALSE)),"",VLOOKUP(D2477,'[1]Liste bétail'!$A$1:$B$65516,2,FALSE))</f>
        <v>LANA</v>
      </c>
      <c r="H2477" s="12" t="str">
        <f t="shared" si="160"/>
        <v>-</v>
      </c>
      <c r="I2477" s="11" t="str">
        <f>IF(ISERROR(VLOOKUP(F2477,'[1]Liste bétail'!$A$1:$B$65516,2,FALSE)),"",VLOOKUP(F2477,'[1]Liste bétail'!$A$1:$B$65516,2,FALSE))</f>
        <v>BACARA</v>
      </c>
      <c r="K2477" s="3" t="str">
        <f>IF(_xlfn.XLOOKUP(D2477,'[1]Liste bétail'!A:A,'[1]Liste bétail'!D:D,"")=0,"",_xlfn.XLOOKUP(D2477,'[1]Liste bétail'!A:A,'[1]Liste bétail'!D:D,""))</f>
        <v>2V</v>
      </c>
      <c r="L2477" s="3" t="str">
        <f>IF(_xlfn.XLOOKUP(F2477,'[1]Liste bétail'!A:A,'[1]Liste bétail'!D:D,"")=0,"",_xlfn.XLOOKUP(F2477,'[1]Liste bétail'!A:A,'[1]Liste bétail'!D:D,""))</f>
        <v/>
      </c>
      <c r="M2477" s="3">
        <f t="shared" si="163"/>
        <v>1</v>
      </c>
      <c r="N2477" s="3" t="str">
        <f t="shared" si="164"/>
        <v/>
      </c>
    </row>
    <row r="2478" spans="1:14" ht="11" customHeight="1" x14ac:dyDescent="0.45">
      <c r="A2478" s="10">
        <v>2477</v>
      </c>
      <c r="B2478" s="28" t="s">
        <v>3</v>
      </c>
      <c r="C2478" s="28">
        <v>46278</v>
      </c>
      <c r="D2478" s="11">
        <v>87</v>
      </c>
      <c r="E2478" s="12" t="s">
        <v>12</v>
      </c>
      <c r="F2478" s="11">
        <v>69</v>
      </c>
      <c r="G2478" s="11" t="str">
        <f>IF(ISERROR(VLOOKUP(D2478,'[1]Liste bétail'!$A$1:$B$65516,2,FALSE)),"",VLOOKUP(D2478,'[1]Liste bétail'!$A$1:$B$65516,2,FALSE))</f>
        <v>COMBAT</v>
      </c>
      <c r="H2478" s="12" t="str">
        <f t="shared" si="160"/>
        <v>&gt;</v>
      </c>
      <c r="I2478" s="11" t="str">
        <f>IF(ISERROR(VLOOKUP(F2478,'[1]Liste bétail'!$A$1:$B$65516,2,FALSE)),"",VLOOKUP(F2478,'[1]Liste bétail'!$A$1:$B$65516,2,FALSE))</f>
        <v>METIS</v>
      </c>
      <c r="K2478" s="3" t="str">
        <f>IF(_xlfn.XLOOKUP(D2478,'[1]Liste bétail'!A:A,'[1]Liste bétail'!D:D,"")=0,"",_xlfn.XLOOKUP(D2478,'[1]Liste bétail'!A:A,'[1]Liste bétail'!D:D,""))</f>
        <v/>
      </c>
      <c r="L2478" s="3" t="str">
        <f>IF(_xlfn.XLOOKUP(F2478,'[1]Liste bétail'!A:A,'[1]Liste bétail'!D:D,"")=0,"",_xlfn.XLOOKUP(F2478,'[1]Liste bétail'!A:A,'[1]Liste bétail'!D:D,""))</f>
        <v/>
      </c>
      <c r="M2478" s="3" t="str">
        <f t="shared" si="163"/>
        <v/>
      </c>
      <c r="N2478" s="3" t="str">
        <f t="shared" si="164"/>
        <v/>
      </c>
    </row>
    <row r="2479" spans="1:14" ht="11" customHeight="1" x14ac:dyDescent="0.45">
      <c r="A2479" s="10">
        <v>2478</v>
      </c>
      <c r="B2479" s="15" t="s">
        <v>2</v>
      </c>
      <c r="C2479" s="15">
        <v>46279</v>
      </c>
      <c r="D2479" s="11">
        <v>23</v>
      </c>
      <c r="E2479" s="12" t="s">
        <v>12</v>
      </c>
      <c r="F2479" s="11">
        <v>91</v>
      </c>
      <c r="G2479" s="11" t="str">
        <f>IF(ISERROR(VLOOKUP(D2479,'[1]Liste bétail'!$A$1:$B$65516,2,FALSE)),"",VLOOKUP(D2479,'[1]Liste bétail'!$A$1:$B$65516,2,FALSE))</f>
        <v>BENYA</v>
      </c>
      <c r="H2479" s="12" t="str">
        <f t="shared" si="160"/>
        <v>&gt;</v>
      </c>
      <c r="I2479" s="11" t="str">
        <f>IF(ISERROR(VLOOKUP(F2479,'[1]Liste bétail'!$A$1:$B$65516,2,FALSE)),"",VLOOKUP(F2479,'[1]Liste bétail'!$A$1:$B$65516,2,FALSE))</f>
        <v>COPAINE</v>
      </c>
      <c r="K2479" s="3" t="str">
        <f>IF(_xlfn.XLOOKUP(D2479,'[1]Liste bétail'!A:A,'[1]Liste bétail'!D:D,"")=0,"",_xlfn.XLOOKUP(D2479,'[1]Liste bétail'!A:A,'[1]Liste bétail'!D:D,""))</f>
        <v>2V</v>
      </c>
      <c r="L2479" s="3" t="str">
        <f>IF(_xlfn.XLOOKUP(F2479,'[1]Liste bétail'!A:A,'[1]Liste bétail'!D:D,"")=0,"",_xlfn.XLOOKUP(F2479,'[1]Liste bétail'!A:A,'[1]Liste bétail'!D:D,""))</f>
        <v>2V</v>
      </c>
      <c r="M2479" s="3" t="str">
        <f t="shared" si="163"/>
        <v>2V</v>
      </c>
      <c r="N2479" s="3" t="str">
        <f t="shared" si="164"/>
        <v>2V</v>
      </c>
    </row>
    <row r="2480" spans="1:14" ht="11" customHeight="1" x14ac:dyDescent="0.45">
      <c r="A2480" s="10">
        <v>2479</v>
      </c>
      <c r="B2480" s="15" t="s">
        <v>2</v>
      </c>
      <c r="C2480" s="15">
        <v>46279</v>
      </c>
      <c r="D2480" s="11">
        <v>133</v>
      </c>
      <c r="E2480" s="12" t="s">
        <v>9</v>
      </c>
      <c r="F2480" s="11">
        <v>52</v>
      </c>
      <c r="G2480" s="11" t="str">
        <f>IF(ISERROR(VLOOKUP(D2480,'[1]Liste bétail'!$A$1:$B$65516,2,FALSE)),"",VLOOKUP(D2480,'[1]Liste bétail'!$A$1:$B$65516,2,FALSE))</f>
        <v>SURLI</v>
      </c>
      <c r="H2480" s="12" t="str">
        <f t="shared" si="160"/>
        <v>-</v>
      </c>
      <c r="I2480" s="11" t="str">
        <f>IF(ISERROR(VLOOKUP(F2480,'[1]Liste bétail'!$A$1:$B$65516,2,FALSE)),"",VLOOKUP(F2480,'[1]Liste bétail'!$A$1:$B$65516,2,FALSE))</f>
        <v>PHRISTMAS</v>
      </c>
      <c r="K2480" s="3" t="str">
        <f>IF(_xlfn.XLOOKUP(D2480,'[1]Liste bétail'!A:A,'[1]Liste bétail'!D:D,"")=0,"",_xlfn.XLOOKUP(D2480,'[1]Liste bétail'!A:A,'[1]Liste bétail'!D:D,""))</f>
        <v>IV</v>
      </c>
      <c r="L2480" s="3" t="str">
        <f>IF(_xlfn.XLOOKUP(F2480,'[1]Liste bétail'!A:A,'[1]Liste bétail'!D:D,"")=0,"",_xlfn.XLOOKUP(F2480,'[1]Liste bétail'!A:A,'[1]Liste bétail'!D:D,""))</f>
        <v>IV</v>
      </c>
      <c r="M2480" s="3" t="str">
        <f t="shared" si="163"/>
        <v>IV</v>
      </c>
      <c r="N2480" s="3" t="str">
        <f t="shared" si="164"/>
        <v>IV</v>
      </c>
    </row>
    <row r="2481" spans="1:14" ht="11" customHeight="1" x14ac:dyDescent="0.45">
      <c r="A2481" s="10">
        <v>2480</v>
      </c>
      <c r="B2481" s="15" t="s">
        <v>2</v>
      </c>
      <c r="C2481" s="15">
        <v>46279</v>
      </c>
      <c r="D2481" s="11">
        <v>49</v>
      </c>
      <c r="E2481" s="12" t="s">
        <v>9</v>
      </c>
      <c r="F2481" s="11">
        <v>111</v>
      </c>
      <c r="G2481" s="11" t="str">
        <f>IF(ISERROR(VLOOKUP(D2481,'[1]Liste bétail'!$A$1:$B$65516,2,FALSE)),"",VLOOKUP(D2481,'[1]Liste bétail'!$A$1:$B$65516,2,FALSE))</f>
        <v>GANACHE</v>
      </c>
      <c r="H2481" s="12" t="str">
        <f t="shared" si="160"/>
        <v>-</v>
      </c>
      <c r="I2481" s="11" t="str">
        <f>IF(ISERROR(VLOOKUP(F2481,'[1]Liste bétail'!$A$1:$B$65516,2,FALSE)),"",VLOOKUP(F2481,'[1]Liste bétail'!$A$1:$B$65516,2,FALSE))</f>
        <v>TEXAS</v>
      </c>
      <c r="K2481" s="3" t="str">
        <f>IF(_xlfn.XLOOKUP(D2481,'[1]Liste bétail'!A:A,'[1]Liste bétail'!D:D,"")=0,"",_xlfn.XLOOKUP(D2481,'[1]Liste bétail'!A:A,'[1]Liste bétail'!D:D,""))</f>
        <v>IV</v>
      </c>
      <c r="L2481" s="3" t="str">
        <f>IF(_xlfn.XLOOKUP(F2481,'[1]Liste bétail'!A:A,'[1]Liste bétail'!D:D,"")=0,"",_xlfn.XLOOKUP(F2481,'[1]Liste bétail'!A:A,'[1]Liste bétail'!D:D,""))</f>
        <v>IV</v>
      </c>
      <c r="M2481" s="3" t="str">
        <f t="shared" si="163"/>
        <v>IV</v>
      </c>
      <c r="N2481" s="3" t="str">
        <f t="shared" si="164"/>
        <v>IV</v>
      </c>
    </row>
    <row r="2482" spans="1:14" ht="11" customHeight="1" x14ac:dyDescent="0.45">
      <c r="A2482" s="10">
        <v>2481</v>
      </c>
      <c r="B2482" s="15" t="s">
        <v>2</v>
      </c>
      <c r="C2482" s="15">
        <v>46279</v>
      </c>
      <c r="D2482" s="11">
        <v>79</v>
      </c>
      <c r="E2482" s="12" t="s">
        <v>12</v>
      </c>
      <c r="F2482" s="11">
        <v>23</v>
      </c>
      <c r="G2482" s="11" t="str">
        <f>IF(ISERROR(VLOOKUP(D2482,'[1]Liste bétail'!$A$1:$B$65516,2,FALSE)),"",VLOOKUP(D2482,'[1]Liste bétail'!$A$1:$B$65516,2,FALSE))</f>
        <v>VACARME</v>
      </c>
      <c r="H2482" s="12" t="str">
        <f t="shared" si="160"/>
        <v>&gt;</v>
      </c>
      <c r="I2482" s="11" t="str">
        <f>IF(ISERROR(VLOOKUP(F2482,'[1]Liste bétail'!$A$1:$B$65516,2,FALSE)),"",VLOOKUP(F2482,'[1]Liste bétail'!$A$1:$B$65516,2,FALSE))</f>
        <v>BENYA</v>
      </c>
      <c r="K2482" s="3" t="str">
        <f>IF(_xlfn.XLOOKUP(D2482,'[1]Liste bétail'!A:A,'[1]Liste bétail'!D:D,"")=0,"",_xlfn.XLOOKUP(D2482,'[1]Liste bétail'!A:A,'[1]Liste bétail'!D:D,""))</f>
        <v>2V</v>
      </c>
      <c r="L2482" s="3" t="str">
        <f>IF(_xlfn.XLOOKUP(F2482,'[1]Liste bétail'!A:A,'[1]Liste bétail'!D:D,"")=0,"",_xlfn.XLOOKUP(F2482,'[1]Liste bétail'!A:A,'[1]Liste bétail'!D:D,""))</f>
        <v>2V</v>
      </c>
      <c r="M2482" s="3" t="str">
        <f t="shared" si="163"/>
        <v>2V</v>
      </c>
      <c r="N2482" s="3" t="str">
        <f t="shared" si="164"/>
        <v>2V</v>
      </c>
    </row>
    <row r="2483" spans="1:14" ht="11" customHeight="1" x14ac:dyDescent="0.45">
      <c r="A2483" s="10">
        <v>2482</v>
      </c>
      <c r="B2483" s="15" t="s">
        <v>2</v>
      </c>
      <c r="C2483" s="15">
        <v>46279</v>
      </c>
      <c r="D2483" s="11">
        <v>113</v>
      </c>
      <c r="E2483" s="12" t="s">
        <v>12</v>
      </c>
      <c r="F2483" s="11">
        <v>4</v>
      </c>
      <c r="G2483" s="11" t="str">
        <f>IF(ISERROR(VLOOKUP(D2483,'[1]Liste bétail'!$A$1:$B$65516,2,FALSE)),"",VLOOKUP(D2483,'[1]Liste bétail'!$A$1:$B$65516,2,FALSE))</f>
        <v>BOBA</v>
      </c>
      <c r="H2483" s="12" t="str">
        <f t="shared" si="160"/>
        <v>&gt;</v>
      </c>
      <c r="I2483" s="11" t="str">
        <f>IF(ISERROR(VLOOKUP(F2483,'[1]Liste bétail'!$A$1:$B$65516,2,FALSE)),"",VLOOKUP(F2483,'[1]Liste bétail'!$A$1:$B$65516,2,FALSE))</f>
        <v>JAHL</v>
      </c>
      <c r="K2483" s="3" t="str">
        <f>IF(_xlfn.XLOOKUP(D2483,'[1]Liste bétail'!A:A,'[1]Liste bétail'!D:D,"")=0,"",_xlfn.XLOOKUP(D2483,'[1]Liste bétail'!A:A,'[1]Liste bétail'!D:D,""))</f>
        <v/>
      </c>
      <c r="L2483" s="3" t="str">
        <f>IF(_xlfn.XLOOKUP(F2483,'[1]Liste bétail'!A:A,'[1]Liste bétail'!D:D,"")=0,"",_xlfn.XLOOKUP(F2483,'[1]Liste bétail'!A:A,'[1]Liste bétail'!D:D,""))</f>
        <v>2V</v>
      </c>
      <c r="M2483" s="3">
        <f t="shared" si="163"/>
        <v>1</v>
      </c>
      <c r="N2483" s="3" t="str">
        <f t="shared" si="164"/>
        <v/>
      </c>
    </row>
    <row r="2484" spans="1:14" ht="11" customHeight="1" x14ac:dyDescent="0.45">
      <c r="A2484" s="10">
        <v>2483</v>
      </c>
      <c r="B2484" s="15" t="s">
        <v>2</v>
      </c>
      <c r="C2484" s="15">
        <v>46279</v>
      </c>
      <c r="D2484" s="11">
        <v>49</v>
      </c>
      <c r="E2484" s="12" t="s">
        <v>12</v>
      </c>
      <c r="F2484" s="11">
        <v>129</v>
      </c>
      <c r="G2484" s="11" t="str">
        <f>IF(ISERROR(VLOOKUP(D2484,'[1]Liste bétail'!$A$1:$B$65516,2,FALSE)),"",VLOOKUP(D2484,'[1]Liste bétail'!$A$1:$B$65516,2,FALSE))</f>
        <v>GANACHE</v>
      </c>
      <c r="H2484" s="12" t="str">
        <f t="shared" si="160"/>
        <v>&gt;</v>
      </c>
      <c r="I2484" s="11" t="str">
        <f>IF(ISERROR(VLOOKUP(F2484,'[1]Liste bétail'!$A$1:$B$65516,2,FALSE)),"",VLOOKUP(F2484,'[1]Liste bétail'!$A$1:$B$65516,2,FALSE))</f>
        <v>SIMBA</v>
      </c>
      <c r="K2484" s="3" t="str">
        <f>IF(_xlfn.XLOOKUP(D2484,'[1]Liste bétail'!A:A,'[1]Liste bétail'!D:D,"")=0,"",_xlfn.XLOOKUP(D2484,'[1]Liste bétail'!A:A,'[1]Liste bétail'!D:D,""))</f>
        <v>IV</v>
      </c>
      <c r="L2484" s="3" t="str">
        <f>IF(_xlfn.XLOOKUP(F2484,'[1]Liste bétail'!A:A,'[1]Liste bétail'!D:D,"")=0,"",_xlfn.XLOOKUP(F2484,'[1]Liste bétail'!A:A,'[1]Liste bétail'!D:D,""))</f>
        <v>IV</v>
      </c>
      <c r="M2484" s="3" t="str">
        <f t="shared" si="163"/>
        <v>IV</v>
      </c>
      <c r="N2484" s="3" t="str">
        <f t="shared" si="164"/>
        <v>IV</v>
      </c>
    </row>
    <row r="2485" spans="1:14" ht="11" customHeight="1" x14ac:dyDescent="0.45">
      <c r="A2485" s="10">
        <v>2484</v>
      </c>
      <c r="B2485" s="15" t="s">
        <v>2</v>
      </c>
      <c r="C2485" s="15">
        <v>46279</v>
      </c>
      <c r="D2485" s="11">
        <v>15</v>
      </c>
      <c r="E2485" s="12" t="s">
        <v>9</v>
      </c>
      <c r="F2485" s="11">
        <v>109</v>
      </c>
      <c r="G2485" s="11" t="str">
        <f>IF(ISERROR(VLOOKUP(D2485,'[1]Liste bétail'!$A$1:$B$65516,2,FALSE)),"",VLOOKUP(D2485,'[1]Liste bétail'!$A$1:$B$65516,2,FALSE))</f>
        <v>ZARA</v>
      </c>
      <c r="H2485" s="12" t="str">
        <f t="shared" si="160"/>
        <v>-</v>
      </c>
      <c r="I2485" s="11" t="str">
        <f>IF(ISERROR(VLOOKUP(F2485,'[1]Liste bétail'!$A$1:$B$65516,2,FALSE)),"",VLOOKUP(F2485,'[1]Liste bétail'!$A$1:$B$65516,2,FALSE))</f>
        <v>BAMBINO III</v>
      </c>
      <c r="K2485" s="3" t="str">
        <f>IF(_xlfn.XLOOKUP(D2485,'[1]Liste bétail'!A:A,'[1]Liste bétail'!D:D,"")=0,"",_xlfn.XLOOKUP(D2485,'[1]Liste bétail'!A:A,'[1]Liste bétail'!D:D,""))</f>
        <v>IV</v>
      </c>
      <c r="L2485" s="3" t="str">
        <f>IF(_xlfn.XLOOKUP(F2485,'[1]Liste bétail'!A:A,'[1]Liste bétail'!D:D,"")=0,"",_xlfn.XLOOKUP(F2485,'[1]Liste bétail'!A:A,'[1]Liste bétail'!D:D,""))</f>
        <v>2V</v>
      </c>
      <c r="M2485" s="3">
        <f t="shared" si="163"/>
        <v>1</v>
      </c>
      <c r="N2485" s="3" t="str">
        <f t="shared" si="164"/>
        <v/>
      </c>
    </row>
    <row r="2486" spans="1:14" ht="11" customHeight="1" x14ac:dyDescent="0.45">
      <c r="A2486" s="10">
        <v>2485</v>
      </c>
      <c r="B2486" s="15" t="s">
        <v>2</v>
      </c>
      <c r="C2486" s="15">
        <v>46279</v>
      </c>
      <c r="D2486" s="11">
        <v>90</v>
      </c>
      <c r="E2486" s="12" t="s">
        <v>9</v>
      </c>
      <c r="F2486" s="11">
        <v>124</v>
      </c>
      <c r="G2486" s="11" t="str">
        <f>IF(ISERROR(VLOOKUP(D2486,'[1]Liste bétail'!$A$1:$B$65516,2,FALSE)),"",VLOOKUP(D2486,'[1]Liste bétail'!$A$1:$B$65516,2,FALSE))</f>
        <v>FLACA</v>
      </c>
      <c r="H2486" s="12" t="str">
        <f t="shared" si="160"/>
        <v>-</v>
      </c>
      <c r="I2486" s="11" t="str">
        <f>IF(ISERROR(VLOOKUP(F2486,'[1]Liste bétail'!$A$1:$B$65516,2,FALSE)),"",VLOOKUP(F2486,'[1]Liste bétail'!$A$1:$B$65516,2,FALSE))</f>
        <v>COQUINE</v>
      </c>
      <c r="K2486" s="3" t="str">
        <f>IF(_xlfn.XLOOKUP(D2486,'[1]Liste bétail'!A:A,'[1]Liste bétail'!D:D,"")=0,"",_xlfn.XLOOKUP(D2486,'[1]Liste bétail'!A:A,'[1]Liste bétail'!D:D,""))</f>
        <v>2V</v>
      </c>
      <c r="L2486" s="3" t="str">
        <f>IF(_xlfn.XLOOKUP(F2486,'[1]Liste bétail'!A:A,'[1]Liste bétail'!D:D,"")=0,"",_xlfn.XLOOKUP(F2486,'[1]Liste bétail'!A:A,'[1]Liste bétail'!D:D,""))</f>
        <v>2V</v>
      </c>
      <c r="M2486" s="3" t="str">
        <f t="shared" si="163"/>
        <v>2V</v>
      </c>
      <c r="N2486" s="3" t="str">
        <f t="shared" si="164"/>
        <v>2V</v>
      </c>
    </row>
    <row r="2487" spans="1:14" ht="11" customHeight="1" x14ac:dyDescent="0.45">
      <c r="A2487" s="10">
        <v>2486</v>
      </c>
      <c r="B2487" s="15" t="s">
        <v>2</v>
      </c>
      <c r="C2487" s="15">
        <v>46279</v>
      </c>
      <c r="D2487" s="11">
        <v>50</v>
      </c>
      <c r="E2487" s="12" t="s">
        <v>9</v>
      </c>
      <c r="F2487" s="11">
        <v>17</v>
      </c>
      <c r="G2487" s="11" t="str">
        <f>IF(ISERROR(VLOOKUP(D2487,'[1]Liste bétail'!$A$1:$B$65516,2,FALSE)),"",VLOOKUP(D2487,'[1]Liste bétail'!$A$1:$B$65516,2,FALSE))</f>
        <v>ASTUCE</v>
      </c>
      <c r="H2487" s="12" t="str">
        <f t="shared" si="160"/>
        <v>-</v>
      </c>
      <c r="I2487" s="11" t="str">
        <f>IF(ISERROR(VLOOKUP(F2487,'[1]Liste bétail'!$A$1:$B$65516,2,FALSE)),"",VLOOKUP(F2487,'[1]Liste bétail'!$A$1:$B$65516,2,FALSE))</f>
        <v>PANNKIPIC</v>
      </c>
      <c r="K2487" s="3" t="str">
        <f>IF(_xlfn.XLOOKUP(D2487,'[1]Liste bétail'!A:A,'[1]Liste bétail'!D:D,"")=0,"",_xlfn.XLOOKUP(D2487,'[1]Liste bétail'!A:A,'[1]Liste bétail'!D:D,""))</f>
        <v>IV</v>
      </c>
      <c r="L2487" s="3" t="str">
        <f>IF(_xlfn.XLOOKUP(F2487,'[1]Liste bétail'!A:A,'[1]Liste bétail'!D:D,"")=0,"",_xlfn.XLOOKUP(F2487,'[1]Liste bétail'!A:A,'[1]Liste bétail'!D:D,""))</f>
        <v>2V</v>
      </c>
      <c r="M2487" s="3">
        <f t="shared" si="163"/>
        <v>1</v>
      </c>
      <c r="N2487" s="3" t="str">
        <f t="shared" si="164"/>
        <v/>
      </c>
    </row>
    <row r="2488" spans="1:14" ht="11" customHeight="1" x14ac:dyDescent="0.45">
      <c r="A2488" s="10">
        <v>2487</v>
      </c>
      <c r="B2488" s="15" t="s">
        <v>2</v>
      </c>
      <c r="C2488" s="15">
        <v>46279</v>
      </c>
      <c r="D2488" s="11">
        <v>97</v>
      </c>
      <c r="E2488" s="12" t="s">
        <v>9</v>
      </c>
      <c r="F2488" s="11">
        <v>2</v>
      </c>
      <c r="G2488" s="11" t="str">
        <f>IF(ISERROR(VLOOKUP(D2488,'[1]Liste bétail'!$A$1:$B$65516,2,FALSE)),"",VLOOKUP(D2488,'[1]Liste bétail'!$A$1:$B$65516,2,FALSE))</f>
        <v>FRAGOLA</v>
      </c>
      <c r="H2488" s="12" t="str">
        <f t="shared" si="160"/>
        <v>-</v>
      </c>
      <c r="I2488" s="11" t="str">
        <f>IF(ISERROR(VLOOKUP(F2488,'[1]Liste bétail'!$A$1:$B$65516,2,FALSE)),"",VLOOKUP(F2488,'[1]Liste bétail'!$A$1:$B$65516,2,FALSE))</f>
        <v>JAKI</v>
      </c>
      <c r="K2488" s="3" t="str">
        <f>IF(_xlfn.XLOOKUP(D2488,'[1]Liste bétail'!A:A,'[1]Liste bétail'!D:D,"")=0,"",_xlfn.XLOOKUP(D2488,'[1]Liste bétail'!A:A,'[1]Liste bétail'!D:D,""))</f>
        <v/>
      </c>
      <c r="L2488" s="3" t="str">
        <f>IF(_xlfn.XLOOKUP(F2488,'[1]Liste bétail'!A:A,'[1]Liste bétail'!D:D,"")=0,"",_xlfn.XLOOKUP(F2488,'[1]Liste bétail'!A:A,'[1]Liste bétail'!D:D,""))</f>
        <v>V</v>
      </c>
      <c r="M2488" s="3">
        <f t="shared" si="163"/>
        <v>1</v>
      </c>
      <c r="N2488" s="3" t="str">
        <f t="shared" si="164"/>
        <v/>
      </c>
    </row>
    <row r="2489" spans="1:14" ht="11" customHeight="1" x14ac:dyDescent="0.45">
      <c r="A2489" s="10">
        <v>2488</v>
      </c>
      <c r="B2489" s="15" t="s">
        <v>2</v>
      </c>
      <c r="C2489" s="15">
        <v>46279</v>
      </c>
      <c r="D2489" s="11">
        <v>108</v>
      </c>
      <c r="E2489" s="12" t="s">
        <v>9</v>
      </c>
      <c r="F2489" s="11">
        <v>34</v>
      </c>
      <c r="G2489" s="11" t="str">
        <f>IF(ISERROR(VLOOKUP(D2489,'[1]Liste bétail'!$A$1:$B$65516,2,FALSE)),"",VLOOKUP(D2489,'[1]Liste bétail'!$A$1:$B$65516,2,FALSE))</f>
        <v>BALOO</v>
      </c>
      <c r="H2489" s="12" t="str">
        <f t="shared" si="160"/>
        <v>-</v>
      </c>
      <c r="I2489" s="11" t="str">
        <f>IF(ISERROR(VLOOKUP(F2489,'[1]Liste bétail'!$A$1:$B$65516,2,FALSE)),"",VLOOKUP(F2489,'[1]Liste bétail'!$A$1:$B$65516,2,FALSE))</f>
        <v>CHIQUITA</v>
      </c>
      <c r="K2489" s="3" t="str">
        <f>IF(_xlfn.XLOOKUP(D2489,'[1]Liste bétail'!A:A,'[1]Liste bétail'!D:D,"")=0,"",_xlfn.XLOOKUP(D2489,'[1]Liste bétail'!A:A,'[1]Liste bétail'!D:D,""))</f>
        <v/>
      </c>
      <c r="L2489" s="3" t="str">
        <f>IF(_xlfn.XLOOKUP(F2489,'[1]Liste bétail'!A:A,'[1]Liste bétail'!D:D,"")=0,"",_xlfn.XLOOKUP(F2489,'[1]Liste bétail'!A:A,'[1]Liste bétail'!D:D,""))</f>
        <v/>
      </c>
      <c r="M2489" s="3" t="str">
        <f t="shared" si="163"/>
        <v/>
      </c>
      <c r="N2489" s="3" t="str">
        <f t="shared" si="164"/>
        <v/>
      </c>
    </row>
    <row r="2490" spans="1:14" ht="11" customHeight="1" x14ac:dyDescent="0.45">
      <c r="A2490" s="10">
        <v>2489</v>
      </c>
      <c r="B2490" s="15" t="s">
        <v>2</v>
      </c>
      <c r="C2490" s="15">
        <v>46279</v>
      </c>
      <c r="D2490" s="11">
        <v>78</v>
      </c>
      <c r="E2490" s="12" t="s">
        <v>9</v>
      </c>
      <c r="F2490" s="11">
        <v>79</v>
      </c>
      <c r="G2490" s="11" t="str">
        <f>IF(ISERROR(VLOOKUP(D2490,'[1]Liste bétail'!$A$1:$B$65516,2,FALSE)),"",VLOOKUP(D2490,'[1]Liste bétail'!$A$1:$B$65516,2,FALSE))</f>
        <v>VAGABONDE</v>
      </c>
      <c r="H2490" s="12" t="str">
        <f t="shared" si="160"/>
        <v>-</v>
      </c>
      <c r="I2490" s="11" t="str">
        <f>IF(ISERROR(VLOOKUP(F2490,'[1]Liste bétail'!$A$1:$B$65516,2,FALSE)),"",VLOOKUP(F2490,'[1]Liste bétail'!$A$1:$B$65516,2,FALSE))</f>
        <v>VACARME</v>
      </c>
      <c r="K2490" s="3" t="str">
        <f>IF(_xlfn.XLOOKUP(D2490,'[1]Liste bétail'!A:A,'[1]Liste bétail'!D:D,"")=0,"",_xlfn.XLOOKUP(D2490,'[1]Liste bétail'!A:A,'[1]Liste bétail'!D:D,""))</f>
        <v/>
      </c>
      <c r="L2490" s="3" t="str">
        <f>IF(_xlfn.XLOOKUP(F2490,'[1]Liste bétail'!A:A,'[1]Liste bétail'!D:D,"")=0,"",_xlfn.XLOOKUP(F2490,'[1]Liste bétail'!A:A,'[1]Liste bétail'!D:D,""))</f>
        <v>2V</v>
      </c>
      <c r="M2490" s="3">
        <f t="shared" si="163"/>
        <v>1</v>
      </c>
      <c r="N2490" s="3" t="str">
        <f t="shared" si="164"/>
        <v/>
      </c>
    </row>
    <row r="2491" spans="1:14" ht="11" customHeight="1" x14ac:dyDescent="0.45">
      <c r="A2491" s="10">
        <v>2490</v>
      </c>
      <c r="B2491" s="15" t="s">
        <v>2</v>
      </c>
      <c r="C2491" s="15">
        <v>46279</v>
      </c>
      <c r="D2491" s="11">
        <v>79</v>
      </c>
      <c r="E2491" s="12" t="s">
        <v>9</v>
      </c>
      <c r="F2491" s="11">
        <v>126</v>
      </c>
      <c r="G2491" s="11" t="str">
        <f>IF(ISERROR(VLOOKUP(D2491,'[1]Liste bétail'!$A$1:$B$65516,2,FALSE)),"",VLOOKUP(D2491,'[1]Liste bétail'!$A$1:$B$65516,2,FALSE))</f>
        <v>VACARME</v>
      </c>
      <c r="H2491" s="12" t="str">
        <f t="shared" si="160"/>
        <v>-</v>
      </c>
      <c r="I2491" s="11" t="str">
        <f>IF(ISERROR(VLOOKUP(F2491,'[1]Liste bétail'!$A$1:$B$65516,2,FALSE)),"",VLOOKUP(F2491,'[1]Liste bétail'!$A$1:$B$65516,2,FALSE))</f>
        <v>BANDIT</v>
      </c>
      <c r="K2491" s="3" t="str">
        <f>IF(_xlfn.XLOOKUP(D2491,'[1]Liste bétail'!A:A,'[1]Liste bétail'!D:D,"")=0,"",_xlfn.XLOOKUP(D2491,'[1]Liste bétail'!A:A,'[1]Liste bétail'!D:D,""))</f>
        <v>2V</v>
      </c>
      <c r="L2491" s="3" t="str">
        <f>IF(_xlfn.XLOOKUP(F2491,'[1]Liste bétail'!A:A,'[1]Liste bétail'!D:D,"")=0,"",_xlfn.XLOOKUP(F2491,'[1]Liste bétail'!A:A,'[1]Liste bétail'!D:D,""))</f>
        <v>2V</v>
      </c>
      <c r="M2491" s="3" t="str">
        <f t="shared" si="163"/>
        <v>2V</v>
      </c>
      <c r="N2491" s="3" t="str">
        <f t="shared" si="164"/>
        <v>2V</v>
      </c>
    </row>
    <row r="2492" spans="1:14" ht="11" customHeight="1" x14ac:dyDescent="0.45">
      <c r="A2492" s="10">
        <v>2491</v>
      </c>
      <c r="B2492" s="15" t="s">
        <v>2</v>
      </c>
      <c r="C2492" s="15">
        <v>46279</v>
      </c>
      <c r="D2492" s="11">
        <v>51</v>
      </c>
      <c r="E2492" s="12" t="s">
        <v>9</v>
      </c>
      <c r="F2492" s="11">
        <v>98</v>
      </c>
      <c r="G2492" s="11" t="str">
        <f>IF(ISERROR(VLOOKUP(D2492,'[1]Liste bétail'!$A$1:$B$65516,2,FALSE)),"",VLOOKUP(D2492,'[1]Liste bétail'!$A$1:$B$65516,2,FALSE))</f>
        <v>LANA</v>
      </c>
      <c r="H2492" s="12" t="str">
        <f t="shared" si="160"/>
        <v>-</v>
      </c>
      <c r="I2492" s="11" t="str">
        <f>IF(ISERROR(VLOOKUP(F2492,'[1]Liste bétail'!$A$1:$B$65516,2,FALSE)),"",VLOOKUP(F2492,'[1]Liste bétail'!$A$1:$B$65516,2,FALSE))</f>
        <v>PEPITA</v>
      </c>
      <c r="K2492" s="3" t="str">
        <f>IF(_xlfn.XLOOKUP(D2492,'[1]Liste bétail'!A:A,'[1]Liste bétail'!D:D,"")=0,"",_xlfn.XLOOKUP(D2492,'[1]Liste bétail'!A:A,'[1]Liste bétail'!D:D,""))</f>
        <v>2V</v>
      </c>
      <c r="L2492" s="3" t="str">
        <f>IF(_xlfn.XLOOKUP(F2492,'[1]Liste bétail'!A:A,'[1]Liste bétail'!D:D,"")=0,"",_xlfn.XLOOKUP(F2492,'[1]Liste bétail'!A:A,'[1]Liste bétail'!D:D,""))</f>
        <v>V</v>
      </c>
      <c r="M2492" s="3">
        <f t="shared" si="163"/>
        <v>1</v>
      </c>
      <c r="N2492" s="3" t="str">
        <f t="shared" si="164"/>
        <v/>
      </c>
    </row>
    <row r="2493" spans="1:14" ht="11" customHeight="1" x14ac:dyDescent="0.45">
      <c r="A2493" s="10">
        <v>2492</v>
      </c>
      <c r="B2493" s="15" t="s">
        <v>2</v>
      </c>
      <c r="C2493" s="15">
        <v>46279</v>
      </c>
      <c r="D2493" s="11">
        <v>49</v>
      </c>
      <c r="E2493" s="12" t="s">
        <v>9</v>
      </c>
      <c r="F2493" s="11">
        <v>25</v>
      </c>
      <c r="G2493" s="11" t="str">
        <f>IF(ISERROR(VLOOKUP(D2493,'[1]Liste bétail'!$A$1:$B$65516,2,FALSE)),"",VLOOKUP(D2493,'[1]Liste bétail'!$A$1:$B$65516,2,FALSE))</f>
        <v>GANACHE</v>
      </c>
      <c r="H2493" s="12" t="str">
        <f t="shared" si="160"/>
        <v>-</v>
      </c>
      <c r="I2493" s="11" t="str">
        <f>IF(ISERROR(VLOOKUP(F2493,'[1]Liste bétail'!$A$1:$B$65516,2,FALSE)),"",VLOOKUP(F2493,'[1]Liste bétail'!$A$1:$B$65516,2,FALSE))</f>
        <v>BENDOLLE</v>
      </c>
      <c r="K2493" s="3" t="str">
        <f>IF(_xlfn.XLOOKUP(D2493,'[1]Liste bétail'!A:A,'[1]Liste bétail'!D:D,"")=0,"",_xlfn.XLOOKUP(D2493,'[1]Liste bétail'!A:A,'[1]Liste bétail'!D:D,""))</f>
        <v>IV</v>
      </c>
      <c r="L2493" s="3" t="str">
        <f>IF(_xlfn.XLOOKUP(F2493,'[1]Liste bétail'!A:A,'[1]Liste bétail'!D:D,"")=0,"",_xlfn.XLOOKUP(F2493,'[1]Liste bétail'!A:A,'[1]Liste bétail'!D:D,""))</f>
        <v>V</v>
      </c>
      <c r="M2493" s="3">
        <f t="shared" si="163"/>
        <v>1</v>
      </c>
      <c r="N2493" s="3" t="str">
        <f t="shared" si="164"/>
        <v/>
      </c>
    </row>
    <row r="2494" spans="1:14" ht="11" customHeight="1" x14ac:dyDescent="0.45">
      <c r="A2494" s="10">
        <v>2493</v>
      </c>
      <c r="B2494" s="16" t="s">
        <v>8</v>
      </c>
      <c r="C2494" s="16">
        <v>46280</v>
      </c>
      <c r="D2494" s="11">
        <v>109</v>
      </c>
      <c r="E2494" s="12" t="s">
        <v>12</v>
      </c>
      <c r="F2494" s="11">
        <v>132</v>
      </c>
      <c r="G2494" s="11" t="str">
        <f>IF(ISERROR(VLOOKUP(D2494,'[1]Liste bétail'!$A$1:$B$65513,2,FALSE)),"",VLOOKUP(D2494,'[1]Liste bétail'!$A$1:$B$65513,2,FALSE))</f>
        <v>BAMBINO III</v>
      </c>
      <c r="H2494" s="11" t="str">
        <f t="shared" si="160"/>
        <v>&gt;</v>
      </c>
      <c r="I2494" s="11" t="str">
        <f>IF(ISERROR(VLOOKUP(F2494,'[1]Liste bétail'!$A$1:$B$65513,2,FALSE)),"",VLOOKUP(F2494,'[1]Liste bétail'!$A$1:$B$65513,2,FALSE))</f>
        <v>AÏCHA</v>
      </c>
      <c r="K2494" s="3" t="str">
        <f>IF(_xlfn.XLOOKUP(D2494,'[1]Liste bétail'!A:A,'[1]Liste bétail'!D:D,"")=0,"",_xlfn.XLOOKUP(D2494,'[1]Liste bétail'!A:A,'[1]Liste bétail'!D:D,""))</f>
        <v>2V</v>
      </c>
      <c r="L2494" s="3" t="str">
        <f>IF(_xlfn.XLOOKUP(F2494,'[1]Liste bétail'!A:A,'[1]Liste bétail'!D:D,"")=0,"",_xlfn.XLOOKUP(F2494,'[1]Liste bétail'!A:A,'[1]Liste bétail'!D:D,""))</f>
        <v/>
      </c>
      <c r="M2494" s="3">
        <f t="shared" ref="M2494:M2517" si="165">IF(K2494=L2494,L2494,1)</f>
        <v>1</v>
      </c>
      <c r="N2494" s="3" t="str">
        <f t="shared" ref="N2494:N2517" si="166">IF(M2494&lt;2,"",M2494)</f>
        <v/>
      </c>
    </row>
    <row r="2495" spans="1:14" ht="11" customHeight="1" x14ac:dyDescent="0.45">
      <c r="A2495" s="10">
        <v>2494</v>
      </c>
      <c r="B2495" s="16" t="s">
        <v>8</v>
      </c>
      <c r="C2495" s="16">
        <v>46280</v>
      </c>
      <c r="D2495" s="11">
        <v>60</v>
      </c>
      <c r="E2495" s="12" t="s">
        <v>9</v>
      </c>
      <c r="F2495" s="11">
        <v>1</v>
      </c>
      <c r="G2495" s="11" t="str">
        <f>IF(ISERROR(VLOOKUP(D2495,'[1]Liste bétail'!$A$1:$B$65513,2,FALSE)),"",VLOOKUP(D2495,'[1]Liste bétail'!$A$1:$B$65513,2,FALSE))</f>
        <v>REGLISSE</v>
      </c>
      <c r="H2495" s="11" t="str">
        <f t="shared" si="160"/>
        <v>-</v>
      </c>
      <c r="I2495" s="11" t="str">
        <f>IF(ISERROR(VLOOKUP(F2495,'[1]Liste bétail'!$A$1:$B$65513,2,FALSE)),"",VLOOKUP(F2495,'[1]Liste bétail'!$A$1:$B$65513,2,FALSE))</f>
        <v>BACARA</v>
      </c>
      <c r="K2495" s="3" t="str">
        <f>IF(_xlfn.XLOOKUP(D2495,'[1]Liste bétail'!A:A,'[1]Liste bétail'!D:D,"")=0,"",_xlfn.XLOOKUP(D2495,'[1]Liste bétail'!A:A,'[1]Liste bétail'!D:D,""))</f>
        <v/>
      </c>
      <c r="L2495" s="3" t="str">
        <f>IF(_xlfn.XLOOKUP(F2495,'[1]Liste bétail'!A:A,'[1]Liste bétail'!D:D,"")=0,"",_xlfn.XLOOKUP(F2495,'[1]Liste bétail'!A:A,'[1]Liste bétail'!D:D,""))</f>
        <v/>
      </c>
      <c r="M2495" s="3" t="str">
        <f t="shared" si="165"/>
        <v/>
      </c>
      <c r="N2495" s="3" t="str">
        <f t="shared" si="166"/>
        <v/>
      </c>
    </row>
    <row r="2496" spans="1:14" ht="11" customHeight="1" x14ac:dyDescent="0.45">
      <c r="A2496" s="10">
        <v>2495</v>
      </c>
      <c r="B2496" s="16" t="s">
        <v>8</v>
      </c>
      <c r="C2496" s="16">
        <v>46280</v>
      </c>
      <c r="D2496" s="11">
        <v>1</v>
      </c>
      <c r="E2496" s="12" t="s">
        <v>9</v>
      </c>
      <c r="F2496" s="11">
        <v>89</v>
      </c>
      <c r="G2496" s="11" t="str">
        <f>IF(ISERROR(VLOOKUP(D2496,'[1]Liste bétail'!$A$1:$B$65513,2,FALSE)),"",VLOOKUP(D2496,'[1]Liste bétail'!$A$1:$B$65513,2,FALSE))</f>
        <v>BACARA</v>
      </c>
      <c r="H2496" s="11" t="str">
        <f t="shared" si="160"/>
        <v>-</v>
      </c>
      <c r="I2496" s="11" t="str">
        <f>IF(ISERROR(VLOOKUP(F2496,'[1]Liste bétail'!$A$1:$B$65513,2,FALSE)),"",VLOOKUP(F2496,'[1]Liste bétail'!$A$1:$B$65513,2,FALSE))</f>
        <v>MASCARA</v>
      </c>
      <c r="K2496" s="3" t="str">
        <f>IF(_xlfn.XLOOKUP(D2496,'[1]Liste bétail'!A:A,'[1]Liste bétail'!D:D,"")=0,"",_xlfn.XLOOKUP(D2496,'[1]Liste bétail'!A:A,'[1]Liste bétail'!D:D,""))</f>
        <v/>
      </c>
      <c r="L2496" s="3" t="str">
        <f>IF(_xlfn.XLOOKUP(F2496,'[1]Liste bétail'!A:A,'[1]Liste bétail'!D:D,"")=0,"",_xlfn.XLOOKUP(F2496,'[1]Liste bétail'!A:A,'[1]Liste bétail'!D:D,""))</f>
        <v>2V</v>
      </c>
      <c r="M2496" s="3">
        <f t="shared" si="165"/>
        <v>1</v>
      </c>
      <c r="N2496" s="3" t="str">
        <f t="shared" si="166"/>
        <v/>
      </c>
    </row>
    <row r="2497" spans="1:14" ht="11" customHeight="1" x14ac:dyDescent="0.45">
      <c r="A2497" s="10">
        <v>2496</v>
      </c>
      <c r="B2497" s="16" t="s">
        <v>8</v>
      </c>
      <c r="C2497" s="16">
        <v>46280</v>
      </c>
      <c r="D2497" s="11">
        <v>95</v>
      </c>
      <c r="E2497" s="12" t="s">
        <v>9</v>
      </c>
      <c r="F2497" s="11">
        <v>129</v>
      </c>
      <c r="G2497" s="11" t="str">
        <f>IF(ISERROR(VLOOKUP(D2497,'[1]Liste bétail'!$A$1:$B$65513,2,FALSE)),"",VLOOKUP(D2497,'[1]Liste bétail'!$A$1:$B$65513,2,FALSE))</f>
        <v>CAPRICE</v>
      </c>
      <c r="H2497" s="11" t="str">
        <f t="shared" si="160"/>
        <v>-</v>
      </c>
      <c r="I2497" s="11" t="str">
        <f>IF(ISERROR(VLOOKUP(F2497,'[1]Liste bétail'!$A$1:$B$65513,2,FALSE)),"",VLOOKUP(F2497,'[1]Liste bétail'!$A$1:$B$65513,2,FALSE))</f>
        <v>SIMBA</v>
      </c>
      <c r="K2497" s="3" t="str">
        <f>IF(_xlfn.XLOOKUP(D2497,'[1]Liste bétail'!A:A,'[1]Liste bétail'!D:D,"")=0,"",_xlfn.XLOOKUP(D2497,'[1]Liste bétail'!A:A,'[1]Liste bétail'!D:D,""))</f>
        <v>2V</v>
      </c>
      <c r="L2497" s="3" t="str">
        <f>IF(_xlfn.XLOOKUP(F2497,'[1]Liste bétail'!A:A,'[1]Liste bétail'!D:D,"")=0,"",_xlfn.XLOOKUP(F2497,'[1]Liste bétail'!A:A,'[1]Liste bétail'!D:D,""))</f>
        <v>IV</v>
      </c>
      <c r="M2497" s="3">
        <f t="shared" si="165"/>
        <v>1</v>
      </c>
      <c r="N2497" s="3" t="str">
        <f t="shared" si="166"/>
        <v/>
      </c>
    </row>
    <row r="2498" spans="1:14" ht="11" customHeight="1" x14ac:dyDescent="0.45">
      <c r="A2498" s="10">
        <v>2497</v>
      </c>
      <c r="B2498" s="16" t="s">
        <v>8</v>
      </c>
      <c r="C2498" s="16">
        <v>46280</v>
      </c>
      <c r="D2498" s="11">
        <v>51</v>
      </c>
      <c r="E2498" s="12" t="s">
        <v>9</v>
      </c>
      <c r="F2498" s="11">
        <v>33</v>
      </c>
      <c r="G2498" s="11" t="str">
        <f>IF(ISERROR(VLOOKUP(D2498,'[1]Liste bétail'!$A$1:$B$65513,2,FALSE)),"",VLOOKUP(D2498,'[1]Liste bétail'!$A$1:$B$65513,2,FALSE))</f>
        <v>LANA</v>
      </c>
      <c r="H2498" s="11" t="str">
        <f t="shared" si="160"/>
        <v>-</v>
      </c>
      <c r="I2498" s="11" t="str">
        <f>IF(ISERROR(VLOOKUP(F2498,'[1]Liste bétail'!$A$1:$B$65513,2,FALSE)),"",VLOOKUP(F2498,'[1]Liste bétail'!$A$1:$B$65513,2,FALSE))</f>
        <v>CHANTILLY</v>
      </c>
      <c r="K2498" s="3" t="str">
        <f>IF(_xlfn.XLOOKUP(D2498,'[1]Liste bétail'!A:A,'[1]Liste bétail'!D:D,"")=0,"",_xlfn.XLOOKUP(D2498,'[1]Liste bétail'!A:A,'[1]Liste bétail'!D:D,""))</f>
        <v>2V</v>
      </c>
      <c r="L2498" s="3" t="str">
        <f>IF(_xlfn.XLOOKUP(F2498,'[1]Liste bétail'!A:A,'[1]Liste bétail'!D:D,"")=0,"",_xlfn.XLOOKUP(F2498,'[1]Liste bétail'!A:A,'[1]Liste bétail'!D:D,""))</f>
        <v>2V</v>
      </c>
      <c r="M2498" s="3" t="str">
        <f t="shared" si="165"/>
        <v>2V</v>
      </c>
      <c r="N2498" s="3" t="str">
        <f t="shared" si="166"/>
        <v>2V</v>
      </c>
    </row>
    <row r="2499" spans="1:14" ht="11" customHeight="1" x14ac:dyDescent="0.45">
      <c r="A2499" s="10">
        <v>2498</v>
      </c>
      <c r="B2499" s="16" t="s">
        <v>8</v>
      </c>
      <c r="C2499" s="16">
        <v>46280</v>
      </c>
      <c r="D2499" s="11">
        <v>109</v>
      </c>
      <c r="E2499" s="12" t="s">
        <v>9</v>
      </c>
      <c r="F2499" s="11">
        <v>120</v>
      </c>
      <c r="G2499" s="11" t="str">
        <f>IF(ISERROR(VLOOKUP(D2499,'[1]Liste bétail'!$A$1:$B$65513,2,FALSE)),"",VLOOKUP(D2499,'[1]Liste bétail'!$A$1:$B$65513,2,FALSE))</f>
        <v>BAMBINO III</v>
      </c>
      <c r="H2499" s="11" t="str">
        <f t="shared" si="160"/>
        <v>-</v>
      </c>
      <c r="I2499" s="11" t="str">
        <f>IF(ISERROR(VLOOKUP(F2499,'[1]Liste bétail'!$A$1:$B$65513,2,FALSE)),"",VLOOKUP(F2499,'[1]Liste bétail'!$A$1:$B$65513,2,FALSE))</f>
        <v>TORNADE</v>
      </c>
      <c r="K2499" s="3" t="str">
        <f>IF(_xlfn.XLOOKUP(D2499,'[1]Liste bétail'!A:A,'[1]Liste bétail'!D:D,"")=0,"",_xlfn.XLOOKUP(D2499,'[1]Liste bétail'!A:A,'[1]Liste bétail'!D:D,""))</f>
        <v>2V</v>
      </c>
      <c r="L2499" s="3" t="str">
        <f>IF(_xlfn.XLOOKUP(F2499,'[1]Liste bétail'!A:A,'[1]Liste bétail'!D:D,"")=0,"",_xlfn.XLOOKUP(F2499,'[1]Liste bétail'!A:A,'[1]Liste bétail'!D:D,""))</f>
        <v>IV</v>
      </c>
      <c r="M2499" s="3">
        <f t="shared" si="165"/>
        <v>1</v>
      </c>
      <c r="N2499" s="3" t="str">
        <f t="shared" si="166"/>
        <v/>
      </c>
    </row>
    <row r="2500" spans="1:14" ht="11" customHeight="1" x14ac:dyDescent="0.45">
      <c r="A2500" s="10">
        <v>2499</v>
      </c>
      <c r="B2500" s="16" t="s">
        <v>8</v>
      </c>
      <c r="C2500" s="16">
        <v>46280</v>
      </c>
      <c r="D2500" s="11">
        <v>7</v>
      </c>
      <c r="E2500" s="12" t="s">
        <v>9</v>
      </c>
      <c r="F2500" s="11">
        <v>78</v>
      </c>
      <c r="G2500" s="11" t="str">
        <f>IF(ISERROR(VLOOKUP(D2500,'[1]Liste bétail'!$A$1:$B$65513,2,FALSE)),"",VLOOKUP(D2500,'[1]Liste bétail'!$A$1:$B$65513,2,FALSE))</f>
        <v>NAIROBI</v>
      </c>
      <c r="H2500" s="11" t="str">
        <f t="shared" si="160"/>
        <v>-</v>
      </c>
      <c r="I2500" s="11" t="str">
        <f>IF(ISERROR(VLOOKUP(F2500,'[1]Liste bétail'!$A$1:$B$65513,2,FALSE)),"",VLOOKUP(F2500,'[1]Liste bétail'!$A$1:$B$65513,2,FALSE))</f>
        <v>VAGABONDE</v>
      </c>
      <c r="K2500" s="3" t="str">
        <f>IF(_xlfn.XLOOKUP(D2500,'[1]Liste bétail'!A:A,'[1]Liste bétail'!D:D,"")=0,"",_xlfn.XLOOKUP(D2500,'[1]Liste bétail'!A:A,'[1]Liste bétail'!D:D,""))</f>
        <v/>
      </c>
      <c r="L2500" s="3" t="str">
        <f>IF(_xlfn.XLOOKUP(F2500,'[1]Liste bétail'!A:A,'[1]Liste bétail'!D:D,"")=0,"",_xlfn.XLOOKUP(F2500,'[1]Liste bétail'!A:A,'[1]Liste bétail'!D:D,""))</f>
        <v/>
      </c>
      <c r="M2500" s="3" t="str">
        <f t="shared" si="165"/>
        <v/>
      </c>
      <c r="N2500" s="3" t="str">
        <f t="shared" si="166"/>
        <v/>
      </c>
    </row>
    <row r="2501" spans="1:14" ht="11" customHeight="1" x14ac:dyDescent="0.45">
      <c r="A2501" s="10">
        <v>2500</v>
      </c>
      <c r="B2501" s="16" t="s">
        <v>8</v>
      </c>
      <c r="C2501" s="16">
        <v>46280</v>
      </c>
      <c r="D2501" s="11">
        <v>79</v>
      </c>
      <c r="E2501" s="12" t="s">
        <v>9</v>
      </c>
      <c r="F2501" s="11">
        <v>97</v>
      </c>
      <c r="G2501" s="11" t="str">
        <f>IF(ISERROR(VLOOKUP(D2501,'[1]Liste bétail'!$A$1:$B$65513,2,FALSE)),"",VLOOKUP(D2501,'[1]Liste bétail'!$A$1:$B$65513,2,FALSE))</f>
        <v>VACARME</v>
      </c>
      <c r="H2501" s="11" t="str">
        <f t="shared" si="160"/>
        <v>-</v>
      </c>
      <c r="I2501" s="11" t="str">
        <f>IF(ISERROR(VLOOKUP(F2501,'[1]Liste bétail'!$A$1:$B$65513,2,FALSE)),"",VLOOKUP(F2501,'[1]Liste bétail'!$A$1:$B$65513,2,FALSE))</f>
        <v>FRAGOLA</v>
      </c>
      <c r="K2501" s="3" t="str">
        <f>IF(_xlfn.XLOOKUP(D2501,'[1]Liste bétail'!A:A,'[1]Liste bétail'!D:D,"")=0,"",_xlfn.XLOOKUP(D2501,'[1]Liste bétail'!A:A,'[1]Liste bétail'!D:D,""))</f>
        <v>2V</v>
      </c>
      <c r="L2501" s="3" t="str">
        <f>IF(_xlfn.XLOOKUP(F2501,'[1]Liste bétail'!A:A,'[1]Liste bétail'!D:D,"")=0,"",_xlfn.XLOOKUP(F2501,'[1]Liste bétail'!A:A,'[1]Liste bétail'!D:D,""))</f>
        <v/>
      </c>
      <c r="M2501" s="3">
        <f t="shared" si="165"/>
        <v>1</v>
      </c>
      <c r="N2501" s="3" t="str">
        <f t="shared" si="166"/>
        <v/>
      </c>
    </row>
    <row r="2502" spans="1:14" ht="11" customHeight="1" x14ac:dyDescent="0.45">
      <c r="A2502" s="10">
        <v>2501</v>
      </c>
      <c r="B2502" s="16" t="s">
        <v>8</v>
      </c>
      <c r="C2502" s="16">
        <v>46280</v>
      </c>
      <c r="D2502" s="11">
        <v>77</v>
      </c>
      <c r="E2502" s="12" t="s">
        <v>9</v>
      </c>
      <c r="F2502" s="11">
        <v>87</v>
      </c>
      <c r="G2502" s="11" t="str">
        <f>IF(ISERROR(VLOOKUP(D2502,'[1]Liste bétail'!$A$1:$B$65513,2,FALSE)),"",VLOOKUP(D2502,'[1]Liste bétail'!$A$1:$B$65513,2,FALSE))</f>
        <v>FELINDRA</v>
      </c>
      <c r="H2502" s="11" t="str">
        <f t="shared" ref="H2502:H2565" si="167">E2502</f>
        <v>-</v>
      </c>
      <c r="I2502" s="11" t="str">
        <f>IF(ISERROR(VLOOKUP(F2502,'[1]Liste bétail'!$A$1:$B$65513,2,FALSE)),"",VLOOKUP(F2502,'[1]Liste bétail'!$A$1:$B$65513,2,FALSE))</f>
        <v>COMBAT</v>
      </c>
      <c r="K2502" s="3" t="str">
        <f>IF(_xlfn.XLOOKUP(D2502,'[1]Liste bétail'!A:A,'[1]Liste bétail'!D:D,"")=0,"",_xlfn.XLOOKUP(D2502,'[1]Liste bétail'!A:A,'[1]Liste bétail'!D:D,""))</f>
        <v/>
      </c>
      <c r="L2502" s="3" t="str">
        <f>IF(_xlfn.XLOOKUP(F2502,'[1]Liste bétail'!A:A,'[1]Liste bétail'!D:D,"")=0,"",_xlfn.XLOOKUP(F2502,'[1]Liste bétail'!A:A,'[1]Liste bétail'!D:D,""))</f>
        <v/>
      </c>
      <c r="M2502" s="3" t="str">
        <f t="shared" si="165"/>
        <v/>
      </c>
      <c r="N2502" s="3" t="str">
        <f t="shared" si="166"/>
        <v/>
      </c>
    </row>
    <row r="2503" spans="1:14" ht="11" customHeight="1" x14ac:dyDescent="0.45">
      <c r="A2503" s="10">
        <v>2502</v>
      </c>
      <c r="B2503" s="16" t="s">
        <v>8</v>
      </c>
      <c r="C2503" s="16">
        <v>46280</v>
      </c>
      <c r="D2503" s="11">
        <v>130</v>
      </c>
      <c r="E2503" s="12" t="s">
        <v>12</v>
      </c>
      <c r="F2503" s="11">
        <v>82</v>
      </c>
      <c r="G2503" s="11" t="str">
        <f>IF(ISERROR(VLOOKUP(D2503,'[1]Liste bétail'!$A$1:$B$65513,2,FALSE)),"",VLOOKUP(D2503,'[1]Liste bétail'!$A$1:$B$65513,2,FALSE))</f>
        <v>MARQUISE</v>
      </c>
      <c r="H2503" s="11" t="str">
        <f t="shared" si="167"/>
        <v>&gt;</v>
      </c>
      <c r="I2503" s="11" t="str">
        <f>IF(ISERROR(VLOOKUP(F2503,'[1]Liste bétail'!$A$1:$B$65513,2,FALSE)),"",VLOOKUP(F2503,'[1]Liste bétail'!$A$1:$B$65513,2,FALSE))</f>
        <v>FRIMOUSSE</v>
      </c>
      <c r="K2503" s="3" t="str">
        <f>IF(_xlfn.XLOOKUP(D2503,'[1]Liste bétail'!A:A,'[1]Liste bétail'!D:D,"")=0,"",_xlfn.XLOOKUP(D2503,'[1]Liste bétail'!A:A,'[1]Liste bétail'!D:D,""))</f>
        <v>IV</v>
      </c>
      <c r="L2503" s="3" t="str">
        <f>IF(_xlfn.XLOOKUP(F2503,'[1]Liste bétail'!A:A,'[1]Liste bétail'!D:D,"")=0,"",_xlfn.XLOOKUP(F2503,'[1]Liste bétail'!A:A,'[1]Liste bétail'!D:D,""))</f>
        <v>IV</v>
      </c>
      <c r="M2503" s="3" t="str">
        <f t="shared" si="165"/>
        <v>IV</v>
      </c>
      <c r="N2503" s="3" t="str">
        <f t="shared" si="166"/>
        <v>IV</v>
      </c>
    </row>
    <row r="2504" spans="1:14" ht="11" customHeight="1" x14ac:dyDescent="0.45">
      <c r="A2504" s="10">
        <v>2503</v>
      </c>
      <c r="B2504" s="16" t="s">
        <v>8</v>
      </c>
      <c r="C2504" s="16">
        <v>46280</v>
      </c>
      <c r="D2504" s="11">
        <v>19</v>
      </c>
      <c r="E2504" s="12" t="s">
        <v>9</v>
      </c>
      <c r="F2504" s="11">
        <v>85</v>
      </c>
      <c r="G2504" s="11" t="str">
        <f>IF(ISERROR(VLOOKUP(D2504,'[1]Liste bétail'!$A$1:$B$65513,2,FALSE)),"",VLOOKUP(D2504,'[1]Liste bétail'!$A$1:$B$65513,2,FALSE))</f>
        <v>BENZITA</v>
      </c>
      <c r="H2504" s="11" t="str">
        <f t="shared" si="167"/>
        <v>-</v>
      </c>
      <c r="I2504" s="11" t="str">
        <f>IF(ISERROR(VLOOKUP(F2504,'[1]Liste bétail'!$A$1:$B$65513,2,FALSE)),"",VLOOKUP(F2504,'[1]Liste bétail'!$A$1:$B$65513,2,FALSE))</f>
        <v>CHAMPION</v>
      </c>
      <c r="K2504" s="3" t="str">
        <f>IF(_xlfn.XLOOKUP(D2504,'[1]Liste bétail'!A:A,'[1]Liste bétail'!D:D,"")=0,"",_xlfn.XLOOKUP(D2504,'[1]Liste bétail'!A:A,'[1]Liste bétail'!D:D,""))</f>
        <v/>
      </c>
      <c r="L2504" s="3" t="str">
        <f>IF(_xlfn.XLOOKUP(F2504,'[1]Liste bétail'!A:A,'[1]Liste bétail'!D:D,"")=0,"",_xlfn.XLOOKUP(F2504,'[1]Liste bétail'!A:A,'[1]Liste bétail'!D:D,""))</f>
        <v/>
      </c>
      <c r="M2504" s="3" t="str">
        <f t="shared" si="165"/>
        <v/>
      </c>
      <c r="N2504" s="3" t="str">
        <f t="shared" si="166"/>
        <v/>
      </c>
    </row>
    <row r="2505" spans="1:14" ht="11" customHeight="1" x14ac:dyDescent="0.45">
      <c r="A2505" s="10">
        <v>2504</v>
      </c>
      <c r="B2505" s="16" t="s">
        <v>8</v>
      </c>
      <c r="C2505" s="16">
        <v>46280</v>
      </c>
      <c r="D2505" s="11">
        <v>60</v>
      </c>
      <c r="E2505" s="12" t="s">
        <v>9</v>
      </c>
      <c r="F2505" s="11">
        <v>134</v>
      </c>
      <c r="G2505" s="11" t="str">
        <f>IF(ISERROR(VLOOKUP(D2505,'[1]Liste bétail'!$A$1:$B$65513,2,FALSE)),"",VLOOKUP(D2505,'[1]Liste bétail'!$A$1:$B$65513,2,FALSE))</f>
        <v>REGLISSE</v>
      </c>
      <c r="H2505" s="11" t="str">
        <f t="shared" si="167"/>
        <v>-</v>
      </c>
      <c r="I2505" s="11" t="str">
        <f>IF(ISERROR(VLOOKUP(F2505,'[1]Liste bétail'!$A$1:$B$65513,2,FALSE)),"",VLOOKUP(F2505,'[1]Liste bétail'!$A$1:$B$65513,2,FALSE))</f>
        <v>PRISMA</v>
      </c>
      <c r="K2505" s="3" t="str">
        <f>IF(_xlfn.XLOOKUP(D2505,'[1]Liste bétail'!A:A,'[1]Liste bétail'!D:D,"")=0,"",_xlfn.XLOOKUP(D2505,'[1]Liste bétail'!A:A,'[1]Liste bétail'!D:D,""))</f>
        <v/>
      </c>
      <c r="L2505" s="3" t="str">
        <f>IF(_xlfn.XLOOKUP(F2505,'[1]Liste bétail'!A:A,'[1]Liste bétail'!D:D,"")=0,"",_xlfn.XLOOKUP(F2505,'[1]Liste bétail'!A:A,'[1]Liste bétail'!D:D,""))</f>
        <v>IV</v>
      </c>
      <c r="M2505" s="3">
        <f t="shared" si="165"/>
        <v>1</v>
      </c>
      <c r="N2505" s="3" t="str">
        <f t="shared" si="166"/>
        <v/>
      </c>
    </row>
    <row r="2506" spans="1:14" ht="11" customHeight="1" x14ac:dyDescent="0.45">
      <c r="A2506" s="10">
        <v>2505</v>
      </c>
      <c r="B2506" s="16" t="s">
        <v>8</v>
      </c>
      <c r="C2506" s="16">
        <v>46280</v>
      </c>
      <c r="D2506" s="11">
        <v>91</v>
      </c>
      <c r="E2506" s="12" t="s">
        <v>9</v>
      </c>
      <c r="F2506" s="11">
        <v>94</v>
      </c>
      <c r="G2506" s="11" t="str">
        <f>IF(ISERROR(VLOOKUP(D2506,'[1]Liste bétail'!$A$1:$B$65513,2,FALSE)),"",VLOOKUP(D2506,'[1]Liste bétail'!$A$1:$B$65513,2,FALSE))</f>
        <v>COPAINE</v>
      </c>
      <c r="H2506" s="11" t="str">
        <f t="shared" si="167"/>
        <v>-</v>
      </c>
      <c r="I2506" s="11" t="str">
        <f>IF(ISERROR(VLOOKUP(F2506,'[1]Liste bétail'!$A$1:$B$65513,2,FALSE)),"",VLOOKUP(F2506,'[1]Liste bétail'!$A$1:$B$65513,2,FALSE))</f>
        <v>PANDORE</v>
      </c>
      <c r="K2506" s="3" t="str">
        <f>IF(_xlfn.XLOOKUP(D2506,'[1]Liste bétail'!A:A,'[1]Liste bétail'!D:D,"")=0,"",_xlfn.XLOOKUP(D2506,'[1]Liste bétail'!A:A,'[1]Liste bétail'!D:D,""))</f>
        <v>2V</v>
      </c>
      <c r="L2506" s="3" t="str">
        <f>IF(_xlfn.XLOOKUP(F2506,'[1]Liste bétail'!A:A,'[1]Liste bétail'!D:D,"")=0,"",_xlfn.XLOOKUP(F2506,'[1]Liste bétail'!A:A,'[1]Liste bétail'!D:D,""))</f>
        <v>2V</v>
      </c>
      <c r="M2506" s="3" t="str">
        <f t="shared" si="165"/>
        <v>2V</v>
      </c>
      <c r="N2506" s="3" t="str">
        <f t="shared" si="166"/>
        <v>2V</v>
      </c>
    </row>
    <row r="2507" spans="1:14" ht="11" customHeight="1" x14ac:dyDescent="0.45">
      <c r="A2507" s="10">
        <v>2506</v>
      </c>
      <c r="B2507" s="16" t="s">
        <v>8</v>
      </c>
      <c r="C2507" s="16">
        <v>46280</v>
      </c>
      <c r="D2507" s="11">
        <v>71</v>
      </c>
      <c r="E2507" s="12" t="s">
        <v>9</v>
      </c>
      <c r="F2507" s="11">
        <v>109</v>
      </c>
      <c r="G2507" s="11" t="str">
        <f>IF(ISERROR(VLOOKUP(D2507,'[1]Liste bétail'!$A$1:$B$65513,2,FALSE)),"",VLOOKUP(D2507,'[1]Liste bétail'!$A$1:$B$65513,2,FALSE))</f>
        <v>SAUVAGE</v>
      </c>
      <c r="H2507" s="11" t="str">
        <f t="shared" si="167"/>
        <v>-</v>
      </c>
      <c r="I2507" s="11" t="str">
        <f>IF(ISERROR(VLOOKUP(F2507,'[1]Liste bétail'!$A$1:$B$65513,2,FALSE)),"",VLOOKUP(F2507,'[1]Liste bétail'!$A$1:$B$65513,2,FALSE))</f>
        <v>BAMBINO III</v>
      </c>
      <c r="K2507" s="3" t="str">
        <f>IF(_xlfn.XLOOKUP(D2507,'[1]Liste bétail'!A:A,'[1]Liste bétail'!D:D,"")=0,"",_xlfn.XLOOKUP(D2507,'[1]Liste bétail'!A:A,'[1]Liste bétail'!D:D,""))</f>
        <v>V</v>
      </c>
      <c r="L2507" s="3" t="str">
        <f>IF(_xlfn.XLOOKUP(F2507,'[1]Liste bétail'!A:A,'[1]Liste bétail'!D:D,"")=0,"",_xlfn.XLOOKUP(F2507,'[1]Liste bétail'!A:A,'[1]Liste bétail'!D:D,""))</f>
        <v>2V</v>
      </c>
      <c r="M2507" s="3">
        <f t="shared" si="165"/>
        <v>1</v>
      </c>
      <c r="N2507" s="3" t="str">
        <f t="shared" si="166"/>
        <v/>
      </c>
    </row>
    <row r="2508" spans="1:14" ht="11" customHeight="1" x14ac:dyDescent="0.45">
      <c r="A2508" s="10">
        <v>2507</v>
      </c>
      <c r="B2508" s="16" t="s">
        <v>8</v>
      </c>
      <c r="C2508" s="16">
        <v>46280</v>
      </c>
      <c r="D2508" s="11">
        <v>18</v>
      </c>
      <c r="E2508" s="12" t="s">
        <v>9</v>
      </c>
      <c r="F2508" s="11">
        <v>9</v>
      </c>
      <c r="G2508" s="11" t="str">
        <f>IF(ISERROR(VLOOKUP(D2508,'[1]Liste bétail'!$A$1:$B$65513,2,FALSE)),"",VLOOKUP(D2508,'[1]Liste bétail'!$A$1:$B$65513,2,FALSE))</f>
        <v>BENZAÏ</v>
      </c>
      <c r="H2508" s="11" t="str">
        <f t="shared" si="167"/>
        <v>-</v>
      </c>
      <c r="I2508" s="11" t="str">
        <f>IF(ISERROR(VLOOKUP(F2508,'[1]Liste bétail'!$A$1:$B$65513,2,FALSE)),"",VLOOKUP(F2508,'[1]Liste bétail'!$A$1:$B$65513,2,FALSE))</f>
        <v>TYRANNIE</v>
      </c>
      <c r="K2508" s="3" t="str">
        <f>IF(_xlfn.XLOOKUP(D2508,'[1]Liste bétail'!A:A,'[1]Liste bétail'!D:D,"")=0,"",_xlfn.XLOOKUP(D2508,'[1]Liste bétail'!A:A,'[1]Liste bétail'!D:D,""))</f>
        <v>V</v>
      </c>
      <c r="L2508" s="3" t="str">
        <f>IF(_xlfn.XLOOKUP(F2508,'[1]Liste bétail'!A:A,'[1]Liste bétail'!D:D,"")=0,"",_xlfn.XLOOKUP(F2508,'[1]Liste bétail'!A:A,'[1]Liste bétail'!D:D,""))</f>
        <v/>
      </c>
      <c r="M2508" s="3">
        <f t="shared" si="165"/>
        <v>1</v>
      </c>
      <c r="N2508" s="3" t="str">
        <f t="shared" si="166"/>
        <v/>
      </c>
    </row>
    <row r="2509" spans="1:14" ht="11" customHeight="1" x14ac:dyDescent="0.45">
      <c r="A2509" s="10">
        <v>2508</v>
      </c>
      <c r="B2509" s="16" t="s">
        <v>8</v>
      </c>
      <c r="C2509" s="16">
        <v>46280</v>
      </c>
      <c r="D2509" s="11">
        <v>24</v>
      </c>
      <c r="E2509" s="12" t="s">
        <v>12</v>
      </c>
      <c r="F2509" s="11">
        <v>85</v>
      </c>
      <c r="G2509" s="11" t="str">
        <f>IF(ISERROR(VLOOKUP(D2509,'[1]Liste bétail'!$A$1:$B$65513,2,FALSE)),"",VLOOKUP(D2509,'[1]Liste bétail'!$A$1:$B$65513,2,FALSE))</f>
        <v>BENKIPIC</v>
      </c>
      <c r="H2509" s="11" t="str">
        <f t="shared" si="167"/>
        <v>&gt;</v>
      </c>
      <c r="I2509" s="11" t="str">
        <f>IF(ISERROR(VLOOKUP(F2509,'[1]Liste bétail'!$A$1:$B$65513,2,FALSE)),"",VLOOKUP(F2509,'[1]Liste bétail'!$A$1:$B$65513,2,FALSE))</f>
        <v>CHAMPION</v>
      </c>
      <c r="K2509" s="3" t="str">
        <f>IF(_xlfn.XLOOKUP(D2509,'[1]Liste bétail'!A:A,'[1]Liste bétail'!D:D,"")=0,"",_xlfn.XLOOKUP(D2509,'[1]Liste bétail'!A:A,'[1]Liste bétail'!D:D,""))</f>
        <v>2V</v>
      </c>
      <c r="L2509" s="3" t="str">
        <f>IF(_xlfn.XLOOKUP(F2509,'[1]Liste bétail'!A:A,'[1]Liste bétail'!D:D,"")=0,"",_xlfn.XLOOKUP(F2509,'[1]Liste bétail'!A:A,'[1]Liste bétail'!D:D,""))</f>
        <v/>
      </c>
      <c r="M2509" s="3">
        <f t="shared" si="165"/>
        <v>1</v>
      </c>
      <c r="N2509" s="3" t="str">
        <f t="shared" si="166"/>
        <v/>
      </c>
    </row>
    <row r="2510" spans="1:14" ht="11" customHeight="1" x14ac:dyDescent="0.45">
      <c r="A2510" s="10">
        <v>2509</v>
      </c>
      <c r="B2510" s="16" t="s">
        <v>8</v>
      </c>
      <c r="C2510" s="16">
        <v>46280</v>
      </c>
      <c r="D2510" s="11">
        <v>23</v>
      </c>
      <c r="E2510" s="12" t="s">
        <v>9</v>
      </c>
      <c r="F2510" s="11">
        <v>133</v>
      </c>
      <c r="G2510" s="11" t="str">
        <f>IF(ISERROR(VLOOKUP(D2510,'[1]Liste bétail'!$A$1:$B$65513,2,FALSE)),"",VLOOKUP(D2510,'[1]Liste bétail'!$A$1:$B$65513,2,FALSE))</f>
        <v>BENYA</v>
      </c>
      <c r="H2510" s="11" t="str">
        <f t="shared" si="167"/>
        <v>-</v>
      </c>
      <c r="I2510" s="11" t="str">
        <f>IF(ISERROR(VLOOKUP(F2510,'[1]Liste bétail'!$A$1:$B$65513,2,FALSE)),"",VLOOKUP(F2510,'[1]Liste bétail'!$A$1:$B$65513,2,FALSE))</f>
        <v>SURLI</v>
      </c>
      <c r="K2510" s="3" t="str">
        <f>IF(_xlfn.XLOOKUP(D2510,'[1]Liste bétail'!A:A,'[1]Liste bétail'!D:D,"")=0,"",_xlfn.XLOOKUP(D2510,'[1]Liste bétail'!A:A,'[1]Liste bétail'!D:D,""))</f>
        <v>2V</v>
      </c>
      <c r="L2510" s="3" t="str">
        <f>IF(_xlfn.XLOOKUP(F2510,'[1]Liste bétail'!A:A,'[1]Liste bétail'!D:D,"")=0,"",_xlfn.XLOOKUP(F2510,'[1]Liste bétail'!A:A,'[1]Liste bétail'!D:D,""))</f>
        <v>IV</v>
      </c>
      <c r="M2510" s="3">
        <f t="shared" si="165"/>
        <v>1</v>
      </c>
      <c r="N2510" s="3" t="str">
        <f t="shared" si="166"/>
        <v/>
      </c>
    </row>
    <row r="2511" spans="1:14" ht="11" customHeight="1" x14ac:dyDescent="0.45">
      <c r="A2511" s="10">
        <v>2510</v>
      </c>
      <c r="B2511" s="16" t="s">
        <v>8</v>
      </c>
      <c r="C2511" s="16">
        <v>46280</v>
      </c>
      <c r="D2511" s="11">
        <v>89</v>
      </c>
      <c r="E2511" s="12" t="s">
        <v>9</v>
      </c>
      <c r="F2511" s="11">
        <v>33</v>
      </c>
      <c r="G2511" s="11" t="str">
        <f>IF(ISERROR(VLOOKUP(D2511,'[1]Liste bétail'!$A$1:$B$65513,2,FALSE)),"",VLOOKUP(D2511,'[1]Liste bétail'!$A$1:$B$65513,2,FALSE))</f>
        <v>MASCARA</v>
      </c>
      <c r="H2511" s="11" t="str">
        <f t="shared" si="167"/>
        <v>-</v>
      </c>
      <c r="I2511" s="11" t="str">
        <f>IF(ISERROR(VLOOKUP(F2511,'[1]Liste bétail'!$A$1:$B$65513,2,FALSE)),"",VLOOKUP(F2511,'[1]Liste bétail'!$A$1:$B$65513,2,FALSE))</f>
        <v>CHANTILLY</v>
      </c>
      <c r="K2511" s="3" t="str">
        <f>IF(_xlfn.XLOOKUP(D2511,'[1]Liste bétail'!A:A,'[1]Liste bétail'!D:D,"")=0,"",_xlfn.XLOOKUP(D2511,'[1]Liste bétail'!A:A,'[1]Liste bétail'!D:D,""))</f>
        <v>2V</v>
      </c>
      <c r="L2511" s="3" t="str">
        <f>IF(_xlfn.XLOOKUP(F2511,'[1]Liste bétail'!A:A,'[1]Liste bétail'!D:D,"")=0,"",_xlfn.XLOOKUP(F2511,'[1]Liste bétail'!A:A,'[1]Liste bétail'!D:D,""))</f>
        <v>2V</v>
      </c>
      <c r="M2511" s="3" t="str">
        <f t="shared" si="165"/>
        <v>2V</v>
      </c>
      <c r="N2511" s="3" t="str">
        <f t="shared" si="166"/>
        <v>2V</v>
      </c>
    </row>
    <row r="2512" spans="1:14" ht="11" customHeight="1" x14ac:dyDescent="0.45">
      <c r="A2512" s="10">
        <v>2511</v>
      </c>
      <c r="B2512" s="17" t="s">
        <v>20</v>
      </c>
      <c r="C2512" s="17">
        <v>46281</v>
      </c>
      <c r="D2512" s="11">
        <v>20</v>
      </c>
      <c r="E2512" s="12" t="s">
        <v>9</v>
      </c>
      <c r="F2512" s="11">
        <v>86</v>
      </c>
      <c r="G2512" s="11" t="str">
        <f>IF(ISERROR(VLOOKUP(D2512,'[1]Liste bétail'!$A$1:$B$65513,2,FALSE)),"",VLOOKUP(D2512,'[1]Liste bétail'!$A$1:$B$65513,2,FALSE))</f>
        <v>BENETNASH</v>
      </c>
      <c r="H2512" s="11" t="str">
        <f t="shared" si="167"/>
        <v>-</v>
      </c>
      <c r="I2512" s="11" t="str">
        <f>IF(ISERROR(VLOOKUP(F2512,'[1]Liste bétail'!$A$1:$B$65513,2,FALSE)),"",VLOOKUP(F2512,'[1]Liste bétail'!$A$1:$B$65513,2,FALSE))</f>
        <v>CELTIS</v>
      </c>
      <c r="K2512" s="3" t="str">
        <f>IF(_xlfn.XLOOKUP(D2512,'[1]Liste bétail'!A:A,'[1]Liste bétail'!D:D,"")=0,"",_xlfn.XLOOKUP(D2512,'[1]Liste bétail'!A:A,'[1]Liste bétail'!D:D,""))</f>
        <v/>
      </c>
      <c r="L2512" s="3" t="str">
        <f>IF(_xlfn.XLOOKUP(F2512,'[1]Liste bétail'!A:A,'[1]Liste bétail'!D:D,"")=0,"",_xlfn.XLOOKUP(F2512,'[1]Liste bétail'!A:A,'[1]Liste bétail'!D:D,""))</f>
        <v/>
      </c>
      <c r="M2512" s="3" t="str">
        <f t="shared" si="165"/>
        <v/>
      </c>
      <c r="N2512" s="3" t="str">
        <f t="shared" si="166"/>
        <v/>
      </c>
    </row>
    <row r="2513" spans="1:14" ht="11" customHeight="1" x14ac:dyDescent="0.45">
      <c r="A2513" s="10">
        <v>2512</v>
      </c>
      <c r="B2513" s="17" t="s">
        <v>20</v>
      </c>
      <c r="C2513" s="17">
        <v>46281</v>
      </c>
      <c r="D2513" s="11">
        <v>108</v>
      </c>
      <c r="E2513" s="12" t="s">
        <v>9</v>
      </c>
      <c r="F2513" s="11">
        <v>12</v>
      </c>
      <c r="G2513" s="11" t="str">
        <f>IF(ISERROR(VLOOKUP(D2513,'[1]Liste bétail'!$A$1:$B$65513,2,FALSE)),"",VLOOKUP(D2513,'[1]Liste bétail'!$A$1:$B$65513,2,FALSE))</f>
        <v>BALOO</v>
      </c>
      <c r="H2513" s="11" t="str">
        <f t="shared" si="167"/>
        <v>-</v>
      </c>
      <c r="I2513" s="11" t="str">
        <f>IF(ISERROR(VLOOKUP(F2513,'[1]Liste bétail'!$A$1:$B$65513,2,FALSE)),"",VLOOKUP(F2513,'[1]Liste bétail'!$A$1:$B$65513,2,FALSE))</f>
        <v>KORONA</v>
      </c>
      <c r="K2513" s="3" t="str">
        <f>IF(_xlfn.XLOOKUP(D2513,'[1]Liste bétail'!A:A,'[1]Liste bétail'!D:D,"")=0,"",_xlfn.XLOOKUP(D2513,'[1]Liste bétail'!A:A,'[1]Liste bétail'!D:D,""))</f>
        <v/>
      </c>
      <c r="L2513" s="3" t="str">
        <f>IF(_xlfn.XLOOKUP(F2513,'[1]Liste bétail'!A:A,'[1]Liste bétail'!D:D,"")=0,"",_xlfn.XLOOKUP(F2513,'[1]Liste bétail'!A:A,'[1]Liste bétail'!D:D,""))</f>
        <v/>
      </c>
      <c r="M2513" s="3" t="str">
        <f t="shared" si="165"/>
        <v/>
      </c>
      <c r="N2513" s="3" t="str">
        <f t="shared" si="166"/>
        <v/>
      </c>
    </row>
    <row r="2514" spans="1:14" ht="11" customHeight="1" x14ac:dyDescent="0.45">
      <c r="A2514" s="10">
        <v>2513</v>
      </c>
      <c r="B2514" s="17" t="s">
        <v>20</v>
      </c>
      <c r="C2514" s="17">
        <v>46281</v>
      </c>
      <c r="D2514" s="11">
        <v>98</v>
      </c>
      <c r="E2514" s="12" t="s">
        <v>9</v>
      </c>
      <c r="F2514" s="11">
        <v>65</v>
      </c>
      <c r="G2514" s="11" t="str">
        <f>IF(ISERROR(VLOOKUP(D2514,'[1]Liste bétail'!$A$1:$B$65513,2,FALSE)),"",VLOOKUP(D2514,'[1]Liste bétail'!$A$1:$B$65513,2,FALSE))</f>
        <v>PEPITA</v>
      </c>
      <c r="H2514" s="11" t="str">
        <f t="shared" si="167"/>
        <v>-</v>
      </c>
      <c r="I2514" s="11" t="str">
        <f>IF(ISERROR(VLOOKUP(F2514,'[1]Liste bétail'!$A$1:$B$65513,2,FALSE)),"",VLOOKUP(F2514,'[1]Liste bétail'!$A$1:$B$65513,2,FALSE))</f>
        <v>RAFALE</v>
      </c>
      <c r="K2514" s="3" t="str">
        <f>IF(_xlfn.XLOOKUP(D2514,'[1]Liste bétail'!A:A,'[1]Liste bétail'!D:D,"")=0,"",_xlfn.XLOOKUP(D2514,'[1]Liste bétail'!A:A,'[1]Liste bétail'!D:D,""))</f>
        <v>V</v>
      </c>
      <c r="L2514" s="3" t="str">
        <f>IF(_xlfn.XLOOKUP(F2514,'[1]Liste bétail'!A:A,'[1]Liste bétail'!D:D,"")=0,"",_xlfn.XLOOKUP(F2514,'[1]Liste bétail'!A:A,'[1]Liste bétail'!D:D,""))</f>
        <v/>
      </c>
      <c r="M2514" s="3">
        <f t="shared" si="165"/>
        <v>1</v>
      </c>
      <c r="N2514" s="3" t="str">
        <f t="shared" si="166"/>
        <v/>
      </c>
    </row>
    <row r="2515" spans="1:14" ht="11" customHeight="1" x14ac:dyDescent="0.45">
      <c r="A2515" s="10">
        <v>2514</v>
      </c>
      <c r="B2515" s="17" t="s">
        <v>20</v>
      </c>
      <c r="C2515" s="17">
        <v>46281</v>
      </c>
      <c r="D2515" s="11">
        <v>120</v>
      </c>
      <c r="E2515" s="12" t="s">
        <v>9</v>
      </c>
      <c r="F2515" s="11">
        <v>4</v>
      </c>
      <c r="G2515" s="11" t="str">
        <f>IF(ISERROR(VLOOKUP(D2515,'[1]Liste bétail'!$A$1:$B$65513,2,FALSE)),"",VLOOKUP(D2515,'[1]Liste bétail'!$A$1:$B$65513,2,FALSE))</f>
        <v>TORNADE</v>
      </c>
      <c r="H2515" s="11" t="str">
        <f t="shared" si="167"/>
        <v>-</v>
      </c>
      <c r="I2515" s="11" t="str">
        <f>IF(ISERROR(VLOOKUP(F2515,'[1]Liste bétail'!$A$1:$B$65513,2,FALSE)),"",VLOOKUP(F2515,'[1]Liste bétail'!$A$1:$B$65513,2,FALSE))</f>
        <v>JAHL</v>
      </c>
      <c r="K2515" s="3" t="str">
        <f>IF(_xlfn.XLOOKUP(D2515,'[1]Liste bétail'!A:A,'[1]Liste bétail'!D:D,"")=0,"",_xlfn.XLOOKUP(D2515,'[1]Liste bétail'!A:A,'[1]Liste bétail'!D:D,""))</f>
        <v>IV</v>
      </c>
      <c r="L2515" s="3" t="str">
        <f>IF(_xlfn.XLOOKUP(F2515,'[1]Liste bétail'!A:A,'[1]Liste bétail'!D:D,"")=0,"",_xlfn.XLOOKUP(F2515,'[1]Liste bétail'!A:A,'[1]Liste bétail'!D:D,""))</f>
        <v>2V</v>
      </c>
      <c r="M2515" s="3">
        <f t="shared" si="165"/>
        <v>1</v>
      </c>
      <c r="N2515" s="3" t="str">
        <f t="shared" si="166"/>
        <v/>
      </c>
    </row>
    <row r="2516" spans="1:14" ht="11" customHeight="1" x14ac:dyDescent="0.45">
      <c r="A2516" s="10">
        <v>2515</v>
      </c>
      <c r="B2516" s="17" t="s">
        <v>20</v>
      </c>
      <c r="C2516" s="17">
        <v>46281</v>
      </c>
      <c r="D2516" s="11">
        <v>91</v>
      </c>
      <c r="E2516" s="12" t="s">
        <v>9</v>
      </c>
      <c r="F2516" s="11">
        <v>78</v>
      </c>
      <c r="G2516" s="11" t="str">
        <f>IF(ISERROR(VLOOKUP(D2516,'[1]Liste bétail'!$A$1:$B$65513,2,FALSE)),"",VLOOKUP(D2516,'[1]Liste bétail'!$A$1:$B$65513,2,FALSE))</f>
        <v>COPAINE</v>
      </c>
      <c r="H2516" s="11" t="str">
        <f t="shared" si="167"/>
        <v>-</v>
      </c>
      <c r="I2516" s="11" t="str">
        <f>IF(ISERROR(VLOOKUP(F2516,'[1]Liste bétail'!$A$1:$B$65513,2,FALSE)),"",VLOOKUP(F2516,'[1]Liste bétail'!$A$1:$B$65513,2,FALSE))</f>
        <v>VAGABONDE</v>
      </c>
      <c r="K2516" s="3" t="str">
        <f>IF(_xlfn.XLOOKUP(D2516,'[1]Liste bétail'!A:A,'[1]Liste bétail'!D:D,"")=0,"",_xlfn.XLOOKUP(D2516,'[1]Liste bétail'!A:A,'[1]Liste bétail'!D:D,""))</f>
        <v>2V</v>
      </c>
      <c r="L2516" s="3" t="str">
        <f>IF(_xlfn.XLOOKUP(F2516,'[1]Liste bétail'!A:A,'[1]Liste bétail'!D:D,"")=0,"",_xlfn.XLOOKUP(F2516,'[1]Liste bétail'!A:A,'[1]Liste bétail'!D:D,""))</f>
        <v/>
      </c>
      <c r="M2516" s="3">
        <f t="shared" si="165"/>
        <v>1</v>
      </c>
      <c r="N2516" s="3" t="str">
        <f t="shared" si="166"/>
        <v/>
      </c>
    </row>
    <row r="2517" spans="1:14" ht="11" customHeight="1" x14ac:dyDescent="0.45">
      <c r="A2517" s="10">
        <v>2516</v>
      </c>
      <c r="B2517" s="17" t="s">
        <v>20</v>
      </c>
      <c r="C2517" s="17">
        <v>46281</v>
      </c>
      <c r="D2517" s="11">
        <v>18</v>
      </c>
      <c r="E2517" s="12" t="s">
        <v>9</v>
      </c>
      <c r="F2517" s="11">
        <v>9</v>
      </c>
      <c r="G2517" s="11" t="str">
        <f>IF(ISERROR(VLOOKUP(D2517,'[1]Liste bétail'!$A$1:$B$65513,2,FALSE)),"",VLOOKUP(D2517,'[1]Liste bétail'!$A$1:$B$65513,2,FALSE))</f>
        <v>BENZAÏ</v>
      </c>
      <c r="H2517" s="11" t="str">
        <f t="shared" si="167"/>
        <v>-</v>
      </c>
      <c r="I2517" s="11" t="str">
        <f>IF(ISERROR(VLOOKUP(F2517,'[1]Liste bétail'!$A$1:$B$65513,2,FALSE)),"",VLOOKUP(F2517,'[1]Liste bétail'!$A$1:$B$65513,2,FALSE))</f>
        <v>TYRANNIE</v>
      </c>
      <c r="K2517" s="3" t="str">
        <f>IF(_xlfn.XLOOKUP(D2517,'[1]Liste bétail'!A:A,'[1]Liste bétail'!D:D,"")=0,"",_xlfn.XLOOKUP(D2517,'[1]Liste bétail'!A:A,'[1]Liste bétail'!D:D,""))</f>
        <v>V</v>
      </c>
      <c r="L2517" s="3" t="str">
        <f>IF(_xlfn.XLOOKUP(F2517,'[1]Liste bétail'!A:A,'[1]Liste bétail'!D:D,"")=0,"",_xlfn.XLOOKUP(F2517,'[1]Liste bétail'!A:A,'[1]Liste bétail'!D:D,""))</f>
        <v/>
      </c>
      <c r="M2517" s="3">
        <f t="shared" si="165"/>
        <v>1</v>
      </c>
      <c r="N2517" s="3" t="str">
        <f t="shared" si="166"/>
        <v/>
      </c>
    </row>
    <row r="2518" spans="1:14" ht="11" customHeight="1" x14ac:dyDescent="0.45">
      <c r="A2518" s="10">
        <v>2517</v>
      </c>
      <c r="B2518" s="17" t="s">
        <v>20</v>
      </c>
      <c r="C2518" s="17">
        <v>46281</v>
      </c>
      <c r="D2518" s="11">
        <v>69</v>
      </c>
      <c r="E2518" s="12" t="s">
        <v>12</v>
      </c>
      <c r="F2518" s="11">
        <v>34</v>
      </c>
      <c r="G2518" s="11" t="str">
        <f>IF(ISERROR(VLOOKUP(D2518,'[1]Liste bétail'!$A$1:$B$65513,2,FALSE)),"",VLOOKUP(D2518,'[1]Liste bétail'!$A$1:$B$65513,2,FALSE))</f>
        <v>METIS</v>
      </c>
      <c r="H2518" s="11" t="str">
        <f t="shared" si="167"/>
        <v>&gt;</v>
      </c>
      <c r="I2518" s="11" t="str">
        <f>IF(ISERROR(VLOOKUP(F2518,'[1]Liste bétail'!$A$1:$B$65513,2,FALSE)),"",VLOOKUP(F2518,'[1]Liste bétail'!$A$1:$B$65513,2,FALSE))</f>
        <v>CHIQUITA</v>
      </c>
      <c r="K2518" s="3" t="str">
        <f>IF(_xlfn.XLOOKUP(D2518,'[1]Liste bétail'!A:A,'[1]Liste bétail'!D:D,"")=0,"",_xlfn.XLOOKUP(D2518,'[1]Liste bétail'!A:A,'[1]Liste bétail'!D:D,""))</f>
        <v/>
      </c>
      <c r="L2518" s="3" t="str">
        <f>IF(_xlfn.XLOOKUP(F2518,'[1]Liste bétail'!A:A,'[1]Liste bétail'!D:D,"")=0,"",_xlfn.XLOOKUP(F2518,'[1]Liste bétail'!A:A,'[1]Liste bétail'!D:D,""))</f>
        <v/>
      </c>
      <c r="M2518" s="3" t="str">
        <f t="shared" ref="M2518:M2527" si="168">IF(K2518=L2518,L2518,1)</f>
        <v/>
      </c>
      <c r="N2518" s="3" t="str">
        <f t="shared" ref="N2518:N2527" si="169">IF(M2518&lt;2,"",M2518)</f>
        <v/>
      </c>
    </row>
    <row r="2519" spans="1:14" ht="11" customHeight="1" x14ac:dyDescent="0.45">
      <c r="A2519" s="10">
        <v>2518</v>
      </c>
      <c r="B2519" s="25" t="s">
        <v>21</v>
      </c>
      <c r="C2519" s="25">
        <v>46282</v>
      </c>
      <c r="D2519" s="11">
        <v>56</v>
      </c>
      <c r="E2519" s="12" t="s">
        <v>9</v>
      </c>
      <c r="F2519" s="11">
        <v>132</v>
      </c>
      <c r="G2519" s="11" t="str">
        <f>IF(ISERROR(VLOOKUP(D2519,'[1]Liste bétail'!$A$1:$B$65513,2,FALSE)),"",VLOOKUP(D2519,'[1]Liste bétail'!$A$1:$B$65513,2,FALSE))</f>
        <v>ALOUETTE</v>
      </c>
      <c r="H2519" s="11" t="str">
        <f t="shared" si="167"/>
        <v>-</v>
      </c>
      <c r="I2519" s="11" t="str">
        <f>IF(ISERROR(VLOOKUP(F2519,'[1]Liste bétail'!$A$1:$B$65513,2,FALSE)),"",VLOOKUP(F2519,'[1]Liste bétail'!$A$1:$B$65513,2,FALSE))</f>
        <v>AÏCHA</v>
      </c>
      <c r="K2519" s="3" t="str">
        <f>IF(_xlfn.XLOOKUP(D2519,'[1]Liste bétail'!A:A,'[1]Liste bétail'!D:D,"")=0,"",_xlfn.XLOOKUP(D2519,'[1]Liste bétail'!A:A,'[1]Liste bétail'!D:D,""))</f>
        <v>2V</v>
      </c>
      <c r="L2519" s="3" t="str">
        <f>IF(_xlfn.XLOOKUP(F2519,'[1]Liste bétail'!A:A,'[1]Liste bétail'!D:D,"")=0,"",_xlfn.XLOOKUP(F2519,'[1]Liste bétail'!A:A,'[1]Liste bétail'!D:D,""))</f>
        <v/>
      </c>
      <c r="M2519" s="3">
        <f t="shared" si="168"/>
        <v>1</v>
      </c>
      <c r="N2519" s="3" t="str">
        <f t="shared" si="169"/>
        <v/>
      </c>
    </row>
    <row r="2520" spans="1:14" ht="11" customHeight="1" x14ac:dyDescent="0.45">
      <c r="A2520" s="10">
        <v>2519</v>
      </c>
      <c r="B2520" s="25" t="s">
        <v>21</v>
      </c>
      <c r="C2520" s="25">
        <v>46282</v>
      </c>
      <c r="D2520" s="11">
        <v>50</v>
      </c>
      <c r="E2520" s="12" t="s">
        <v>9</v>
      </c>
      <c r="F2520" s="11">
        <v>17</v>
      </c>
      <c r="G2520" s="11" t="str">
        <f>IF(ISERROR(VLOOKUP(D2520,'[1]Liste bétail'!$A$1:$B$65513,2,FALSE)),"",VLOOKUP(D2520,'[1]Liste bétail'!$A$1:$B$65513,2,FALSE))</f>
        <v>ASTUCE</v>
      </c>
      <c r="H2520" s="11" t="str">
        <f t="shared" si="167"/>
        <v>-</v>
      </c>
      <c r="I2520" s="11" t="str">
        <f>IF(ISERROR(VLOOKUP(F2520,'[1]Liste bétail'!$A$1:$B$65513,2,FALSE)),"",VLOOKUP(F2520,'[1]Liste bétail'!$A$1:$B$65513,2,FALSE))</f>
        <v>PANNKIPIC</v>
      </c>
      <c r="K2520" s="3" t="str">
        <f>IF(_xlfn.XLOOKUP(D2520,'[1]Liste bétail'!A:A,'[1]Liste bétail'!D:D,"")=0,"",_xlfn.XLOOKUP(D2520,'[1]Liste bétail'!A:A,'[1]Liste bétail'!D:D,""))</f>
        <v>IV</v>
      </c>
      <c r="L2520" s="3" t="str">
        <f>IF(_xlfn.XLOOKUP(F2520,'[1]Liste bétail'!A:A,'[1]Liste bétail'!D:D,"")=0,"",_xlfn.XLOOKUP(F2520,'[1]Liste bétail'!A:A,'[1]Liste bétail'!D:D,""))</f>
        <v>2V</v>
      </c>
      <c r="M2520" s="3">
        <f t="shared" si="168"/>
        <v>1</v>
      </c>
      <c r="N2520" s="3" t="str">
        <f t="shared" si="169"/>
        <v/>
      </c>
    </row>
    <row r="2521" spans="1:14" ht="11" customHeight="1" x14ac:dyDescent="0.45">
      <c r="A2521" s="10">
        <v>2520</v>
      </c>
      <c r="B2521" s="25" t="s">
        <v>21</v>
      </c>
      <c r="C2521" s="25">
        <v>46282</v>
      </c>
      <c r="D2521" s="11">
        <v>23</v>
      </c>
      <c r="E2521" s="12" t="s">
        <v>9</v>
      </c>
      <c r="F2521" s="11">
        <v>52</v>
      </c>
      <c r="G2521" s="11" t="str">
        <f>IF(ISERROR(VLOOKUP(D2521,'[1]Liste bétail'!$A$1:$B$65513,2,FALSE)),"",VLOOKUP(D2521,'[1]Liste bétail'!$A$1:$B$65513,2,FALSE))</f>
        <v>BENYA</v>
      </c>
      <c r="H2521" s="11" t="str">
        <f t="shared" si="167"/>
        <v>-</v>
      </c>
      <c r="I2521" s="11" t="str">
        <f>IF(ISERROR(VLOOKUP(F2521,'[1]Liste bétail'!$A$1:$B$65513,2,FALSE)),"",VLOOKUP(F2521,'[1]Liste bétail'!$A$1:$B$65513,2,FALSE))</f>
        <v>PHRISTMAS</v>
      </c>
      <c r="K2521" s="3" t="str">
        <f>IF(_xlfn.XLOOKUP(D2521,'[1]Liste bétail'!A:A,'[1]Liste bétail'!D:D,"")=0,"",_xlfn.XLOOKUP(D2521,'[1]Liste bétail'!A:A,'[1]Liste bétail'!D:D,""))</f>
        <v>2V</v>
      </c>
      <c r="L2521" s="3" t="str">
        <f>IF(_xlfn.XLOOKUP(F2521,'[1]Liste bétail'!A:A,'[1]Liste bétail'!D:D,"")=0,"",_xlfn.XLOOKUP(F2521,'[1]Liste bétail'!A:A,'[1]Liste bétail'!D:D,""))</f>
        <v>IV</v>
      </c>
      <c r="M2521" s="3">
        <f t="shared" si="168"/>
        <v>1</v>
      </c>
      <c r="N2521" s="3" t="str">
        <f t="shared" si="169"/>
        <v/>
      </c>
    </row>
    <row r="2522" spans="1:14" ht="11" customHeight="1" x14ac:dyDescent="0.45">
      <c r="A2522" s="10">
        <v>2521</v>
      </c>
      <c r="B2522" s="25" t="s">
        <v>21</v>
      </c>
      <c r="C2522" s="25">
        <v>46282</v>
      </c>
      <c r="D2522" s="11">
        <v>21</v>
      </c>
      <c r="E2522" s="12" t="s">
        <v>9</v>
      </c>
      <c r="F2522" s="11">
        <v>107</v>
      </c>
      <c r="G2522" s="11" t="str">
        <f>IF(ISERROR(VLOOKUP(D2522,'[1]Liste bétail'!$A$1:$B$65513,2,FALSE)),"",VLOOKUP(D2522,'[1]Liste bétail'!$A$1:$B$65513,2,FALSE))</f>
        <v>PANENKA</v>
      </c>
      <c r="H2522" s="11" t="str">
        <f t="shared" si="167"/>
        <v>-</v>
      </c>
      <c r="I2522" s="11" t="str">
        <f>IF(ISERROR(VLOOKUP(F2522,'[1]Liste bétail'!$A$1:$B$65513,2,FALSE)),"",VLOOKUP(F2522,'[1]Liste bétail'!$A$1:$B$65513,2,FALSE))</f>
        <v>BAGHERA</v>
      </c>
      <c r="K2522" s="3" t="str">
        <f>IF(_xlfn.XLOOKUP(D2522,'[1]Liste bétail'!A:A,'[1]Liste bétail'!D:D,"")=0,"",_xlfn.XLOOKUP(D2522,'[1]Liste bétail'!A:A,'[1]Liste bétail'!D:D,""))</f>
        <v>IV</v>
      </c>
      <c r="L2522" s="3" t="str">
        <f>IF(_xlfn.XLOOKUP(F2522,'[1]Liste bétail'!A:A,'[1]Liste bétail'!D:D,"")=0,"",_xlfn.XLOOKUP(F2522,'[1]Liste bétail'!A:A,'[1]Liste bétail'!D:D,""))</f>
        <v/>
      </c>
      <c r="M2522" s="3">
        <f t="shared" si="168"/>
        <v>1</v>
      </c>
      <c r="N2522" s="3" t="str">
        <f t="shared" si="169"/>
        <v/>
      </c>
    </row>
    <row r="2523" spans="1:14" ht="11" customHeight="1" x14ac:dyDescent="0.45">
      <c r="A2523" s="10">
        <v>2522</v>
      </c>
      <c r="B2523" s="25" t="s">
        <v>21</v>
      </c>
      <c r="C2523" s="25">
        <v>46282</v>
      </c>
      <c r="D2523" s="11">
        <v>50</v>
      </c>
      <c r="E2523" s="12" t="s">
        <v>9</v>
      </c>
      <c r="F2523" s="11">
        <v>81</v>
      </c>
      <c r="G2523" s="11" t="str">
        <f>IF(ISERROR(VLOOKUP(D2523,'[1]Liste bétail'!$A$1:$B$65513,2,FALSE)),"",VLOOKUP(D2523,'[1]Liste bétail'!$A$1:$B$65513,2,FALSE))</f>
        <v>ASTUCE</v>
      </c>
      <c r="H2523" s="11" t="str">
        <f t="shared" si="167"/>
        <v>-</v>
      </c>
      <c r="I2523" s="11" t="str">
        <f>IF(ISERROR(VLOOKUP(F2523,'[1]Liste bétail'!$A$1:$B$65513,2,FALSE)),"",VLOOKUP(F2523,'[1]Liste bétail'!$A$1:$B$65513,2,FALSE))</f>
        <v>VOLENE</v>
      </c>
      <c r="K2523" s="3" t="str">
        <f>IF(_xlfn.XLOOKUP(D2523,'[1]Liste bétail'!A:A,'[1]Liste bétail'!D:D,"")=0,"",_xlfn.XLOOKUP(D2523,'[1]Liste bétail'!A:A,'[1]Liste bétail'!D:D,""))</f>
        <v>IV</v>
      </c>
      <c r="L2523" s="3" t="str">
        <f>IF(_xlfn.XLOOKUP(F2523,'[1]Liste bétail'!A:A,'[1]Liste bétail'!D:D,"")=0,"",_xlfn.XLOOKUP(F2523,'[1]Liste bétail'!A:A,'[1]Liste bétail'!D:D,""))</f>
        <v>IV</v>
      </c>
      <c r="M2523" s="3" t="str">
        <f t="shared" si="168"/>
        <v>IV</v>
      </c>
      <c r="N2523" s="3" t="str">
        <f t="shared" si="169"/>
        <v>IV</v>
      </c>
    </row>
    <row r="2524" spans="1:14" ht="11" customHeight="1" x14ac:dyDescent="0.45">
      <c r="A2524" s="10">
        <v>2523</v>
      </c>
      <c r="B2524" s="25" t="s">
        <v>21</v>
      </c>
      <c r="C2524" s="25">
        <v>46282</v>
      </c>
      <c r="D2524" s="11">
        <v>107</v>
      </c>
      <c r="E2524" s="12" t="s">
        <v>9</v>
      </c>
      <c r="F2524" s="11">
        <v>31</v>
      </c>
      <c r="G2524" s="11" t="str">
        <f>IF(ISERROR(VLOOKUP(D2524,'[1]Liste bétail'!$A$1:$B$65513,2,FALSE)),"",VLOOKUP(D2524,'[1]Liste bétail'!$A$1:$B$65513,2,FALSE))</f>
        <v>BAGHERA</v>
      </c>
      <c r="H2524" s="11" t="str">
        <f t="shared" si="167"/>
        <v>-</v>
      </c>
      <c r="I2524" s="11" t="str">
        <f>IF(ISERROR(VLOOKUP(F2524,'[1]Liste bétail'!$A$1:$B$65513,2,FALSE)),"",VLOOKUP(F2524,'[1]Liste bétail'!$A$1:$B$65513,2,FALSE))</f>
        <v>PANDORA</v>
      </c>
      <c r="K2524" s="3" t="str">
        <f>IF(_xlfn.XLOOKUP(D2524,'[1]Liste bétail'!A:A,'[1]Liste bétail'!D:D,"")=0,"",_xlfn.XLOOKUP(D2524,'[1]Liste bétail'!A:A,'[1]Liste bétail'!D:D,""))</f>
        <v/>
      </c>
      <c r="L2524" s="3" t="str">
        <f>IF(_xlfn.XLOOKUP(F2524,'[1]Liste bétail'!A:A,'[1]Liste bétail'!D:D,"")=0,"",_xlfn.XLOOKUP(F2524,'[1]Liste bétail'!A:A,'[1]Liste bétail'!D:D,""))</f>
        <v/>
      </c>
      <c r="M2524" s="3" t="str">
        <f t="shared" si="168"/>
        <v/>
      </c>
      <c r="N2524" s="3" t="str">
        <f t="shared" si="169"/>
        <v/>
      </c>
    </row>
    <row r="2525" spans="1:14" ht="11" customHeight="1" x14ac:dyDescent="0.45">
      <c r="A2525" s="10">
        <v>2524</v>
      </c>
      <c r="B2525" s="25" t="s">
        <v>21</v>
      </c>
      <c r="C2525" s="25">
        <v>46282</v>
      </c>
      <c r="D2525" s="11">
        <v>69</v>
      </c>
      <c r="E2525" s="12" t="s">
        <v>9</v>
      </c>
      <c r="F2525" s="11">
        <v>119</v>
      </c>
      <c r="G2525" s="11" t="str">
        <f>IF(ISERROR(VLOOKUP(D2525,'[1]Liste bétail'!$A$1:$B$65513,2,FALSE)),"",VLOOKUP(D2525,'[1]Liste bétail'!$A$1:$B$65513,2,FALSE))</f>
        <v>METIS</v>
      </c>
      <c r="H2525" s="11" t="str">
        <f t="shared" si="167"/>
        <v>-</v>
      </c>
      <c r="I2525" s="11" t="str">
        <f>IF(ISERROR(VLOOKUP(F2525,'[1]Liste bétail'!$A$1:$B$65513,2,FALSE)),"",VLOOKUP(F2525,'[1]Liste bétail'!$A$1:$B$65513,2,FALSE))</f>
        <v>CALCUTTA</v>
      </c>
      <c r="K2525" s="3" t="str">
        <f>IF(_xlfn.XLOOKUP(D2525,'[1]Liste bétail'!A:A,'[1]Liste bétail'!D:D,"")=0,"",_xlfn.XLOOKUP(D2525,'[1]Liste bétail'!A:A,'[1]Liste bétail'!D:D,""))</f>
        <v/>
      </c>
      <c r="L2525" s="3" t="str">
        <f>IF(_xlfn.XLOOKUP(F2525,'[1]Liste bétail'!A:A,'[1]Liste bétail'!D:D,"")=0,"",_xlfn.XLOOKUP(F2525,'[1]Liste bétail'!A:A,'[1]Liste bétail'!D:D,""))</f>
        <v/>
      </c>
      <c r="M2525" s="3" t="str">
        <f t="shared" si="168"/>
        <v/>
      </c>
      <c r="N2525" s="3" t="str">
        <f t="shared" si="169"/>
        <v/>
      </c>
    </row>
    <row r="2526" spans="1:14" ht="11" customHeight="1" x14ac:dyDescent="0.45">
      <c r="A2526" s="10">
        <v>2525</v>
      </c>
      <c r="B2526" s="25" t="s">
        <v>21</v>
      </c>
      <c r="C2526" s="25">
        <v>46282</v>
      </c>
      <c r="D2526" s="11">
        <v>130</v>
      </c>
      <c r="E2526" s="12" t="s">
        <v>12</v>
      </c>
      <c r="F2526" s="11">
        <v>64</v>
      </c>
      <c r="G2526" s="11" t="str">
        <f>IF(ISERROR(VLOOKUP(D2526,'[1]Liste bétail'!$A$1:$B$65513,2,FALSE)),"",VLOOKUP(D2526,'[1]Liste bétail'!$A$1:$B$65513,2,FALSE))</f>
        <v>MARQUISE</v>
      </c>
      <c r="H2526" s="11" t="str">
        <f t="shared" si="167"/>
        <v>&gt;</v>
      </c>
      <c r="I2526" s="11" t="str">
        <f>IF(ISERROR(VLOOKUP(F2526,'[1]Liste bétail'!$A$1:$B$65513,2,FALSE)),"",VLOOKUP(F2526,'[1]Liste bétail'!$A$1:$B$65513,2,FALSE))</f>
        <v>PYGMEE</v>
      </c>
      <c r="K2526" s="3" t="str">
        <f>IF(_xlfn.XLOOKUP(D2526,'[1]Liste bétail'!A:A,'[1]Liste bétail'!D:D,"")=0,"",_xlfn.XLOOKUP(D2526,'[1]Liste bétail'!A:A,'[1]Liste bétail'!D:D,""))</f>
        <v>IV</v>
      </c>
      <c r="L2526" s="3" t="str">
        <f>IF(_xlfn.XLOOKUP(F2526,'[1]Liste bétail'!A:A,'[1]Liste bétail'!D:D,"")=0,"",_xlfn.XLOOKUP(F2526,'[1]Liste bétail'!A:A,'[1]Liste bétail'!D:D,""))</f>
        <v/>
      </c>
      <c r="M2526" s="3">
        <f t="shared" si="168"/>
        <v>1</v>
      </c>
      <c r="N2526" s="3" t="str">
        <f t="shared" si="169"/>
        <v/>
      </c>
    </row>
    <row r="2527" spans="1:14" ht="11" customHeight="1" x14ac:dyDescent="0.45">
      <c r="A2527" s="10">
        <v>2526</v>
      </c>
      <c r="B2527" s="25" t="s">
        <v>21</v>
      </c>
      <c r="C2527" s="25">
        <v>46282</v>
      </c>
      <c r="D2527" s="11">
        <v>97</v>
      </c>
      <c r="E2527" s="12" t="s">
        <v>9</v>
      </c>
      <c r="F2527" s="11">
        <v>133</v>
      </c>
      <c r="G2527" s="11" t="str">
        <f>IF(ISERROR(VLOOKUP(D2527,'[1]Liste bétail'!$A$1:$B$65513,2,FALSE)),"",VLOOKUP(D2527,'[1]Liste bétail'!$A$1:$B$65513,2,FALSE))</f>
        <v>FRAGOLA</v>
      </c>
      <c r="H2527" s="11" t="str">
        <f t="shared" si="167"/>
        <v>-</v>
      </c>
      <c r="I2527" s="11" t="str">
        <f>IF(ISERROR(VLOOKUP(F2527,'[1]Liste bétail'!$A$1:$B$65513,2,FALSE)),"",VLOOKUP(F2527,'[1]Liste bétail'!$A$1:$B$65513,2,FALSE))</f>
        <v>SURLI</v>
      </c>
      <c r="K2527" s="3" t="str">
        <f>IF(_xlfn.XLOOKUP(D2527,'[1]Liste bétail'!A:A,'[1]Liste bétail'!D:D,"")=0,"",_xlfn.XLOOKUP(D2527,'[1]Liste bétail'!A:A,'[1]Liste bétail'!D:D,""))</f>
        <v/>
      </c>
      <c r="L2527" s="3" t="str">
        <f>IF(_xlfn.XLOOKUP(F2527,'[1]Liste bétail'!A:A,'[1]Liste bétail'!D:D,"")=0,"",_xlfn.XLOOKUP(F2527,'[1]Liste bétail'!A:A,'[1]Liste bétail'!D:D,""))</f>
        <v>IV</v>
      </c>
      <c r="M2527" s="3">
        <f t="shared" si="168"/>
        <v>1</v>
      </c>
      <c r="N2527" s="3" t="str">
        <f t="shared" si="169"/>
        <v/>
      </c>
    </row>
    <row r="2528" spans="1:14" ht="11" customHeight="1" x14ac:dyDescent="0.45">
      <c r="A2528" s="10">
        <v>2527</v>
      </c>
      <c r="B2528" s="26" t="s">
        <v>22</v>
      </c>
      <c r="C2528" s="26">
        <v>46283</v>
      </c>
      <c r="D2528" s="11">
        <v>130</v>
      </c>
      <c r="E2528" s="12" t="s">
        <v>9</v>
      </c>
      <c r="F2528" s="11">
        <v>118</v>
      </c>
      <c r="G2528" s="11" t="str">
        <f>IF(ISERROR(VLOOKUP(D2528,'[1]Liste bétail'!$A$1:$B$65513,2,FALSE)),"",VLOOKUP(D2528,'[1]Liste bétail'!$A$1:$B$65513,2,FALSE))</f>
        <v>MARQUISE</v>
      </c>
      <c r="H2528" s="11" t="str">
        <f t="shared" si="167"/>
        <v>-</v>
      </c>
      <c r="I2528" s="11" t="str">
        <f>IF(ISERROR(VLOOKUP(F2528,'[1]Liste bétail'!$A$1:$B$65513,2,FALSE)),"",VLOOKUP(F2528,'[1]Liste bétail'!$A$1:$B$65513,2,FALSE))</f>
        <v>LORELEI</v>
      </c>
      <c r="K2528" s="3" t="str">
        <f>IF(_xlfn.XLOOKUP(D2528,'[1]Liste bétail'!A:A,'[1]Liste bétail'!D:D,"")=0,"",_xlfn.XLOOKUP(D2528,'[1]Liste bétail'!A:A,'[1]Liste bétail'!D:D,""))</f>
        <v>IV</v>
      </c>
      <c r="L2528" s="3" t="str">
        <f>IF(_xlfn.XLOOKUP(F2528,'[1]Liste bétail'!A:A,'[1]Liste bétail'!D:D,"")=0,"",_xlfn.XLOOKUP(F2528,'[1]Liste bétail'!A:A,'[1]Liste bétail'!D:D,""))</f>
        <v>V</v>
      </c>
      <c r="M2528" s="3">
        <f t="shared" ref="M2528:M2581" si="170">IF(K2528=L2528,L2528,1)</f>
        <v>1</v>
      </c>
      <c r="N2528" s="3" t="str">
        <f t="shared" ref="N2528:N2581" si="171">IF(M2528&lt;2,"",M2528)</f>
        <v/>
      </c>
    </row>
    <row r="2529" spans="1:14" ht="11" customHeight="1" x14ac:dyDescent="0.45">
      <c r="A2529" s="10">
        <v>2528</v>
      </c>
      <c r="B2529" s="26" t="s">
        <v>22</v>
      </c>
      <c r="C2529" s="26">
        <v>46283</v>
      </c>
      <c r="D2529" s="11">
        <v>106</v>
      </c>
      <c r="E2529" s="12" t="s">
        <v>9</v>
      </c>
      <c r="F2529" s="11">
        <v>121</v>
      </c>
      <c r="G2529" s="11" t="str">
        <f>IF(ISERROR(VLOOKUP(D2529,'[1]Liste bétail'!$A$1:$B$65513,2,FALSE)),"",VLOOKUP(D2529,'[1]Liste bétail'!$A$1:$B$65513,2,FALSE))</f>
        <v>MISTRAL</v>
      </c>
      <c r="H2529" s="11" t="str">
        <f t="shared" si="167"/>
        <v>-</v>
      </c>
      <c r="I2529" s="11" t="str">
        <f>IF(ISERROR(VLOOKUP(F2529,'[1]Liste bétail'!$A$1:$B$65513,2,FALSE)),"",VLOOKUP(F2529,'[1]Liste bétail'!$A$1:$B$65513,2,FALSE))</f>
        <v>COQUETTE</v>
      </c>
      <c r="K2529" s="3" t="str">
        <f>IF(_xlfn.XLOOKUP(D2529,'[1]Liste bétail'!A:A,'[1]Liste bétail'!D:D,"")=0,"",_xlfn.XLOOKUP(D2529,'[1]Liste bétail'!A:A,'[1]Liste bétail'!D:D,""))</f>
        <v>2V</v>
      </c>
      <c r="L2529" s="3" t="str">
        <f>IF(_xlfn.XLOOKUP(F2529,'[1]Liste bétail'!A:A,'[1]Liste bétail'!D:D,"")=0,"",_xlfn.XLOOKUP(F2529,'[1]Liste bétail'!A:A,'[1]Liste bétail'!D:D,""))</f>
        <v>IV</v>
      </c>
      <c r="M2529" s="3">
        <f t="shared" si="170"/>
        <v>1</v>
      </c>
      <c r="N2529" s="3" t="str">
        <f t="shared" si="171"/>
        <v/>
      </c>
    </row>
    <row r="2530" spans="1:14" ht="11" customHeight="1" x14ac:dyDescent="0.45">
      <c r="A2530" s="10">
        <v>2529</v>
      </c>
      <c r="B2530" s="26" t="s">
        <v>22</v>
      </c>
      <c r="C2530" s="26">
        <v>46283</v>
      </c>
      <c r="D2530" s="11">
        <v>60</v>
      </c>
      <c r="E2530" s="12" t="s">
        <v>9</v>
      </c>
      <c r="F2530" s="11">
        <v>126</v>
      </c>
      <c r="G2530" s="11" t="str">
        <f>IF(ISERROR(VLOOKUP(D2530,'[1]Liste bétail'!$A$1:$B$65513,2,FALSE)),"",VLOOKUP(D2530,'[1]Liste bétail'!$A$1:$B$65513,2,FALSE))</f>
        <v>REGLISSE</v>
      </c>
      <c r="H2530" s="11" t="str">
        <f t="shared" si="167"/>
        <v>-</v>
      </c>
      <c r="I2530" s="11" t="str">
        <f>IF(ISERROR(VLOOKUP(F2530,'[1]Liste bétail'!$A$1:$B$65513,2,FALSE)),"",VLOOKUP(F2530,'[1]Liste bétail'!$A$1:$B$65513,2,FALSE))</f>
        <v>BANDIT</v>
      </c>
      <c r="K2530" s="3" t="str">
        <f>IF(_xlfn.XLOOKUP(D2530,'[1]Liste bétail'!A:A,'[1]Liste bétail'!D:D,"")=0,"",_xlfn.XLOOKUP(D2530,'[1]Liste bétail'!A:A,'[1]Liste bétail'!D:D,""))</f>
        <v/>
      </c>
      <c r="L2530" s="3" t="str">
        <f>IF(_xlfn.XLOOKUP(F2530,'[1]Liste bétail'!A:A,'[1]Liste bétail'!D:D,"")=0,"",_xlfn.XLOOKUP(F2530,'[1]Liste bétail'!A:A,'[1]Liste bétail'!D:D,""))</f>
        <v>2V</v>
      </c>
      <c r="M2530" s="3">
        <f t="shared" si="170"/>
        <v>1</v>
      </c>
      <c r="N2530" s="3" t="str">
        <f t="shared" si="171"/>
        <v/>
      </c>
    </row>
    <row r="2531" spans="1:14" ht="11" customHeight="1" x14ac:dyDescent="0.45">
      <c r="A2531" s="10">
        <v>2530</v>
      </c>
      <c r="B2531" s="26" t="s">
        <v>22</v>
      </c>
      <c r="C2531" s="26">
        <v>46283</v>
      </c>
      <c r="D2531" s="11">
        <v>79</v>
      </c>
      <c r="E2531" s="12" t="s">
        <v>12</v>
      </c>
      <c r="F2531" s="11">
        <v>106</v>
      </c>
      <c r="G2531" s="11" t="str">
        <f>IF(ISERROR(VLOOKUP(D2531,'[1]Liste bétail'!$A$1:$B$65513,2,FALSE)),"",VLOOKUP(D2531,'[1]Liste bétail'!$A$1:$B$65513,2,FALSE))</f>
        <v>VACARME</v>
      </c>
      <c r="H2531" s="11" t="str">
        <f t="shared" si="167"/>
        <v>&gt;</v>
      </c>
      <c r="I2531" s="11" t="str">
        <f>IF(ISERROR(VLOOKUP(F2531,'[1]Liste bétail'!$A$1:$B$65513,2,FALSE)),"",VLOOKUP(F2531,'[1]Liste bétail'!$A$1:$B$65513,2,FALSE))</f>
        <v>MISTRAL</v>
      </c>
      <c r="K2531" s="3" t="str">
        <f>IF(_xlfn.XLOOKUP(D2531,'[1]Liste bétail'!A:A,'[1]Liste bétail'!D:D,"")=0,"",_xlfn.XLOOKUP(D2531,'[1]Liste bétail'!A:A,'[1]Liste bétail'!D:D,""))</f>
        <v>2V</v>
      </c>
      <c r="L2531" s="3" t="str">
        <f>IF(_xlfn.XLOOKUP(F2531,'[1]Liste bétail'!A:A,'[1]Liste bétail'!D:D,"")=0,"",_xlfn.XLOOKUP(F2531,'[1]Liste bétail'!A:A,'[1]Liste bétail'!D:D,""))</f>
        <v>2V</v>
      </c>
      <c r="M2531" s="3" t="str">
        <f t="shared" si="170"/>
        <v>2V</v>
      </c>
      <c r="N2531" s="3" t="str">
        <f t="shared" si="171"/>
        <v>2V</v>
      </c>
    </row>
    <row r="2532" spans="1:14" ht="11" customHeight="1" x14ac:dyDescent="0.45">
      <c r="A2532" s="10">
        <v>2531</v>
      </c>
      <c r="B2532" s="26" t="s">
        <v>22</v>
      </c>
      <c r="C2532" s="26">
        <v>46283</v>
      </c>
      <c r="D2532" s="11">
        <v>51</v>
      </c>
      <c r="E2532" s="12" t="s">
        <v>9</v>
      </c>
      <c r="F2532" s="11">
        <v>33</v>
      </c>
      <c r="G2532" s="11" t="str">
        <f>IF(ISERROR(VLOOKUP(D2532,'[1]Liste bétail'!$A$1:$B$65513,2,FALSE)),"",VLOOKUP(D2532,'[1]Liste bétail'!$A$1:$B$65513,2,FALSE))</f>
        <v>LANA</v>
      </c>
      <c r="H2532" s="11" t="str">
        <f t="shared" si="167"/>
        <v>-</v>
      </c>
      <c r="I2532" s="11" t="str">
        <f>IF(ISERROR(VLOOKUP(F2532,'[1]Liste bétail'!$A$1:$B$65513,2,FALSE)),"",VLOOKUP(F2532,'[1]Liste bétail'!$A$1:$B$65513,2,FALSE))</f>
        <v>CHANTILLY</v>
      </c>
      <c r="K2532" s="3" t="str">
        <f>IF(_xlfn.XLOOKUP(D2532,'[1]Liste bétail'!A:A,'[1]Liste bétail'!D:D,"")=0,"",_xlfn.XLOOKUP(D2532,'[1]Liste bétail'!A:A,'[1]Liste bétail'!D:D,""))</f>
        <v>2V</v>
      </c>
      <c r="L2532" s="3" t="str">
        <f>IF(_xlfn.XLOOKUP(F2532,'[1]Liste bétail'!A:A,'[1]Liste bétail'!D:D,"")=0,"",_xlfn.XLOOKUP(F2532,'[1]Liste bétail'!A:A,'[1]Liste bétail'!D:D,""))</f>
        <v>2V</v>
      </c>
      <c r="M2532" s="3" t="str">
        <f t="shared" si="170"/>
        <v>2V</v>
      </c>
      <c r="N2532" s="3" t="str">
        <f t="shared" si="171"/>
        <v>2V</v>
      </c>
    </row>
    <row r="2533" spans="1:14" ht="11" customHeight="1" x14ac:dyDescent="0.45">
      <c r="A2533" s="10">
        <v>2532</v>
      </c>
      <c r="B2533" s="26" t="s">
        <v>22</v>
      </c>
      <c r="C2533" s="26">
        <v>46283</v>
      </c>
      <c r="D2533" s="11">
        <v>134</v>
      </c>
      <c r="E2533" s="12" t="s">
        <v>12</v>
      </c>
      <c r="F2533" s="11">
        <v>53</v>
      </c>
      <c r="G2533" s="11" t="str">
        <f>IF(ISERROR(VLOOKUP(D2533,'[1]Liste bétail'!$A$1:$B$65513,2,FALSE)),"",VLOOKUP(D2533,'[1]Liste bétail'!$A$1:$B$65513,2,FALSE))</f>
        <v>PRISMA</v>
      </c>
      <c r="H2533" s="11" t="str">
        <f t="shared" si="167"/>
        <v>&gt;</v>
      </c>
      <c r="I2533" s="11" t="str">
        <f>IF(ISERROR(VLOOKUP(F2533,'[1]Liste bétail'!$A$1:$B$65513,2,FALSE)),"",VLOOKUP(F2533,'[1]Liste bétail'!$A$1:$B$65513,2,FALSE))</f>
        <v>DANETTE</v>
      </c>
      <c r="K2533" s="3" t="str">
        <f>IF(_xlfn.XLOOKUP(D2533,'[1]Liste bétail'!A:A,'[1]Liste bétail'!D:D,"")=0,"",_xlfn.XLOOKUP(D2533,'[1]Liste bétail'!A:A,'[1]Liste bétail'!D:D,""))</f>
        <v>IV</v>
      </c>
      <c r="L2533" s="3" t="str">
        <f>IF(_xlfn.XLOOKUP(F2533,'[1]Liste bétail'!A:A,'[1]Liste bétail'!D:D,"")=0,"",_xlfn.XLOOKUP(F2533,'[1]Liste bétail'!A:A,'[1]Liste bétail'!D:D,""))</f>
        <v>IV</v>
      </c>
      <c r="M2533" s="3" t="str">
        <f t="shared" si="170"/>
        <v>IV</v>
      </c>
      <c r="N2533" s="3" t="str">
        <f t="shared" si="171"/>
        <v>IV</v>
      </c>
    </row>
    <row r="2534" spans="1:14" ht="11" customHeight="1" x14ac:dyDescent="0.45">
      <c r="A2534" s="10">
        <v>2533</v>
      </c>
      <c r="B2534" s="26" t="s">
        <v>22</v>
      </c>
      <c r="C2534" s="26">
        <v>46283</v>
      </c>
      <c r="D2534" s="11">
        <v>24</v>
      </c>
      <c r="E2534" s="12" t="s">
        <v>12</v>
      </c>
      <c r="F2534" s="11">
        <v>15</v>
      </c>
      <c r="G2534" s="11" t="str">
        <f>IF(ISERROR(VLOOKUP(D2534,'[1]Liste bétail'!$A$1:$B$65513,2,FALSE)),"",VLOOKUP(D2534,'[1]Liste bétail'!$A$1:$B$65513,2,FALSE))</f>
        <v>BENKIPIC</v>
      </c>
      <c r="H2534" s="11" t="str">
        <f t="shared" si="167"/>
        <v>&gt;</v>
      </c>
      <c r="I2534" s="11" t="str">
        <f>IF(ISERROR(VLOOKUP(F2534,'[1]Liste bétail'!$A$1:$B$65513,2,FALSE)),"",VLOOKUP(F2534,'[1]Liste bétail'!$A$1:$B$65513,2,FALSE))</f>
        <v>ZARA</v>
      </c>
      <c r="K2534" s="3" t="str">
        <f>IF(_xlfn.XLOOKUP(D2534,'[1]Liste bétail'!A:A,'[1]Liste bétail'!D:D,"")=0,"",_xlfn.XLOOKUP(D2534,'[1]Liste bétail'!A:A,'[1]Liste bétail'!D:D,""))</f>
        <v>2V</v>
      </c>
      <c r="L2534" s="3" t="str">
        <f>IF(_xlfn.XLOOKUP(F2534,'[1]Liste bétail'!A:A,'[1]Liste bétail'!D:D,"")=0,"",_xlfn.XLOOKUP(F2534,'[1]Liste bétail'!A:A,'[1]Liste bétail'!D:D,""))</f>
        <v>IV</v>
      </c>
      <c r="M2534" s="3">
        <f t="shared" si="170"/>
        <v>1</v>
      </c>
      <c r="N2534" s="3" t="str">
        <f t="shared" si="171"/>
        <v/>
      </c>
    </row>
    <row r="2535" spans="1:14" ht="11" customHeight="1" x14ac:dyDescent="0.45">
      <c r="A2535" s="10">
        <v>2534</v>
      </c>
      <c r="B2535" s="27" t="s">
        <v>23</v>
      </c>
      <c r="C2535" s="27">
        <v>46284</v>
      </c>
      <c r="D2535" s="11">
        <v>124</v>
      </c>
      <c r="E2535" s="12" t="s">
        <v>12</v>
      </c>
      <c r="F2535" s="11">
        <v>78</v>
      </c>
      <c r="G2535" s="11" t="str">
        <f>IF(ISERROR(VLOOKUP(D2535,'[1]Liste bétail'!$A$1:$B$65513,2,FALSE)),"",VLOOKUP(D2535,'[1]Liste bétail'!$A$1:$B$65513,2,FALSE))</f>
        <v>COQUINE</v>
      </c>
      <c r="H2535" s="11" t="str">
        <f t="shared" si="167"/>
        <v>&gt;</v>
      </c>
      <c r="I2535" s="11" t="str">
        <f>IF(ISERROR(VLOOKUP(F2535,'[1]Liste bétail'!$A$1:$B$65513,2,FALSE)),"",VLOOKUP(F2535,'[1]Liste bétail'!$A$1:$B$65513,2,FALSE))</f>
        <v>VAGABONDE</v>
      </c>
      <c r="K2535" s="3" t="str">
        <f>IF(_xlfn.XLOOKUP(D2535,'[1]Liste bétail'!A:A,'[1]Liste bétail'!D:D,"")=0,"",_xlfn.XLOOKUP(D2535,'[1]Liste bétail'!A:A,'[1]Liste bétail'!D:D,""))</f>
        <v>2V</v>
      </c>
      <c r="L2535" s="3" t="str">
        <f>IF(_xlfn.XLOOKUP(F2535,'[1]Liste bétail'!A:A,'[1]Liste bétail'!D:D,"")=0,"",_xlfn.XLOOKUP(F2535,'[1]Liste bétail'!A:A,'[1]Liste bétail'!D:D,""))</f>
        <v/>
      </c>
      <c r="M2535" s="3">
        <f t="shared" si="170"/>
        <v>1</v>
      </c>
      <c r="N2535" s="3" t="str">
        <f t="shared" si="171"/>
        <v/>
      </c>
    </row>
    <row r="2536" spans="1:14" ht="11" customHeight="1" x14ac:dyDescent="0.45">
      <c r="A2536" s="10">
        <v>2535</v>
      </c>
      <c r="B2536" s="27" t="s">
        <v>23</v>
      </c>
      <c r="C2536" s="27">
        <v>46284</v>
      </c>
      <c r="D2536" s="11">
        <v>80</v>
      </c>
      <c r="E2536" s="12" t="s">
        <v>9</v>
      </c>
      <c r="F2536" s="11">
        <v>119</v>
      </c>
      <c r="G2536" s="11" t="str">
        <f>IF(ISERROR(VLOOKUP(D2536,'[1]Liste bétail'!$A$1:$B$65513,2,FALSE)),"",VLOOKUP(D2536,'[1]Liste bétail'!$A$1:$B$65513,2,FALSE))</f>
        <v>VALENCE</v>
      </c>
      <c r="H2536" s="11" t="str">
        <f t="shared" si="167"/>
        <v>-</v>
      </c>
      <c r="I2536" s="11" t="str">
        <f>IF(ISERROR(VLOOKUP(F2536,'[1]Liste bétail'!$A$1:$B$65513,2,FALSE)),"",VLOOKUP(F2536,'[1]Liste bétail'!$A$1:$B$65513,2,FALSE))</f>
        <v>CALCUTTA</v>
      </c>
      <c r="K2536" s="3" t="str">
        <f>IF(_xlfn.XLOOKUP(D2536,'[1]Liste bétail'!A:A,'[1]Liste bétail'!D:D,"")=0,"",_xlfn.XLOOKUP(D2536,'[1]Liste bétail'!A:A,'[1]Liste bétail'!D:D,""))</f>
        <v>2V</v>
      </c>
      <c r="L2536" s="3" t="str">
        <f>IF(_xlfn.XLOOKUP(F2536,'[1]Liste bétail'!A:A,'[1]Liste bétail'!D:D,"")=0,"",_xlfn.XLOOKUP(F2536,'[1]Liste bétail'!A:A,'[1]Liste bétail'!D:D,""))</f>
        <v/>
      </c>
      <c r="M2536" s="3">
        <f t="shared" si="170"/>
        <v>1</v>
      </c>
      <c r="N2536" s="3" t="str">
        <f t="shared" si="171"/>
        <v/>
      </c>
    </row>
    <row r="2537" spans="1:14" ht="11" customHeight="1" x14ac:dyDescent="0.45">
      <c r="A2537" s="10">
        <v>2536</v>
      </c>
      <c r="B2537" s="27" t="s">
        <v>23</v>
      </c>
      <c r="C2537" s="27">
        <v>46284</v>
      </c>
      <c r="D2537" s="11">
        <v>107</v>
      </c>
      <c r="E2537" s="12" t="s">
        <v>9</v>
      </c>
      <c r="F2537" s="11">
        <v>102</v>
      </c>
      <c r="G2537" s="11" t="str">
        <f>IF(ISERROR(VLOOKUP(D2537,'[1]Liste bétail'!$A$1:$B$65513,2,FALSE)),"",VLOOKUP(D2537,'[1]Liste bétail'!$A$1:$B$65513,2,FALSE))</f>
        <v>BAGHERA</v>
      </c>
      <c r="H2537" s="11" t="str">
        <f t="shared" si="167"/>
        <v>-</v>
      </c>
      <c r="I2537" s="11" t="str">
        <f>IF(ISERROR(VLOOKUP(F2537,'[1]Liste bétail'!$A$1:$B$65513,2,FALSE)),"",VLOOKUP(F2537,'[1]Liste bétail'!$A$1:$B$65513,2,FALSE))</f>
        <v>RASPILLE</v>
      </c>
      <c r="K2537" s="3" t="str">
        <f>IF(_xlfn.XLOOKUP(D2537,'[1]Liste bétail'!A:A,'[1]Liste bétail'!D:D,"")=0,"",_xlfn.XLOOKUP(D2537,'[1]Liste bétail'!A:A,'[1]Liste bétail'!D:D,""))</f>
        <v/>
      </c>
      <c r="L2537" s="3" t="str">
        <f>IF(_xlfn.XLOOKUP(F2537,'[1]Liste bétail'!A:A,'[1]Liste bétail'!D:D,"")=0,"",_xlfn.XLOOKUP(F2537,'[1]Liste bétail'!A:A,'[1]Liste bétail'!D:D,""))</f>
        <v/>
      </c>
      <c r="M2537" s="3" t="str">
        <f t="shared" si="170"/>
        <v/>
      </c>
      <c r="N2537" s="3" t="str">
        <f t="shared" si="171"/>
        <v/>
      </c>
    </row>
    <row r="2538" spans="1:14" ht="11" customHeight="1" x14ac:dyDescent="0.45">
      <c r="A2538" s="10">
        <v>2537</v>
      </c>
      <c r="B2538" s="27" t="s">
        <v>23</v>
      </c>
      <c r="C2538" s="27">
        <v>46284</v>
      </c>
      <c r="D2538" s="11">
        <v>97</v>
      </c>
      <c r="E2538" s="12" t="s">
        <v>9</v>
      </c>
      <c r="F2538" s="11">
        <v>112</v>
      </c>
      <c r="G2538" s="11" t="str">
        <f>IF(ISERROR(VLOOKUP(D2538,'[1]Liste bétail'!$A$1:$B$65513,2,FALSE)),"",VLOOKUP(D2538,'[1]Liste bétail'!$A$1:$B$65513,2,FALSE))</f>
        <v>FRAGOLA</v>
      </c>
      <c r="H2538" s="11" t="str">
        <f t="shared" si="167"/>
        <v>-</v>
      </c>
      <c r="I2538" s="11" t="str">
        <f>IF(ISERROR(VLOOKUP(F2538,'[1]Liste bétail'!$A$1:$B$65513,2,FALSE)),"",VLOOKUP(F2538,'[1]Liste bétail'!$A$1:$B$65513,2,FALSE))</f>
        <v>VALENCIA</v>
      </c>
      <c r="K2538" s="3" t="str">
        <f>IF(_xlfn.XLOOKUP(D2538,'[1]Liste bétail'!A:A,'[1]Liste bétail'!D:D,"")=0,"",_xlfn.XLOOKUP(D2538,'[1]Liste bétail'!A:A,'[1]Liste bétail'!D:D,""))</f>
        <v/>
      </c>
      <c r="L2538" s="3" t="str">
        <f>IF(_xlfn.XLOOKUP(F2538,'[1]Liste bétail'!A:A,'[1]Liste bétail'!D:D,"")=0,"",_xlfn.XLOOKUP(F2538,'[1]Liste bétail'!A:A,'[1]Liste bétail'!D:D,""))</f>
        <v>IV</v>
      </c>
      <c r="M2538" s="3">
        <f t="shared" si="170"/>
        <v>1</v>
      </c>
      <c r="N2538" s="3" t="str">
        <f t="shared" si="171"/>
        <v/>
      </c>
    </row>
    <row r="2539" spans="1:14" ht="11" customHeight="1" x14ac:dyDescent="0.45">
      <c r="A2539" s="10">
        <v>2538</v>
      </c>
      <c r="B2539" s="27" t="s">
        <v>23</v>
      </c>
      <c r="C2539" s="27">
        <v>46284</v>
      </c>
      <c r="D2539" s="11">
        <v>120</v>
      </c>
      <c r="E2539" s="12" t="s">
        <v>9</v>
      </c>
      <c r="F2539" s="11">
        <v>4</v>
      </c>
      <c r="G2539" s="11" t="str">
        <f>IF(ISERROR(VLOOKUP(D2539,'[1]Liste bétail'!$A$1:$B$65513,2,FALSE)),"",VLOOKUP(D2539,'[1]Liste bétail'!$A$1:$B$65513,2,FALSE))</f>
        <v>TORNADE</v>
      </c>
      <c r="H2539" s="11" t="str">
        <f t="shared" si="167"/>
        <v>-</v>
      </c>
      <c r="I2539" s="11" t="str">
        <f>IF(ISERROR(VLOOKUP(F2539,'[1]Liste bétail'!$A$1:$B$65513,2,FALSE)),"",VLOOKUP(F2539,'[1]Liste bétail'!$A$1:$B$65513,2,FALSE))</f>
        <v>JAHL</v>
      </c>
      <c r="K2539" s="3" t="str">
        <f>IF(_xlfn.XLOOKUP(D2539,'[1]Liste bétail'!A:A,'[1]Liste bétail'!D:D,"")=0,"",_xlfn.XLOOKUP(D2539,'[1]Liste bétail'!A:A,'[1]Liste bétail'!D:D,""))</f>
        <v>IV</v>
      </c>
      <c r="L2539" s="3" t="str">
        <f>IF(_xlfn.XLOOKUP(F2539,'[1]Liste bétail'!A:A,'[1]Liste bétail'!D:D,"")=0,"",_xlfn.XLOOKUP(F2539,'[1]Liste bétail'!A:A,'[1]Liste bétail'!D:D,""))</f>
        <v>2V</v>
      </c>
      <c r="M2539" s="3">
        <f t="shared" si="170"/>
        <v>1</v>
      </c>
      <c r="N2539" s="3" t="str">
        <f t="shared" si="171"/>
        <v/>
      </c>
    </row>
    <row r="2540" spans="1:14" ht="11" customHeight="1" x14ac:dyDescent="0.45">
      <c r="A2540" s="10">
        <v>2539</v>
      </c>
      <c r="B2540" s="27" t="s">
        <v>23</v>
      </c>
      <c r="C2540" s="27">
        <v>46284</v>
      </c>
      <c r="D2540" s="11">
        <v>52</v>
      </c>
      <c r="E2540" s="12" t="s">
        <v>9</v>
      </c>
      <c r="F2540" s="11">
        <v>36</v>
      </c>
      <c r="G2540" s="11" t="str">
        <f>IF(ISERROR(VLOOKUP(D2540,'[1]Liste bétail'!$A$1:$B$65513,2,FALSE)),"",VLOOKUP(D2540,'[1]Liste bétail'!$A$1:$B$65513,2,FALSE))</f>
        <v>PHRISTMAS</v>
      </c>
      <c r="H2540" s="11" t="str">
        <f t="shared" si="167"/>
        <v>-</v>
      </c>
      <c r="I2540" s="11" t="str">
        <f>IF(ISERROR(VLOOKUP(F2540,'[1]Liste bétail'!$A$1:$B$65513,2,FALSE)),"",VLOOKUP(F2540,'[1]Liste bétail'!$A$1:$B$65513,2,FALSE))</f>
        <v>CHARLIE</v>
      </c>
      <c r="K2540" s="3" t="str">
        <f>IF(_xlfn.XLOOKUP(D2540,'[1]Liste bétail'!A:A,'[1]Liste bétail'!D:D,"")=0,"",_xlfn.XLOOKUP(D2540,'[1]Liste bétail'!A:A,'[1]Liste bétail'!D:D,""))</f>
        <v>IV</v>
      </c>
      <c r="L2540" s="3" t="str">
        <f>IF(_xlfn.XLOOKUP(F2540,'[1]Liste bétail'!A:A,'[1]Liste bétail'!D:D,"")=0,"",_xlfn.XLOOKUP(F2540,'[1]Liste bétail'!A:A,'[1]Liste bétail'!D:D,""))</f>
        <v>V</v>
      </c>
      <c r="M2540" s="3">
        <f t="shared" si="170"/>
        <v>1</v>
      </c>
      <c r="N2540" s="3" t="str">
        <f t="shared" si="171"/>
        <v/>
      </c>
    </row>
    <row r="2541" spans="1:14" ht="11" customHeight="1" x14ac:dyDescent="0.45">
      <c r="A2541" s="10">
        <v>2540</v>
      </c>
      <c r="B2541" s="27" t="s">
        <v>23</v>
      </c>
      <c r="C2541" s="27">
        <v>46284</v>
      </c>
      <c r="D2541" s="11">
        <v>15</v>
      </c>
      <c r="E2541" s="12" t="s">
        <v>9</v>
      </c>
      <c r="F2541" s="11">
        <v>61</v>
      </c>
      <c r="G2541" s="11" t="str">
        <f>IF(ISERROR(VLOOKUP(D2541,'[1]Liste bétail'!$A$1:$B$65513,2,FALSE)),"",VLOOKUP(D2541,'[1]Liste bétail'!$A$1:$B$65513,2,FALSE))</f>
        <v>ZARA</v>
      </c>
      <c r="H2541" s="11" t="str">
        <f t="shared" si="167"/>
        <v>-</v>
      </c>
      <c r="I2541" s="11" t="str">
        <f>IF(ISERROR(VLOOKUP(F2541,'[1]Liste bétail'!$A$1:$B$65513,2,FALSE)),"",VLOOKUP(F2541,'[1]Liste bétail'!$A$1:$B$65513,2,FALSE))</f>
        <v>ASPIRINE</v>
      </c>
      <c r="K2541" s="3" t="str">
        <f>IF(_xlfn.XLOOKUP(D2541,'[1]Liste bétail'!A:A,'[1]Liste bétail'!D:D,"")=0,"",_xlfn.XLOOKUP(D2541,'[1]Liste bétail'!A:A,'[1]Liste bétail'!D:D,""))</f>
        <v>IV</v>
      </c>
      <c r="L2541" s="3" t="str">
        <f>IF(_xlfn.XLOOKUP(F2541,'[1]Liste bétail'!A:A,'[1]Liste bétail'!D:D,"")=0,"",_xlfn.XLOOKUP(F2541,'[1]Liste bétail'!A:A,'[1]Liste bétail'!D:D,""))</f>
        <v>2V</v>
      </c>
      <c r="M2541" s="3">
        <f t="shared" si="170"/>
        <v>1</v>
      </c>
      <c r="N2541" s="3" t="str">
        <f t="shared" si="171"/>
        <v/>
      </c>
    </row>
    <row r="2542" spans="1:14" ht="11" customHeight="1" x14ac:dyDescent="0.45">
      <c r="A2542" s="10">
        <v>2541</v>
      </c>
      <c r="B2542" s="27" t="s">
        <v>23</v>
      </c>
      <c r="C2542" s="27">
        <v>46284</v>
      </c>
      <c r="D2542" s="11">
        <v>4</v>
      </c>
      <c r="E2542" s="12" t="s">
        <v>9</v>
      </c>
      <c r="F2542" s="11">
        <v>2</v>
      </c>
      <c r="G2542" s="11" t="str">
        <f>IF(ISERROR(VLOOKUP(D2542,'[1]Liste bétail'!$A$1:$B$65513,2,FALSE)),"",VLOOKUP(D2542,'[1]Liste bétail'!$A$1:$B$65513,2,FALSE))</f>
        <v>JAHL</v>
      </c>
      <c r="H2542" s="11" t="str">
        <f t="shared" si="167"/>
        <v>-</v>
      </c>
      <c r="I2542" s="11" t="str">
        <f>IF(ISERROR(VLOOKUP(F2542,'[1]Liste bétail'!$A$1:$B$65513,2,FALSE)),"",VLOOKUP(F2542,'[1]Liste bétail'!$A$1:$B$65513,2,FALSE))</f>
        <v>JAKI</v>
      </c>
      <c r="K2542" s="3" t="str">
        <f>IF(_xlfn.XLOOKUP(D2542,'[1]Liste bétail'!A:A,'[1]Liste bétail'!D:D,"")=0,"",_xlfn.XLOOKUP(D2542,'[1]Liste bétail'!A:A,'[1]Liste bétail'!D:D,""))</f>
        <v>2V</v>
      </c>
      <c r="L2542" s="3" t="str">
        <f>IF(_xlfn.XLOOKUP(F2542,'[1]Liste bétail'!A:A,'[1]Liste bétail'!D:D,"")=0,"",_xlfn.XLOOKUP(F2542,'[1]Liste bétail'!A:A,'[1]Liste bétail'!D:D,""))</f>
        <v>V</v>
      </c>
      <c r="M2542" s="3">
        <f t="shared" si="170"/>
        <v>1</v>
      </c>
      <c r="N2542" s="3" t="str">
        <f t="shared" si="171"/>
        <v/>
      </c>
    </row>
    <row r="2543" spans="1:14" ht="11" customHeight="1" x14ac:dyDescent="0.45">
      <c r="A2543" s="10">
        <v>2542</v>
      </c>
      <c r="B2543" s="27" t="s">
        <v>23</v>
      </c>
      <c r="C2543" s="27">
        <v>46284</v>
      </c>
      <c r="D2543" s="11">
        <v>50</v>
      </c>
      <c r="E2543" s="12" t="s">
        <v>12</v>
      </c>
      <c r="F2543" s="11">
        <v>31</v>
      </c>
      <c r="G2543" s="11" t="str">
        <f>IF(ISERROR(VLOOKUP(D2543,'[1]Liste bétail'!$A$1:$B$65513,2,FALSE)),"",VLOOKUP(D2543,'[1]Liste bétail'!$A$1:$B$65513,2,FALSE))</f>
        <v>ASTUCE</v>
      </c>
      <c r="H2543" s="11" t="str">
        <f t="shared" si="167"/>
        <v>&gt;</v>
      </c>
      <c r="I2543" s="11" t="str">
        <f>IF(ISERROR(VLOOKUP(F2543,'[1]Liste bétail'!$A$1:$B$65513,2,FALSE)),"",VLOOKUP(F2543,'[1]Liste bétail'!$A$1:$B$65513,2,FALSE))</f>
        <v>PANDORA</v>
      </c>
      <c r="K2543" s="3" t="str">
        <f>IF(_xlfn.XLOOKUP(D2543,'[1]Liste bétail'!A:A,'[1]Liste bétail'!D:D,"")=0,"",_xlfn.XLOOKUP(D2543,'[1]Liste bétail'!A:A,'[1]Liste bétail'!D:D,""))</f>
        <v>IV</v>
      </c>
      <c r="L2543" s="3" t="str">
        <f>IF(_xlfn.XLOOKUP(F2543,'[1]Liste bétail'!A:A,'[1]Liste bétail'!D:D,"")=0,"",_xlfn.XLOOKUP(F2543,'[1]Liste bétail'!A:A,'[1]Liste bétail'!D:D,""))</f>
        <v/>
      </c>
      <c r="M2543" s="3">
        <f t="shared" si="170"/>
        <v>1</v>
      </c>
      <c r="N2543" s="3" t="str">
        <f t="shared" si="171"/>
        <v/>
      </c>
    </row>
    <row r="2544" spans="1:14" ht="11" customHeight="1" x14ac:dyDescent="0.45">
      <c r="A2544" s="10">
        <v>2543</v>
      </c>
      <c r="B2544" s="27" t="s">
        <v>23</v>
      </c>
      <c r="C2544" s="27">
        <v>46284</v>
      </c>
      <c r="D2544" s="11">
        <v>97</v>
      </c>
      <c r="E2544" s="12" t="s">
        <v>9</v>
      </c>
      <c r="F2544" s="11">
        <v>17</v>
      </c>
      <c r="G2544" s="11" t="str">
        <f>IF(ISERROR(VLOOKUP(D2544,'[1]Liste bétail'!$A$1:$B$65513,2,FALSE)),"",VLOOKUP(D2544,'[1]Liste bétail'!$A$1:$B$65513,2,FALSE))</f>
        <v>FRAGOLA</v>
      </c>
      <c r="H2544" s="11" t="str">
        <f t="shared" si="167"/>
        <v>-</v>
      </c>
      <c r="I2544" s="11" t="str">
        <f>IF(ISERROR(VLOOKUP(F2544,'[1]Liste bétail'!$A$1:$B$65513,2,FALSE)),"",VLOOKUP(F2544,'[1]Liste bétail'!$A$1:$B$65513,2,FALSE))</f>
        <v>PANNKIPIC</v>
      </c>
      <c r="K2544" s="3" t="str">
        <f>IF(_xlfn.XLOOKUP(D2544,'[1]Liste bétail'!A:A,'[1]Liste bétail'!D:D,"")=0,"",_xlfn.XLOOKUP(D2544,'[1]Liste bétail'!A:A,'[1]Liste bétail'!D:D,""))</f>
        <v/>
      </c>
      <c r="L2544" s="3" t="str">
        <f>IF(_xlfn.XLOOKUP(F2544,'[1]Liste bétail'!A:A,'[1]Liste bétail'!D:D,"")=0,"",_xlfn.XLOOKUP(F2544,'[1]Liste bétail'!A:A,'[1]Liste bétail'!D:D,""))</f>
        <v>2V</v>
      </c>
      <c r="M2544" s="3">
        <f t="shared" si="170"/>
        <v>1</v>
      </c>
      <c r="N2544" s="3" t="str">
        <f t="shared" si="171"/>
        <v/>
      </c>
    </row>
    <row r="2545" spans="1:14" ht="11" customHeight="1" x14ac:dyDescent="0.45">
      <c r="A2545" s="10">
        <v>2544</v>
      </c>
      <c r="B2545" s="28" t="s">
        <v>3</v>
      </c>
      <c r="C2545" s="28">
        <v>46285</v>
      </c>
      <c r="D2545" s="11">
        <v>31</v>
      </c>
      <c r="E2545" s="12" t="s">
        <v>9</v>
      </c>
      <c r="F2545" s="11">
        <v>15</v>
      </c>
      <c r="G2545" s="11" t="str">
        <f>IF(ISERROR(VLOOKUP(D2545,'[1]Liste bétail'!$A$1:$B$65513,2,FALSE)),"",VLOOKUP(D2545,'[1]Liste bétail'!$A$1:$B$65513,2,FALSE))</f>
        <v>PANDORA</v>
      </c>
      <c r="H2545" s="11" t="str">
        <f t="shared" si="167"/>
        <v>-</v>
      </c>
      <c r="I2545" s="11" t="str">
        <f>IF(ISERROR(VLOOKUP(F2545,'[1]Liste bétail'!$A$1:$B$65513,2,FALSE)),"",VLOOKUP(F2545,'[1]Liste bétail'!$A$1:$B$65513,2,FALSE))</f>
        <v>ZARA</v>
      </c>
      <c r="K2545" s="3" t="str">
        <f>IF(_xlfn.XLOOKUP(D2545,'[1]Liste bétail'!A:A,'[1]Liste bétail'!D:D,"")=0,"",_xlfn.XLOOKUP(D2545,'[1]Liste bétail'!A:A,'[1]Liste bétail'!D:D,""))</f>
        <v/>
      </c>
      <c r="L2545" s="3" t="str">
        <f>IF(_xlfn.XLOOKUP(F2545,'[1]Liste bétail'!A:A,'[1]Liste bétail'!D:D,"")=0,"",_xlfn.XLOOKUP(F2545,'[1]Liste bétail'!A:A,'[1]Liste bétail'!D:D,""))</f>
        <v>IV</v>
      </c>
      <c r="M2545" s="3">
        <f t="shared" si="170"/>
        <v>1</v>
      </c>
      <c r="N2545" s="3" t="str">
        <f t="shared" si="171"/>
        <v/>
      </c>
    </row>
    <row r="2546" spans="1:14" ht="11" customHeight="1" x14ac:dyDescent="0.45">
      <c r="A2546" s="10">
        <v>2545</v>
      </c>
      <c r="B2546" s="28" t="s">
        <v>3</v>
      </c>
      <c r="C2546" s="28">
        <v>46285</v>
      </c>
      <c r="D2546" s="11">
        <v>51</v>
      </c>
      <c r="E2546" s="12" t="s">
        <v>9</v>
      </c>
      <c r="F2546" s="11">
        <v>82</v>
      </c>
      <c r="G2546" s="11" t="str">
        <f>IF(ISERROR(VLOOKUP(D2546,'[1]Liste bétail'!$A$1:$B$65513,2,FALSE)),"",VLOOKUP(D2546,'[1]Liste bétail'!$A$1:$B$65513,2,FALSE))</f>
        <v>LANA</v>
      </c>
      <c r="H2546" s="11" t="str">
        <f t="shared" si="167"/>
        <v>-</v>
      </c>
      <c r="I2546" s="11" t="str">
        <f>IF(ISERROR(VLOOKUP(F2546,'[1]Liste bétail'!$A$1:$B$65513,2,FALSE)),"",VLOOKUP(F2546,'[1]Liste bétail'!$A$1:$B$65513,2,FALSE))</f>
        <v>FRIMOUSSE</v>
      </c>
      <c r="K2546" s="3" t="str">
        <f>IF(_xlfn.XLOOKUP(D2546,'[1]Liste bétail'!A:A,'[1]Liste bétail'!D:D,"")=0,"",_xlfn.XLOOKUP(D2546,'[1]Liste bétail'!A:A,'[1]Liste bétail'!D:D,""))</f>
        <v>2V</v>
      </c>
      <c r="L2546" s="3" t="str">
        <f>IF(_xlfn.XLOOKUP(F2546,'[1]Liste bétail'!A:A,'[1]Liste bétail'!D:D,"")=0,"",_xlfn.XLOOKUP(F2546,'[1]Liste bétail'!A:A,'[1]Liste bétail'!D:D,""))</f>
        <v>IV</v>
      </c>
      <c r="M2546" s="3">
        <f t="shared" si="170"/>
        <v>1</v>
      </c>
      <c r="N2546" s="3" t="str">
        <f t="shared" si="171"/>
        <v/>
      </c>
    </row>
    <row r="2547" spans="1:14" ht="11" customHeight="1" x14ac:dyDescent="0.45">
      <c r="A2547" s="10">
        <v>2546</v>
      </c>
      <c r="B2547" s="28" t="s">
        <v>3</v>
      </c>
      <c r="C2547" s="28">
        <v>46285</v>
      </c>
      <c r="D2547" s="11">
        <v>113</v>
      </c>
      <c r="E2547" s="12" t="s">
        <v>9</v>
      </c>
      <c r="F2547" s="11">
        <v>40</v>
      </c>
      <c r="G2547" s="11" t="str">
        <f>IF(ISERROR(VLOOKUP(D2547,'[1]Liste bétail'!$A$1:$B$65513,2,FALSE)),"",VLOOKUP(D2547,'[1]Liste bétail'!$A$1:$B$65513,2,FALSE))</f>
        <v>BOBA</v>
      </c>
      <c r="H2547" s="11" t="str">
        <f t="shared" si="167"/>
        <v>-</v>
      </c>
      <c r="I2547" s="11" t="str">
        <f>IF(ISERROR(VLOOKUP(F2547,'[1]Liste bétail'!$A$1:$B$65513,2,FALSE)),"",VLOOKUP(F2547,'[1]Liste bétail'!$A$1:$B$65513,2,FALSE))</f>
        <v>PEPITE</v>
      </c>
      <c r="K2547" s="3" t="str">
        <f>IF(_xlfn.XLOOKUP(D2547,'[1]Liste bétail'!A:A,'[1]Liste bétail'!D:D,"")=0,"",_xlfn.XLOOKUP(D2547,'[1]Liste bétail'!A:A,'[1]Liste bétail'!D:D,""))</f>
        <v/>
      </c>
      <c r="L2547" s="3" t="str">
        <f>IF(_xlfn.XLOOKUP(F2547,'[1]Liste bétail'!A:A,'[1]Liste bétail'!D:D,"")=0,"",_xlfn.XLOOKUP(F2547,'[1]Liste bétail'!A:A,'[1]Liste bétail'!D:D,""))</f>
        <v>IV</v>
      </c>
      <c r="M2547" s="3">
        <f t="shared" si="170"/>
        <v>1</v>
      </c>
      <c r="N2547" s="3" t="str">
        <f t="shared" si="171"/>
        <v/>
      </c>
    </row>
    <row r="2548" spans="1:14" ht="11" customHeight="1" x14ac:dyDescent="0.45">
      <c r="A2548" s="10">
        <v>2547</v>
      </c>
      <c r="B2548" s="28" t="s">
        <v>3</v>
      </c>
      <c r="C2548" s="28">
        <v>46285</v>
      </c>
      <c r="D2548" s="11">
        <v>60</v>
      </c>
      <c r="E2548" s="12" t="s">
        <v>9</v>
      </c>
      <c r="F2548" s="11">
        <v>126</v>
      </c>
      <c r="G2548" s="11" t="str">
        <f>IF(ISERROR(VLOOKUP(D2548,'[1]Liste bétail'!$A$1:$B$65513,2,FALSE)),"",VLOOKUP(D2548,'[1]Liste bétail'!$A$1:$B$65513,2,FALSE))</f>
        <v>REGLISSE</v>
      </c>
      <c r="H2548" s="11" t="str">
        <f t="shared" si="167"/>
        <v>-</v>
      </c>
      <c r="I2548" s="11" t="str">
        <f>IF(ISERROR(VLOOKUP(F2548,'[1]Liste bétail'!$A$1:$B$65513,2,FALSE)),"",VLOOKUP(F2548,'[1]Liste bétail'!$A$1:$B$65513,2,FALSE))</f>
        <v>BANDIT</v>
      </c>
      <c r="K2548" s="3" t="str">
        <f>IF(_xlfn.XLOOKUP(D2548,'[1]Liste bétail'!A:A,'[1]Liste bétail'!D:D,"")=0,"",_xlfn.XLOOKUP(D2548,'[1]Liste bétail'!A:A,'[1]Liste bétail'!D:D,""))</f>
        <v/>
      </c>
      <c r="L2548" s="3" t="str">
        <f>IF(_xlfn.XLOOKUP(F2548,'[1]Liste bétail'!A:A,'[1]Liste bétail'!D:D,"")=0,"",_xlfn.XLOOKUP(F2548,'[1]Liste bétail'!A:A,'[1]Liste bétail'!D:D,""))</f>
        <v>2V</v>
      </c>
      <c r="M2548" s="3">
        <f t="shared" si="170"/>
        <v>1</v>
      </c>
      <c r="N2548" s="3" t="str">
        <f t="shared" si="171"/>
        <v/>
      </c>
    </row>
    <row r="2549" spans="1:14" ht="11" customHeight="1" x14ac:dyDescent="0.45">
      <c r="A2549" s="10">
        <v>2548</v>
      </c>
      <c r="B2549" s="28" t="s">
        <v>3</v>
      </c>
      <c r="C2549" s="28">
        <v>46285</v>
      </c>
      <c r="D2549" s="11">
        <v>49</v>
      </c>
      <c r="E2549" s="12" t="s">
        <v>9</v>
      </c>
      <c r="F2549" s="11">
        <v>38</v>
      </c>
      <c r="G2549" s="11" t="str">
        <f>IF(ISERROR(VLOOKUP(D2549,'[1]Liste bétail'!$A$1:$B$65513,2,FALSE)),"",VLOOKUP(D2549,'[1]Liste bétail'!$A$1:$B$65513,2,FALSE))</f>
        <v>GANACHE</v>
      </c>
      <c r="H2549" s="11" t="str">
        <f t="shared" si="167"/>
        <v>-</v>
      </c>
      <c r="I2549" s="11" t="str">
        <f>IF(ISERROR(VLOOKUP(F2549,'[1]Liste bétail'!$A$1:$B$65513,2,FALSE)),"",VLOOKUP(F2549,'[1]Liste bétail'!$A$1:$B$65513,2,FALSE))</f>
        <v>MANDARINE</v>
      </c>
      <c r="K2549" s="3" t="str">
        <f>IF(_xlfn.XLOOKUP(D2549,'[1]Liste bétail'!A:A,'[1]Liste bétail'!D:D,"")=0,"",_xlfn.XLOOKUP(D2549,'[1]Liste bétail'!A:A,'[1]Liste bétail'!D:D,""))</f>
        <v>IV</v>
      </c>
      <c r="L2549" s="3" t="str">
        <f>IF(_xlfn.XLOOKUP(F2549,'[1]Liste bétail'!A:A,'[1]Liste bétail'!D:D,"")=0,"",_xlfn.XLOOKUP(F2549,'[1]Liste bétail'!A:A,'[1]Liste bétail'!D:D,""))</f>
        <v>V</v>
      </c>
      <c r="M2549" s="3">
        <f t="shared" si="170"/>
        <v>1</v>
      </c>
      <c r="N2549" s="3" t="str">
        <f t="shared" si="171"/>
        <v/>
      </c>
    </row>
    <row r="2550" spans="1:14" ht="11" customHeight="1" x14ac:dyDescent="0.45">
      <c r="A2550" s="10">
        <v>2549</v>
      </c>
      <c r="B2550" s="28" t="s">
        <v>3</v>
      </c>
      <c r="C2550" s="28">
        <v>46285</v>
      </c>
      <c r="D2550" s="11">
        <v>90</v>
      </c>
      <c r="E2550" s="12" t="s">
        <v>9</v>
      </c>
      <c r="F2550" s="11">
        <v>63</v>
      </c>
      <c r="G2550" s="11" t="str">
        <f>IF(ISERROR(VLOOKUP(D2550,'[1]Liste bétail'!$A$1:$B$65513,2,FALSE)),"",VLOOKUP(D2550,'[1]Liste bétail'!$A$1:$B$65513,2,FALSE))</f>
        <v>FLACA</v>
      </c>
      <c r="H2550" s="11" t="str">
        <f t="shared" si="167"/>
        <v>-</v>
      </c>
      <c r="I2550" s="11" t="str">
        <f>IF(ISERROR(VLOOKUP(F2550,'[1]Liste bétail'!$A$1:$B$65513,2,FALSE)),"",VLOOKUP(F2550,'[1]Liste bétail'!$A$1:$B$65513,2,FALSE))</f>
        <v>FAROUK</v>
      </c>
      <c r="K2550" s="3" t="str">
        <f>IF(_xlfn.XLOOKUP(D2550,'[1]Liste bétail'!A:A,'[1]Liste bétail'!D:D,"")=0,"",_xlfn.XLOOKUP(D2550,'[1]Liste bétail'!A:A,'[1]Liste bétail'!D:D,""))</f>
        <v>2V</v>
      </c>
      <c r="L2550" s="3" t="str">
        <f>IF(_xlfn.XLOOKUP(F2550,'[1]Liste bétail'!A:A,'[1]Liste bétail'!D:D,"")=0,"",_xlfn.XLOOKUP(F2550,'[1]Liste bétail'!A:A,'[1]Liste bétail'!D:D,""))</f>
        <v>2V</v>
      </c>
      <c r="M2550" s="3" t="str">
        <f t="shared" si="170"/>
        <v>2V</v>
      </c>
      <c r="N2550" s="3" t="str">
        <f t="shared" si="171"/>
        <v>2V</v>
      </c>
    </row>
    <row r="2551" spans="1:14" ht="11" customHeight="1" x14ac:dyDescent="0.45">
      <c r="A2551" s="10">
        <v>2550</v>
      </c>
      <c r="B2551" s="28" t="s">
        <v>3</v>
      </c>
      <c r="C2551" s="28">
        <v>46285</v>
      </c>
      <c r="D2551" s="11">
        <v>52</v>
      </c>
      <c r="E2551" s="12" t="s">
        <v>9</v>
      </c>
      <c r="F2551" s="11">
        <v>36</v>
      </c>
      <c r="G2551" s="11" t="str">
        <f>IF(ISERROR(VLOOKUP(D2551,'[1]Liste bétail'!$A$1:$B$65513,2,FALSE)),"",VLOOKUP(D2551,'[1]Liste bétail'!$A$1:$B$65513,2,FALSE))</f>
        <v>PHRISTMAS</v>
      </c>
      <c r="H2551" s="11" t="str">
        <f t="shared" si="167"/>
        <v>-</v>
      </c>
      <c r="I2551" s="11" t="str">
        <f>IF(ISERROR(VLOOKUP(F2551,'[1]Liste bétail'!$A$1:$B$65513,2,FALSE)),"",VLOOKUP(F2551,'[1]Liste bétail'!$A$1:$B$65513,2,FALSE))</f>
        <v>CHARLIE</v>
      </c>
      <c r="K2551" s="3" t="str">
        <f>IF(_xlfn.XLOOKUP(D2551,'[1]Liste bétail'!A:A,'[1]Liste bétail'!D:D,"")=0,"",_xlfn.XLOOKUP(D2551,'[1]Liste bétail'!A:A,'[1]Liste bétail'!D:D,""))</f>
        <v>IV</v>
      </c>
      <c r="L2551" s="3" t="str">
        <f>IF(_xlfn.XLOOKUP(F2551,'[1]Liste bétail'!A:A,'[1]Liste bétail'!D:D,"")=0,"",_xlfn.XLOOKUP(F2551,'[1]Liste bétail'!A:A,'[1]Liste bétail'!D:D,""))</f>
        <v>V</v>
      </c>
      <c r="M2551" s="3">
        <f t="shared" si="170"/>
        <v>1</v>
      </c>
      <c r="N2551" s="3" t="str">
        <f t="shared" si="171"/>
        <v/>
      </c>
    </row>
    <row r="2552" spans="1:14" ht="11" customHeight="1" x14ac:dyDescent="0.45">
      <c r="A2552" s="10">
        <v>2551</v>
      </c>
      <c r="B2552" s="28" t="s">
        <v>3</v>
      </c>
      <c r="C2552" s="28">
        <v>46285</v>
      </c>
      <c r="D2552" s="11">
        <v>126</v>
      </c>
      <c r="E2552" s="12" t="s">
        <v>9</v>
      </c>
      <c r="F2552" s="11">
        <v>37</v>
      </c>
      <c r="G2552" s="11" t="str">
        <f>IF(ISERROR(VLOOKUP(D2552,'[1]Liste bétail'!$A$1:$B$65513,2,FALSE)),"",VLOOKUP(D2552,'[1]Liste bétail'!$A$1:$B$65513,2,FALSE))</f>
        <v>BANDIT</v>
      </c>
      <c r="H2552" s="11" t="str">
        <f t="shared" si="167"/>
        <v>-</v>
      </c>
      <c r="I2552" s="11" t="str">
        <f>IF(ISERROR(VLOOKUP(F2552,'[1]Liste bétail'!$A$1:$B$65513,2,FALSE)),"",VLOOKUP(F2552,'[1]Liste bétail'!$A$1:$B$65513,2,FALSE))</f>
        <v>NECTARINE</v>
      </c>
      <c r="K2552" s="3" t="str">
        <f>IF(_xlfn.XLOOKUP(D2552,'[1]Liste bétail'!A:A,'[1]Liste bétail'!D:D,"")=0,"",_xlfn.XLOOKUP(D2552,'[1]Liste bétail'!A:A,'[1]Liste bétail'!D:D,""))</f>
        <v>2V</v>
      </c>
      <c r="L2552" s="3" t="str">
        <f>IF(_xlfn.XLOOKUP(F2552,'[1]Liste bétail'!A:A,'[1]Liste bétail'!D:D,"")=0,"",_xlfn.XLOOKUP(F2552,'[1]Liste bétail'!A:A,'[1]Liste bétail'!D:D,""))</f>
        <v>V</v>
      </c>
      <c r="M2552" s="3">
        <f t="shared" si="170"/>
        <v>1</v>
      </c>
      <c r="N2552" s="3" t="str">
        <f t="shared" si="171"/>
        <v/>
      </c>
    </row>
    <row r="2553" spans="1:14" ht="11" customHeight="1" x14ac:dyDescent="0.45">
      <c r="A2553" s="10">
        <v>2552</v>
      </c>
      <c r="B2553" s="28" t="s">
        <v>3</v>
      </c>
      <c r="C2553" s="28">
        <v>46285</v>
      </c>
      <c r="D2553" s="11">
        <v>8</v>
      </c>
      <c r="E2553" s="12" t="s">
        <v>9</v>
      </c>
      <c r="F2553" s="11">
        <v>38</v>
      </c>
      <c r="G2553" s="11" t="str">
        <f>IF(ISERROR(VLOOKUP(D2553,'[1]Liste bétail'!$A$1:$B$65513,2,FALSE)),"",VLOOKUP(D2553,'[1]Liste bétail'!$A$1:$B$65513,2,FALSE))</f>
        <v>PENSEE</v>
      </c>
      <c r="H2553" s="11" t="str">
        <f t="shared" si="167"/>
        <v>-</v>
      </c>
      <c r="I2553" s="11" t="str">
        <f>IF(ISERROR(VLOOKUP(F2553,'[1]Liste bétail'!$A$1:$B$65513,2,FALSE)),"",VLOOKUP(F2553,'[1]Liste bétail'!$A$1:$B$65513,2,FALSE))</f>
        <v>MANDARINE</v>
      </c>
      <c r="K2553" s="3" t="str">
        <f>IF(_xlfn.XLOOKUP(D2553,'[1]Liste bétail'!A:A,'[1]Liste bétail'!D:D,"")=0,"",_xlfn.XLOOKUP(D2553,'[1]Liste bétail'!A:A,'[1]Liste bétail'!D:D,""))</f>
        <v/>
      </c>
      <c r="L2553" s="3" t="str">
        <f>IF(_xlfn.XLOOKUP(F2553,'[1]Liste bétail'!A:A,'[1]Liste bétail'!D:D,"")=0,"",_xlfn.XLOOKUP(F2553,'[1]Liste bétail'!A:A,'[1]Liste bétail'!D:D,""))</f>
        <v>V</v>
      </c>
      <c r="M2553" s="3">
        <f t="shared" si="170"/>
        <v>1</v>
      </c>
      <c r="N2553" s="3" t="str">
        <f t="shared" si="171"/>
        <v/>
      </c>
    </row>
    <row r="2554" spans="1:14" ht="11" customHeight="1" x14ac:dyDescent="0.45">
      <c r="A2554" s="10">
        <v>2553</v>
      </c>
      <c r="B2554" s="28" t="s">
        <v>3</v>
      </c>
      <c r="C2554" s="28">
        <v>46285</v>
      </c>
      <c r="D2554" s="11">
        <v>121</v>
      </c>
      <c r="E2554" s="12" t="s">
        <v>9</v>
      </c>
      <c r="F2554" s="11">
        <v>15</v>
      </c>
      <c r="G2554" s="11" t="str">
        <f>IF(ISERROR(VLOOKUP(D2554,'[1]Liste bétail'!$A$1:$B$65513,2,FALSE)),"",VLOOKUP(D2554,'[1]Liste bétail'!$A$1:$B$65513,2,FALSE))</f>
        <v>COQUETTE</v>
      </c>
      <c r="H2554" s="11" t="str">
        <f t="shared" si="167"/>
        <v>-</v>
      </c>
      <c r="I2554" s="11" t="str">
        <f>IF(ISERROR(VLOOKUP(F2554,'[1]Liste bétail'!$A$1:$B$65513,2,FALSE)),"",VLOOKUP(F2554,'[1]Liste bétail'!$A$1:$B$65513,2,FALSE))</f>
        <v>ZARA</v>
      </c>
      <c r="K2554" s="3" t="str">
        <f>IF(_xlfn.XLOOKUP(D2554,'[1]Liste bétail'!A:A,'[1]Liste bétail'!D:D,"")=0,"",_xlfn.XLOOKUP(D2554,'[1]Liste bétail'!A:A,'[1]Liste bétail'!D:D,""))</f>
        <v>IV</v>
      </c>
      <c r="L2554" s="3" t="str">
        <f>IF(_xlfn.XLOOKUP(F2554,'[1]Liste bétail'!A:A,'[1]Liste bétail'!D:D,"")=0,"",_xlfn.XLOOKUP(F2554,'[1]Liste bétail'!A:A,'[1]Liste bétail'!D:D,""))</f>
        <v>IV</v>
      </c>
      <c r="M2554" s="3" t="str">
        <f t="shared" si="170"/>
        <v>IV</v>
      </c>
      <c r="N2554" s="3" t="str">
        <f t="shared" si="171"/>
        <v>IV</v>
      </c>
    </row>
    <row r="2555" spans="1:14" ht="11" customHeight="1" x14ac:dyDescent="0.45">
      <c r="A2555" s="10">
        <v>2554</v>
      </c>
      <c r="B2555" s="28" t="s">
        <v>3</v>
      </c>
      <c r="C2555" s="28">
        <v>46285</v>
      </c>
      <c r="D2555" s="11">
        <v>38</v>
      </c>
      <c r="E2555" s="12" t="s">
        <v>9</v>
      </c>
      <c r="F2555" s="11">
        <v>93</v>
      </c>
      <c r="G2555" s="11" t="str">
        <f>IF(ISERROR(VLOOKUP(D2555,'[1]Liste bétail'!$A$1:$B$65513,2,FALSE)),"",VLOOKUP(D2555,'[1]Liste bétail'!$A$1:$B$65513,2,FALSE))</f>
        <v>MANDARINE</v>
      </c>
      <c r="H2555" s="11" t="str">
        <f t="shared" si="167"/>
        <v>-</v>
      </c>
      <c r="I2555" s="11" t="str">
        <f>IF(ISERROR(VLOOKUP(F2555,'[1]Liste bétail'!$A$1:$B$65513,2,FALSE)),"",VLOOKUP(F2555,'[1]Liste bétail'!$A$1:$B$65513,2,FALSE))</f>
        <v>CHELSEA</v>
      </c>
      <c r="K2555" s="3" t="str">
        <f>IF(_xlfn.XLOOKUP(D2555,'[1]Liste bétail'!A:A,'[1]Liste bétail'!D:D,"")=0,"",_xlfn.XLOOKUP(D2555,'[1]Liste bétail'!A:A,'[1]Liste bétail'!D:D,""))</f>
        <v>V</v>
      </c>
      <c r="L2555" s="3" t="str">
        <f>IF(_xlfn.XLOOKUP(F2555,'[1]Liste bétail'!A:A,'[1]Liste bétail'!D:D,"")=0,"",_xlfn.XLOOKUP(F2555,'[1]Liste bétail'!A:A,'[1]Liste bétail'!D:D,""))</f>
        <v>V</v>
      </c>
      <c r="M2555" s="3" t="str">
        <f t="shared" si="170"/>
        <v>V</v>
      </c>
      <c r="N2555" s="3" t="str">
        <f t="shared" si="171"/>
        <v>V</v>
      </c>
    </row>
    <row r="2556" spans="1:14" ht="11" customHeight="1" x14ac:dyDescent="0.45">
      <c r="A2556" s="10">
        <v>2555</v>
      </c>
      <c r="B2556" s="28" t="s">
        <v>3</v>
      </c>
      <c r="C2556" s="28">
        <v>46285</v>
      </c>
      <c r="D2556" s="11">
        <v>91</v>
      </c>
      <c r="E2556" s="12" t="s">
        <v>9</v>
      </c>
      <c r="F2556" s="11">
        <v>107</v>
      </c>
      <c r="G2556" s="11" t="str">
        <f>IF(ISERROR(VLOOKUP(D2556,'[1]Liste bétail'!$A$1:$B$65513,2,FALSE)),"",VLOOKUP(D2556,'[1]Liste bétail'!$A$1:$B$65513,2,FALSE))</f>
        <v>COPAINE</v>
      </c>
      <c r="H2556" s="11" t="str">
        <f t="shared" si="167"/>
        <v>-</v>
      </c>
      <c r="I2556" s="11" t="str">
        <f>IF(ISERROR(VLOOKUP(F2556,'[1]Liste bétail'!$A$1:$B$65513,2,FALSE)),"",VLOOKUP(F2556,'[1]Liste bétail'!$A$1:$B$65513,2,FALSE))</f>
        <v>BAGHERA</v>
      </c>
      <c r="K2556" s="3" t="str">
        <f>IF(_xlfn.XLOOKUP(D2556,'[1]Liste bétail'!A:A,'[1]Liste bétail'!D:D,"")=0,"",_xlfn.XLOOKUP(D2556,'[1]Liste bétail'!A:A,'[1]Liste bétail'!D:D,""))</f>
        <v>2V</v>
      </c>
      <c r="L2556" s="3" t="str">
        <f>IF(_xlfn.XLOOKUP(F2556,'[1]Liste bétail'!A:A,'[1]Liste bétail'!D:D,"")=0,"",_xlfn.XLOOKUP(F2556,'[1]Liste bétail'!A:A,'[1]Liste bétail'!D:D,""))</f>
        <v/>
      </c>
      <c r="M2556" s="3">
        <f t="shared" si="170"/>
        <v>1</v>
      </c>
      <c r="N2556" s="3" t="str">
        <f t="shared" si="171"/>
        <v/>
      </c>
    </row>
    <row r="2557" spans="1:14" ht="11" customHeight="1" x14ac:dyDescent="0.45">
      <c r="A2557" s="10">
        <v>2556</v>
      </c>
      <c r="B2557" s="28" t="s">
        <v>3</v>
      </c>
      <c r="C2557" s="28">
        <v>46285</v>
      </c>
      <c r="D2557" s="11">
        <v>24</v>
      </c>
      <c r="E2557" s="12" t="s">
        <v>9</v>
      </c>
      <c r="F2557" s="11">
        <v>79</v>
      </c>
      <c r="G2557" s="11" t="str">
        <f>IF(ISERROR(VLOOKUP(D2557,'[1]Liste bétail'!$A$1:$B$65513,2,FALSE)),"",VLOOKUP(D2557,'[1]Liste bétail'!$A$1:$B$65513,2,FALSE))</f>
        <v>BENKIPIC</v>
      </c>
      <c r="H2557" s="11" t="str">
        <f t="shared" si="167"/>
        <v>-</v>
      </c>
      <c r="I2557" s="11" t="str">
        <f>IF(ISERROR(VLOOKUP(F2557,'[1]Liste bétail'!$A$1:$B$65513,2,FALSE)),"",VLOOKUP(F2557,'[1]Liste bétail'!$A$1:$B$65513,2,FALSE))</f>
        <v>VACARME</v>
      </c>
      <c r="K2557" s="3" t="str">
        <f>IF(_xlfn.XLOOKUP(D2557,'[1]Liste bétail'!A:A,'[1]Liste bétail'!D:D,"")=0,"",_xlfn.XLOOKUP(D2557,'[1]Liste bétail'!A:A,'[1]Liste bétail'!D:D,""))</f>
        <v>2V</v>
      </c>
      <c r="L2557" s="3" t="str">
        <f>IF(_xlfn.XLOOKUP(F2557,'[1]Liste bétail'!A:A,'[1]Liste bétail'!D:D,"")=0,"",_xlfn.XLOOKUP(F2557,'[1]Liste bétail'!A:A,'[1]Liste bétail'!D:D,""))</f>
        <v>2V</v>
      </c>
      <c r="M2557" s="3" t="str">
        <f t="shared" si="170"/>
        <v>2V</v>
      </c>
      <c r="N2557" s="3" t="str">
        <f t="shared" si="171"/>
        <v>2V</v>
      </c>
    </row>
    <row r="2558" spans="1:14" ht="11" customHeight="1" x14ac:dyDescent="0.45">
      <c r="A2558" s="10">
        <v>2557</v>
      </c>
      <c r="B2558" s="28" t="s">
        <v>3</v>
      </c>
      <c r="C2558" s="28">
        <v>46285</v>
      </c>
      <c r="D2558" s="11">
        <v>84</v>
      </c>
      <c r="E2558" s="12" t="s">
        <v>12</v>
      </c>
      <c r="F2558" s="11">
        <v>31</v>
      </c>
      <c r="G2558" s="11" t="str">
        <f>IF(ISERROR(VLOOKUP(D2558,'[1]Liste bétail'!$A$1:$B$65513,2,FALSE)),"",VLOOKUP(D2558,'[1]Liste bétail'!$A$1:$B$65513,2,FALSE))</f>
        <v>MIRAGE</v>
      </c>
      <c r="H2558" s="11" t="str">
        <f t="shared" si="167"/>
        <v>&gt;</v>
      </c>
      <c r="I2558" s="11" t="str">
        <f>IF(ISERROR(VLOOKUP(F2558,'[1]Liste bétail'!$A$1:$B$65513,2,FALSE)),"",VLOOKUP(F2558,'[1]Liste bétail'!$A$1:$B$65513,2,FALSE))</f>
        <v>PANDORA</v>
      </c>
      <c r="K2558" s="3" t="str">
        <f>IF(_xlfn.XLOOKUP(D2558,'[1]Liste bétail'!A:A,'[1]Liste bétail'!D:D,"")=0,"",_xlfn.XLOOKUP(D2558,'[1]Liste bétail'!A:A,'[1]Liste bétail'!D:D,""))</f>
        <v/>
      </c>
      <c r="L2558" s="3" t="str">
        <f>IF(_xlfn.XLOOKUP(F2558,'[1]Liste bétail'!A:A,'[1]Liste bétail'!D:D,"")=0,"",_xlfn.XLOOKUP(F2558,'[1]Liste bétail'!A:A,'[1]Liste bétail'!D:D,""))</f>
        <v/>
      </c>
      <c r="M2558" s="3" t="str">
        <f t="shared" si="170"/>
        <v/>
      </c>
      <c r="N2558" s="3" t="str">
        <f t="shared" si="171"/>
        <v/>
      </c>
    </row>
    <row r="2559" spans="1:14" ht="11" customHeight="1" x14ac:dyDescent="0.45">
      <c r="A2559" s="10">
        <v>2558</v>
      </c>
      <c r="B2559" s="28" t="s">
        <v>3</v>
      </c>
      <c r="C2559" s="28">
        <v>46285</v>
      </c>
      <c r="D2559" s="11">
        <v>97</v>
      </c>
      <c r="E2559" s="12" t="s">
        <v>9</v>
      </c>
      <c r="F2559" s="11">
        <v>112</v>
      </c>
      <c r="G2559" s="11" t="str">
        <f>IF(ISERROR(VLOOKUP(D2559,'[1]Liste bétail'!$A$1:$B$65513,2,FALSE)),"",VLOOKUP(D2559,'[1]Liste bétail'!$A$1:$B$65513,2,FALSE))</f>
        <v>FRAGOLA</v>
      </c>
      <c r="H2559" s="11" t="str">
        <f t="shared" si="167"/>
        <v>-</v>
      </c>
      <c r="I2559" s="11" t="str">
        <f>IF(ISERROR(VLOOKUP(F2559,'[1]Liste bétail'!$A$1:$B$65513,2,FALSE)),"",VLOOKUP(F2559,'[1]Liste bétail'!$A$1:$B$65513,2,FALSE))</f>
        <v>VALENCIA</v>
      </c>
      <c r="K2559" s="3" t="str">
        <f>IF(_xlfn.XLOOKUP(D2559,'[1]Liste bétail'!A:A,'[1]Liste bétail'!D:D,"")=0,"",_xlfn.XLOOKUP(D2559,'[1]Liste bétail'!A:A,'[1]Liste bétail'!D:D,""))</f>
        <v/>
      </c>
      <c r="L2559" s="3" t="str">
        <f>IF(_xlfn.XLOOKUP(F2559,'[1]Liste bétail'!A:A,'[1]Liste bétail'!D:D,"")=0,"",_xlfn.XLOOKUP(F2559,'[1]Liste bétail'!A:A,'[1]Liste bétail'!D:D,""))</f>
        <v>IV</v>
      </c>
      <c r="M2559" s="3">
        <f t="shared" si="170"/>
        <v>1</v>
      </c>
      <c r="N2559" s="3" t="str">
        <f t="shared" si="171"/>
        <v/>
      </c>
    </row>
    <row r="2560" spans="1:14" ht="11" customHeight="1" x14ac:dyDescent="0.45">
      <c r="A2560" s="10">
        <v>2559</v>
      </c>
      <c r="B2560" s="28" t="s">
        <v>3</v>
      </c>
      <c r="C2560" s="28">
        <v>46285</v>
      </c>
      <c r="D2560" s="11">
        <v>126</v>
      </c>
      <c r="E2560" s="12" t="s">
        <v>9</v>
      </c>
      <c r="F2560" s="11">
        <v>60</v>
      </c>
      <c r="G2560" s="11" t="str">
        <f>IF(ISERROR(VLOOKUP(D2560,'[1]Liste bétail'!$A$1:$B$65513,2,FALSE)),"",VLOOKUP(D2560,'[1]Liste bétail'!$A$1:$B$65513,2,FALSE))</f>
        <v>BANDIT</v>
      </c>
      <c r="H2560" s="11" t="str">
        <f t="shared" si="167"/>
        <v>-</v>
      </c>
      <c r="I2560" s="11" t="str">
        <f>IF(ISERROR(VLOOKUP(F2560,'[1]Liste bétail'!$A$1:$B$65513,2,FALSE)),"",VLOOKUP(F2560,'[1]Liste bétail'!$A$1:$B$65513,2,FALSE))</f>
        <v>REGLISSE</v>
      </c>
      <c r="K2560" s="3" t="str">
        <f>IF(_xlfn.XLOOKUP(D2560,'[1]Liste bétail'!A:A,'[1]Liste bétail'!D:D,"")=0,"",_xlfn.XLOOKUP(D2560,'[1]Liste bétail'!A:A,'[1]Liste bétail'!D:D,""))</f>
        <v>2V</v>
      </c>
      <c r="L2560" s="3" t="str">
        <f>IF(_xlfn.XLOOKUP(F2560,'[1]Liste bétail'!A:A,'[1]Liste bétail'!D:D,"")=0,"",_xlfn.XLOOKUP(F2560,'[1]Liste bétail'!A:A,'[1]Liste bétail'!D:D,""))</f>
        <v/>
      </c>
      <c r="M2560" s="3">
        <f t="shared" si="170"/>
        <v>1</v>
      </c>
      <c r="N2560" s="3" t="str">
        <f t="shared" si="171"/>
        <v/>
      </c>
    </row>
    <row r="2561" spans="1:14" ht="11" customHeight="1" x14ac:dyDescent="0.45">
      <c r="A2561" s="10">
        <v>2560</v>
      </c>
      <c r="B2561" s="28" t="s">
        <v>3</v>
      </c>
      <c r="C2561" s="28">
        <v>46285</v>
      </c>
      <c r="D2561" s="11">
        <v>26</v>
      </c>
      <c r="E2561" s="12" t="s">
        <v>9</v>
      </c>
      <c r="F2561" s="11">
        <v>87</v>
      </c>
      <c r="G2561" s="11" t="str">
        <f>IF(ISERROR(VLOOKUP(D2561,'[1]Liste bétail'!$A$1:$B$65513,2,FALSE)),"",VLOOKUP(D2561,'[1]Liste bétail'!$A$1:$B$65513,2,FALSE))</f>
        <v>BENZÉBÉ</v>
      </c>
      <c r="H2561" s="11" t="str">
        <f t="shared" si="167"/>
        <v>-</v>
      </c>
      <c r="I2561" s="11" t="str">
        <f>IF(ISERROR(VLOOKUP(F2561,'[1]Liste bétail'!$A$1:$B$65513,2,FALSE)),"",VLOOKUP(F2561,'[1]Liste bétail'!$A$1:$B$65513,2,FALSE))</f>
        <v>COMBAT</v>
      </c>
      <c r="K2561" s="3" t="str">
        <f>IF(_xlfn.XLOOKUP(D2561,'[1]Liste bétail'!A:A,'[1]Liste bétail'!D:D,"")=0,"",_xlfn.XLOOKUP(D2561,'[1]Liste bétail'!A:A,'[1]Liste bétail'!D:D,""))</f>
        <v/>
      </c>
      <c r="L2561" s="3" t="str">
        <f>IF(_xlfn.XLOOKUP(F2561,'[1]Liste bétail'!A:A,'[1]Liste bétail'!D:D,"")=0,"",_xlfn.XLOOKUP(F2561,'[1]Liste bétail'!A:A,'[1]Liste bétail'!D:D,""))</f>
        <v/>
      </c>
      <c r="M2561" s="3" t="str">
        <f t="shared" si="170"/>
        <v/>
      </c>
      <c r="N2561" s="3" t="str">
        <f t="shared" si="171"/>
        <v/>
      </c>
    </row>
    <row r="2562" spans="1:14" ht="11" customHeight="1" x14ac:dyDescent="0.45">
      <c r="A2562" s="10">
        <v>2561</v>
      </c>
      <c r="B2562" s="28" t="s">
        <v>3</v>
      </c>
      <c r="C2562" s="28">
        <v>46285</v>
      </c>
      <c r="D2562" s="11">
        <v>91</v>
      </c>
      <c r="E2562" s="12" t="s">
        <v>12</v>
      </c>
      <c r="F2562" s="11">
        <v>12</v>
      </c>
      <c r="G2562" s="11" t="str">
        <f>IF(ISERROR(VLOOKUP(D2562,'[1]Liste bétail'!$A$1:$B$65513,2,FALSE)),"",VLOOKUP(D2562,'[1]Liste bétail'!$A$1:$B$65513,2,FALSE))</f>
        <v>COPAINE</v>
      </c>
      <c r="H2562" s="11" t="str">
        <f t="shared" si="167"/>
        <v>&gt;</v>
      </c>
      <c r="I2562" s="11" t="str">
        <f>IF(ISERROR(VLOOKUP(F2562,'[1]Liste bétail'!$A$1:$B$65513,2,FALSE)),"",VLOOKUP(F2562,'[1]Liste bétail'!$A$1:$B$65513,2,FALSE))</f>
        <v>KORONA</v>
      </c>
      <c r="K2562" s="3" t="str">
        <f>IF(_xlfn.XLOOKUP(D2562,'[1]Liste bétail'!A:A,'[1]Liste bétail'!D:D,"")=0,"",_xlfn.XLOOKUP(D2562,'[1]Liste bétail'!A:A,'[1]Liste bétail'!D:D,""))</f>
        <v>2V</v>
      </c>
      <c r="L2562" s="3" t="str">
        <f>IF(_xlfn.XLOOKUP(F2562,'[1]Liste bétail'!A:A,'[1]Liste bétail'!D:D,"")=0,"",_xlfn.XLOOKUP(F2562,'[1]Liste bétail'!A:A,'[1]Liste bétail'!D:D,""))</f>
        <v/>
      </c>
      <c r="M2562" s="3">
        <f t="shared" si="170"/>
        <v>1</v>
      </c>
      <c r="N2562" s="3" t="str">
        <f t="shared" si="171"/>
        <v/>
      </c>
    </row>
    <row r="2563" spans="1:14" ht="11" customHeight="1" x14ac:dyDescent="0.45">
      <c r="A2563" s="10">
        <v>2562</v>
      </c>
      <c r="B2563" s="28" t="s">
        <v>3</v>
      </c>
      <c r="C2563" s="28">
        <v>46285</v>
      </c>
      <c r="D2563" s="11">
        <v>102</v>
      </c>
      <c r="E2563" s="12" t="s">
        <v>12</v>
      </c>
      <c r="F2563" s="11">
        <v>26</v>
      </c>
      <c r="G2563" s="11" t="str">
        <f>IF(ISERROR(VLOOKUP(D2563,'[1]Liste bétail'!$A$1:$B$65513,2,FALSE)),"",VLOOKUP(D2563,'[1]Liste bétail'!$A$1:$B$65513,2,FALSE))</f>
        <v>RASPILLE</v>
      </c>
      <c r="H2563" s="11" t="str">
        <f t="shared" si="167"/>
        <v>&gt;</v>
      </c>
      <c r="I2563" s="11" t="str">
        <f>IF(ISERROR(VLOOKUP(F2563,'[1]Liste bétail'!$A$1:$B$65513,2,FALSE)),"",VLOOKUP(F2563,'[1]Liste bétail'!$A$1:$B$65513,2,FALSE))</f>
        <v>BENZÉBÉ</v>
      </c>
      <c r="K2563" s="3" t="str">
        <f>IF(_xlfn.XLOOKUP(D2563,'[1]Liste bétail'!A:A,'[1]Liste bétail'!D:D,"")=0,"",_xlfn.XLOOKUP(D2563,'[1]Liste bétail'!A:A,'[1]Liste bétail'!D:D,""))</f>
        <v/>
      </c>
      <c r="L2563" s="3" t="str">
        <f>IF(_xlfn.XLOOKUP(F2563,'[1]Liste bétail'!A:A,'[1]Liste bétail'!D:D,"")=0,"",_xlfn.XLOOKUP(F2563,'[1]Liste bétail'!A:A,'[1]Liste bétail'!D:D,""))</f>
        <v/>
      </c>
      <c r="M2563" s="3" t="str">
        <f t="shared" si="170"/>
        <v/>
      </c>
      <c r="N2563" s="3" t="str">
        <f t="shared" si="171"/>
        <v/>
      </c>
    </row>
    <row r="2564" spans="1:14" ht="11" customHeight="1" x14ac:dyDescent="0.45">
      <c r="A2564" s="10">
        <v>2563</v>
      </c>
      <c r="B2564" s="28" t="s">
        <v>3</v>
      </c>
      <c r="C2564" s="28">
        <v>46285</v>
      </c>
      <c r="D2564" s="11">
        <v>86</v>
      </c>
      <c r="E2564" s="12" t="s">
        <v>12</v>
      </c>
      <c r="F2564" s="11">
        <v>97</v>
      </c>
      <c r="G2564" s="11" t="str">
        <f>IF(ISERROR(VLOOKUP(D2564,'[1]Liste bétail'!$A$1:$B$65513,2,FALSE)),"",VLOOKUP(D2564,'[1]Liste bétail'!$A$1:$B$65513,2,FALSE))</f>
        <v>CELTIS</v>
      </c>
      <c r="H2564" s="11" t="str">
        <f t="shared" si="167"/>
        <v>&gt;</v>
      </c>
      <c r="I2564" s="11" t="str">
        <f>IF(ISERROR(VLOOKUP(F2564,'[1]Liste bétail'!$A$1:$B$65513,2,FALSE)),"",VLOOKUP(F2564,'[1]Liste bétail'!$A$1:$B$65513,2,FALSE))</f>
        <v>FRAGOLA</v>
      </c>
      <c r="K2564" s="3" t="str">
        <f>IF(_xlfn.XLOOKUP(D2564,'[1]Liste bétail'!A:A,'[1]Liste bétail'!D:D,"")=0,"",_xlfn.XLOOKUP(D2564,'[1]Liste bétail'!A:A,'[1]Liste bétail'!D:D,""))</f>
        <v/>
      </c>
      <c r="L2564" s="3" t="str">
        <f>IF(_xlfn.XLOOKUP(F2564,'[1]Liste bétail'!A:A,'[1]Liste bétail'!D:D,"")=0,"",_xlfn.XLOOKUP(F2564,'[1]Liste bétail'!A:A,'[1]Liste bétail'!D:D,""))</f>
        <v/>
      </c>
      <c r="M2564" s="3" t="str">
        <f t="shared" si="170"/>
        <v/>
      </c>
      <c r="N2564" s="3" t="str">
        <f t="shared" si="171"/>
        <v/>
      </c>
    </row>
    <row r="2565" spans="1:14" ht="11" customHeight="1" x14ac:dyDescent="0.45">
      <c r="A2565" s="10">
        <v>2564</v>
      </c>
      <c r="B2565" s="28" t="s">
        <v>3</v>
      </c>
      <c r="C2565" s="28">
        <v>46285</v>
      </c>
      <c r="D2565" s="11">
        <v>86</v>
      </c>
      <c r="E2565" s="12" t="s">
        <v>12</v>
      </c>
      <c r="F2565" s="11">
        <v>94</v>
      </c>
      <c r="G2565" s="11" t="str">
        <f>IF(ISERROR(VLOOKUP(D2565,'[1]Liste bétail'!$A$1:$B$65513,2,FALSE)),"",VLOOKUP(D2565,'[1]Liste bétail'!$A$1:$B$65513,2,FALSE))</f>
        <v>CELTIS</v>
      </c>
      <c r="H2565" s="11" t="str">
        <f t="shared" si="167"/>
        <v>&gt;</v>
      </c>
      <c r="I2565" s="11" t="str">
        <f>IF(ISERROR(VLOOKUP(F2565,'[1]Liste bétail'!$A$1:$B$65513,2,FALSE)),"",VLOOKUP(F2565,'[1]Liste bétail'!$A$1:$B$65513,2,FALSE))</f>
        <v>PANDORE</v>
      </c>
      <c r="K2565" s="3" t="str">
        <f>IF(_xlfn.XLOOKUP(D2565,'[1]Liste bétail'!A:A,'[1]Liste bétail'!D:D,"")=0,"",_xlfn.XLOOKUP(D2565,'[1]Liste bétail'!A:A,'[1]Liste bétail'!D:D,""))</f>
        <v/>
      </c>
      <c r="L2565" s="3" t="str">
        <f>IF(_xlfn.XLOOKUP(F2565,'[1]Liste bétail'!A:A,'[1]Liste bétail'!D:D,"")=0,"",_xlfn.XLOOKUP(F2565,'[1]Liste bétail'!A:A,'[1]Liste bétail'!D:D,""))</f>
        <v>2V</v>
      </c>
      <c r="M2565" s="3">
        <f t="shared" si="170"/>
        <v>1</v>
      </c>
      <c r="N2565" s="3" t="str">
        <f t="shared" si="171"/>
        <v/>
      </c>
    </row>
    <row r="2566" spans="1:14" ht="11" customHeight="1" x14ac:dyDescent="0.45">
      <c r="A2566" s="10">
        <v>2565</v>
      </c>
      <c r="B2566" s="28" t="s">
        <v>3</v>
      </c>
      <c r="C2566" s="28">
        <v>46285</v>
      </c>
      <c r="D2566" s="11">
        <v>94</v>
      </c>
      <c r="E2566" s="12" t="s">
        <v>9</v>
      </c>
      <c r="F2566" s="11">
        <v>31</v>
      </c>
      <c r="G2566" s="11" t="str">
        <f>IF(ISERROR(VLOOKUP(D2566,'[1]Liste bétail'!$A$1:$B$65513,2,FALSE)),"",VLOOKUP(D2566,'[1]Liste bétail'!$A$1:$B$65513,2,FALSE))</f>
        <v>PANDORE</v>
      </c>
      <c r="H2566" s="11" t="str">
        <f t="shared" ref="H2566:H2629" si="172">E2566</f>
        <v>-</v>
      </c>
      <c r="I2566" s="11" t="str">
        <f>IF(ISERROR(VLOOKUP(F2566,'[1]Liste bétail'!$A$1:$B$65513,2,FALSE)),"",VLOOKUP(F2566,'[1]Liste bétail'!$A$1:$B$65513,2,FALSE))</f>
        <v>PANDORA</v>
      </c>
      <c r="K2566" s="3" t="str">
        <f>IF(_xlfn.XLOOKUP(D2566,'[1]Liste bétail'!A:A,'[1]Liste bétail'!D:D,"")=0,"",_xlfn.XLOOKUP(D2566,'[1]Liste bétail'!A:A,'[1]Liste bétail'!D:D,""))</f>
        <v>2V</v>
      </c>
      <c r="L2566" s="3" t="str">
        <f>IF(_xlfn.XLOOKUP(F2566,'[1]Liste bétail'!A:A,'[1]Liste bétail'!D:D,"")=0,"",_xlfn.XLOOKUP(F2566,'[1]Liste bétail'!A:A,'[1]Liste bétail'!D:D,""))</f>
        <v/>
      </c>
      <c r="M2566" s="3">
        <f t="shared" si="170"/>
        <v>1</v>
      </c>
      <c r="N2566" s="3" t="str">
        <f t="shared" si="171"/>
        <v/>
      </c>
    </row>
    <row r="2567" spans="1:14" ht="11" customHeight="1" x14ac:dyDescent="0.45">
      <c r="A2567" s="10">
        <v>2566</v>
      </c>
      <c r="B2567" s="28" t="s">
        <v>3</v>
      </c>
      <c r="C2567" s="28">
        <v>46285</v>
      </c>
      <c r="D2567" s="11">
        <v>26</v>
      </c>
      <c r="E2567" s="12" t="s">
        <v>12</v>
      </c>
      <c r="F2567" s="11">
        <v>122</v>
      </c>
      <c r="G2567" s="11" t="str">
        <f>IF(ISERROR(VLOOKUP(D2567,'[1]Liste bétail'!$A$1:$B$65513,2,FALSE)),"",VLOOKUP(D2567,'[1]Liste bétail'!$A$1:$B$65513,2,FALSE))</f>
        <v>BENZÉBÉ</v>
      </c>
      <c r="H2567" s="11" t="str">
        <f t="shared" si="172"/>
        <v>&gt;</v>
      </c>
      <c r="I2567" s="11" t="str">
        <f>IF(ISERROR(VLOOKUP(F2567,'[1]Liste bétail'!$A$1:$B$65513,2,FALSE)),"",VLOOKUP(F2567,'[1]Liste bétail'!$A$1:$B$65513,2,FALSE))</f>
        <v>NINA</v>
      </c>
      <c r="K2567" s="3" t="str">
        <f>IF(_xlfn.XLOOKUP(D2567,'[1]Liste bétail'!A:A,'[1]Liste bétail'!D:D,"")=0,"",_xlfn.XLOOKUP(D2567,'[1]Liste bétail'!A:A,'[1]Liste bétail'!D:D,""))</f>
        <v/>
      </c>
      <c r="L2567" s="3" t="str">
        <f>IF(_xlfn.XLOOKUP(F2567,'[1]Liste bétail'!A:A,'[1]Liste bétail'!D:D,"")=0,"",_xlfn.XLOOKUP(F2567,'[1]Liste bétail'!A:A,'[1]Liste bétail'!D:D,""))</f>
        <v>2V</v>
      </c>
      <c r="M2567" s="3">
        <f t="shared" si="170"/>
        <v>1</v>
      </c>
      <c r="N2567" s="3" t="str">
        <f t="shared" si="171"/>
        <v/>
      </c>
    </row>
    <row r="2568" spans="1:14" ht="11" customHeight="1" x14ac:dyDescent="0.45">
      <c r="A2568" s="10">
        <v>2567</v>
      </c>
      <c r="B2568" s="28" t="s">
        <v>3</v>
      </c>
      <c r="C2568" s="28">
        <v>46285</v>
      </c>
      <c r="D2568" s="11">
        <v>85</v>
      </c>
      <c r="E2568" s="12" t="s">
        <v>12</v>
      </c>
      <c r="F2568" s="11">
        <v>24</v>
      </c>
      <c r="G2568" s="11" t="str">
        <f>IF(ISERROR(VLOOKUP(D2568,'[1]Liste bétail'!$A$1:$B$65513,2,FALSE)),"",VLOOKUP(D2568,'[1]Liste bétail'!$A$1:$B$65513,2,FALSE))</f>
        <v>CHAMPION</v>
      </c>
      <c r="H2568" s="11" t="str">
        <f t="shared" si="172"/>
        <v>&gt;</v>
      </c>
      <c r="I2568" s="11" t="str">
        <f>IF(ISERROR(VLOOKUP(F2568,'[1]Liste bétail'!$A$1:$B$65513,2,FALSE)),"",VLOOKUP(F2568,'[1]Liste bétail'!$A$1:$B$65513,2,FALSE))</f>
        <v>BENKIPIC</v>
      </c>
      <c r="K2568" s="3" t="str">
        <f>IF(_xlfn.XLOOKUP(D2568,'[1]Liste bétail'!A:A,'[1]Liste bétail'!D:D,"")=0,"",_xlfn.XLOOKUP(D2568,'[1]Liste bétail'!A:A,'[1]Liste bétail'!D:D,""))</f>
        <v/>
      </c>
      <c r="L2568" s="3" t="str">
        <f>IF(_xlfn.XLOOKUP(F2568,'[1]Liste bétail'!A:A,'[1]Liste bétail'!D:D,"")=0,"",_xlfn.XLOOKUP(F2568,'[1]Liste bétail'!A:A,'[1]Liste bétail'!D:D,""))</f>
        <v>2V</v>
      </c>
      <c r="M2568" s="3">
        <f t="shared" si="170"/>
        <v>1</v>
      </c>
      <c r="N2568" s="3" t="str">
        <f t="shared" si="171"/>
        <v/>
      </c>
    </row>
    <row r="2569" spans="1:14" ht="11" customHeight="1" x14ac:dyDescent="0.45">
      <c r="A2569" s="10">
        <v>2568</v>
      </c>
      <c r="B2569" s="28" t="s">
        <v>3</v>
      </c>
      <c r="C2569" s="28">
        <v>46285</v>
      </c>
      <c r="D2569" s="11">
        <v>85</v>
      </c>
      <c r="E2569" s="12" t="s">
        <v>12</v>
      </c>
      <c r="F2569" s="11">
        <v>102</v>
      </c>
      <c r="G2569" s="11" t="str">
        <f>IF(ISERROR(VLOOKUP(D2569,'[1]Liste bétail'!$A$1:$B$65513,2,FALSE)),"",VLOOKUP(D2569,'[1]Liste bétail'!$A$1:$B$65513,2,FALSE))</f>
        <v>CHAMPION</v>
      </c>
      <c r="H2569" s="11" t="str">
        <f t="shared" si="172"/>
        <v>&gt;</v>
      </c>
      <c r="I2569" s="11" t="str">
        <f>IF(ISERROR(VLOOKUP(F2569,'[1]Liste bétail'!$A$1:$B$65513,2,FALSE)),"",VLOOKUP(F2569,'[1]Liste bétail'!$A$1:$B$65513,2,FALSE))</f>
        <v>RASPILLE</v>
      </c>
      <c r="K2569" s="3" t="str">
        <f>IF(_xlfn.XLOOKUP(D2569,'[1]Liste bétail'!A:A,'[1]Liste bétail'!D:D,"")=0,"",_xlfn.XLOOKUP(D2569,'[1]Liste bétail'!A:A,'[1]Liste bétail'!D:D,""))</f>
        <v/>
      </c>
      <c r="L2569" s="3" t="str">
        <f>IF(_xlfn.XLOOKUP(F2569,'[1]Liste bétail'!A:A,'[1]Liste bétail'!D:D,"")=0,"",_xlfn.XLOOKUP(F2569,'[1]Liste bétail'!A:A,'[1]Liste bétail'!D:D,""))</f>
        <v/>
      </c>
      <c r="M2569" s="3" t="str">
        <f t="shared" si="170"/>
        <v/>
      </c>
      <c r="N2569" s="3" t="str">
        <f t="shared" si="171"/>
        <v/>
      </c>
    </row>
    <row r="2570" spans="1:14" ht="11" customHeight="1" x14ac:dyDescent="0.45">
      <c r="A2570" s="10">
        <v>2569</v>
      </c>
      <c r="B2570" s="28" t="s">
        <v>3</v>
      </c>
      <c r="C2570" s="28">
        <v>46285</v>
      </c>
      <c r="D2570" s="11">
        <v>18</v>
      </c>
      <c r="E2570" s="12" t="s">
        <v>12</v>
      </c>
      <c r="F2570" s="11">
        <v>37</v>
      </c>
      <c r="G2570" s="11" t="str">
        <f>IF(ISERROR(VLOOKUP(D2570,'[1]Liste bétail'!$A$1:$B$65513,2,FALSE)),"",VLOOKUP(D2570,'[1]Liste bétail'!$A$1:$B$65513,2,FALSE))</f>
        <v>BENZAÏ</v>
      </c>
      <c r="H2570" s="11" t="str">
        <f t="shared" si="172"/>
        <v>&gt;</v>
      </c>
      <c r="I2570" s="11" t="str">
        <f>IF(ISERROR(VLOOKUP(F2570,'[1]Liste bétail'!$A$1:$B$65513,2,FALSE)),"",VLOOKUP(F2570,'[1]Liste bétail'!$A$1:$B$65513,2,FALSE))</f>
        <v>NECTARINE</v>
      </c>
      <c r="K2570" s="3" t="str">
        <f>IF(_xlfn.XLOOKUP(D2570,'[1]Liste bétail'!A:A,'[1]Liste bétail'!D:D,"")=0,"",_xlfn.XLOOKUP(D2570,'[1]Liste bétail'!A:A,'[1]Liste bétail'!D:D,""))</f>
        <v>V</v>
      </c>
      <c r="L2570" s="3" t="str">
        <f>IF(_xlfn.XLOOKUP(F2570,'[1]Liste bétail'!A:A,'[1]Liste bétail'!D:D,"")=0,"",_xlfn.XLOOKUP(F2570,'[1]Liste bétail'!A:A,'[1]Liste bétail'!D:D,""))</f>
        <v>V</v>
      </c>
      <c r="M2570" s="3" t="str">
        <f t="shared" si="170"/>
        <v>V</v>
      </c>
      <c r="N2570" s="3" t="str">
        <f t="shared" si="171"/>
        <v>V</v>
      </c>
    </row>
    <row r="2571" spans="1:14" ht="11" customHeight="1" x14ac:dyDescent="0.45">
      <c r="A2571" s="10">
        <v>2570</v>
      </c>
      <c r="B2571" s="28" t="s">
        <v>3</v>
      </c>
      <c r="C2571" s="28">
        <v>46285</v>
      </c>
      <c r="D2571" s="11">
        <v>24</v>
      </c>
      <c r="E2571" s="12" t="s">
        <v>9</v>
      </c>
      <c r="F2571" s="11">
        <v>78</v>
      </c>
      <c r="G2571" s="11" t="str">
        <f>IF(ISERROR(VLOOKUP(D2571,'[1]Liste bétail'!$A$1:$B$65513,2,FALSE)),"",VLOOKUP(D2571,'[1]Liste bétail'!$A$1:$B$65513,2,FALSE))</f>
        <v>BENKIPIC</v>
      </c>
      <c r="H2571" s="11" t="str">
        <f t="shared" si="172"/>
        <v>-</v>
      </c>
      <c r="I2571" s="11" t="str">
        <f>IF(ISERROR(VLOOKUP(F2571,'[1]Liste bétail'!$A$1:$B$65513,2,FALSE)),"",VLOOKUP(F2571,'[1]Liste bétail'!$A$1:$B$65513,2,FALSE))</f>
        <v>VAGABONDE</v>
      </c>
      <c r="K2571" s="3" t="str">
        <f>IF(_xlfn.XLOOKUP(D2571,'[1]Liste bétail'!A:A,'[1]Liste bétail'!D:D,"")=0,"",_xlfn.XLOOKUP(D2571,'[1]Liste bétail'!A:A,'[1]Liste bétail'!D:D,""))</f>
        <v>2V</v>
      </c>
      <c r="L2571" s="3" t="str">
        <f>IF(_xlfn.XLOOKUP(F2571,'[1]Liste bétail'!A:A,'[1]Liste bétail'!D:D,"")=0,"",_xlfn.XLOOKUP(F2571,'[1]Liste bétail'!A:A,'[1]Liste bétail'!D:D,""))</f>
        <v/>
      </c>
      <c r="M2571" s="3">
        <f t="shared" si="170"/>
        <v>1</v>
      </c>
      <c r="N2571" s="3" t="str">
        <f t="shared" si="171"/>
        <v/>
      </c>
    </row>
    <row r="2572" spans="1:14" ht="11" customHeight="1" x14ac:dyDescent="0.45">
      <c r="A2572" s="10">
        <v>2571</v>
      </c>
      <c r="B2572" s="28" t="s">
        <v>3</v>
      </c>
      <c r="C2572" s="28">
        <v>46285</v>
      </c>
      <c r="D2572" s="11">
        <v>25</v>
      </c>
      <c r="E2572" s="12" t="s">
        <v>9</v>
      </c>
      <c r="F2572" s="11">
        <v>4</v>
      </c>
      <c r="G2572" s="11" t="str">
        <f>IF(ISERROR(VLOOKUP(D2572,'[1]Liste bétail'!$A$1:$B$65513,2,FALSE)),"",VLOOKUP(D2572,'[1]Liste bétail'!$A$1:$B$65513,2,FALSE))</f>
        <v>BENDOLLE</v>
      </c>
      <c r="H2572" s="11" t="str">
        <f t="shared" si="172"/>
        <v>-</v>
      </c>
      <c r="I2572" s="11" t="str">
        <f>IF(ISERROR(VLOOKUP(F2572,'[1]Liste bétail'!$A$1:$B$65513,2,FALSE)),"",VLOOKUP(F2572,'[1]Liste bétail'!$A$1:$B$65513,2,FALSE))</f>
        <v>JAHL</v>
      </c>
      <c r="K2572" s="3" t="str">
        <f>IF(_xlfn.XLOOKUP(D2572,'[1]Liste bétail'!A:A,'[1]Liste bétail'!D:D,"")=0,"",_xlfn.XLOOKUP(D2572,'[1]Liste bétail'!A:A,'[1]Liste bétail'!D:D,""))</f>
        <v>V</v>
      </c>
      <c r="L2572" s="3" t="str">
        <f>IF(_xlfn.XLOOKUP(F2572,'[1]Liste bétail'!A:A,'[1]Liste bétail'!D:D,"")=0,"",_xlfn.XLOOKUP(F2572,'[1]Liste bétail'!A:A,'[1]Liste bétail'!D:D,""))</f>
        <v>2V</v>
      </c>
      <c r="M2572" s="3">
        <f t="shared" si="170"/>
        <v>1</v>
      </c>
      <c r="N2572" s="3" t="str">
        <f t="shared" si="171"/>
        <v/>
      </c>
    </row>
    <row r="2573" spans="1:14" ht="11" customHeight="1" x14ac:dyDescent="0.45">
      <c r="A2573" s="10">
        <v>2572</v>
      </c>
      <c r="B2573" s="28" t="s">
        <v>3</v>
      </c>
      <c r="C2573" s="28">
        <v>46285</v>
      </c>
      <c r="D2573" s="11">
        <v>67</v>
      </c>
      <c r="E2573" s="12" t="s">
        <v>9</v>
      </c>
      <c r="F2573" s="11">
        <v>25</v>
      </c>
      <c r="G2573" s="11" t="str">
        <f>IF(ISERROR(VLOOKUP(D2573,'[1]Liste bétail'!$A$1:$B$65513,2,FALSE)),"",VLOOKUP(D2573,'[1]Liste bétail'!$A$1:$B$65513,2,FALSE))</f>
        <v>ABBY</v>
      </c>
      <c r="H2573" s="11" t="str">
        <f t="shared" si="172"/>
        <v>-</v>
      </c>
      <c r="I2573" s="11" t="str">
        <f>IF(ISERROR(VLOOKUP(F2573,'[1]Liste bétail'!$A$1:$B$65513,2,FALSE)),"",VLOOKUP(F2573,'[1]Liste bétail'!$A$1:$B$65513,2,FALSE))</f>
        <v>BENDOLLE</v>
      </c>
      <c r="K2573" s="3" t="str">
        <f>IF(_xlfn.XLOOKUP(D2573,'[1]Liste bétail'!A:A,'[1]Liste bétail'!D:D,"")=0,"",_xlfn.XLOOKUP(D2573,'[1]Liste bétail'!A:A,'[1]Liste bétail'!D:D,""))</f>
        <v>IV</v>
      </c>
      <c r="L2573" s="3" t="str">
        <f>IF(_xlfn.XLOOKUP(F2573,'[1]Liste bétail'!A:A,'[1]Liste bétail'!D:D,"")=0,"",_xlfn.XLOOKUP(F2573,'[1]Liste bétail'!A:A,'[1]Liste bétail'!D:D,""))</f>
        <v>V</v>
      </c>
      <c r="M2573" s="3">
        <f t="shared" si="170"/>
        <v>1</v>
      </c>
      <c r="N2573" s="3" t="str">
        <f t="shared" si="171"/>
        <v/>
      </c>
    </row>
    <row r="2574" spans="1:14" ht="11" customHeight="1" x14ac:dyDescent="0.45">
      <c r="A2574" s="10">
        <v>2573</v>
      </c>
      <c r="B2574" s="28" t="s">
        <v>3</v>
      </c>
      <c r="C2574" s="28">
        <v>46285</v>
      </c>
      <c r="D2574" s="11">
        <v>86</v>
      </c>
      <c r="E2574" s="12" t="s">
        <v>12</v>
      </c>
      <c r="F2574" s="11">
        <v>124</v>
      </c>
      <c r="G2574" s="11" t="str">
        <f>IF(ISERROR(VLOOKUP(D2574,'[1]Liste bétail'!$A$1:$B$65513,2,FALSE)),"",VLOOKUP(D2574,'[1]Liste bétail'!$A$1:$B$65513,2,FALSE))</f>
        <v>CELTIS</v>
      </c>
      <c r="H2574" s="11" t="str">
        <f t="shared" si="172"/>
        <v>&gt;</v>
      </c>
      <c r="I2574" s="11" t="str">
        <f>IF(ISERROR(VLOOKUP(F2574,'[1]Liste bétail'!$A$1:$B$65513,2,FALSE)),"",VLOOKUP(F2574,'[1]Liste bétail'!$A$1:$B$65513,2,FALSE))</f>
        <v>COQUINE</v>
      </c>
      <c r="K2574" s="3" t="str">
        <f>IF(_xlfn.XLOOKUP(D2574,'[1]Liste bétail'!A:A,'[1]Liste bétail'!D:D,"")=0,"",_xlfn.XLOOKUP(D2574,'[1]Liste bétail'!A:A,'[1]Liste bétail'!D:D,""))</f>
        <v/>
      </c>
      <c r="L2574" s="3" t="str">
        <f>IF(_xlfn.XLOOKUP(F2574,'[1]Liste bétail'!A:A,'[1]Liste bétail'!D:D,"")=0,"",_xlfn.XLOOKUP(F2574,'[1]Liste bétail'!A:A,'[1]Liste bétail'!D:D,""))</f>
        <v>2V</v>
      </c>
      <c r="M2574" s="3">
        <f t="shared" si="170"/>
        <v>1</v>
      </c>
      <c r="N2574" s="3" t="str">
        <f t="shared" si="171"/>
        <v/>
      </c>
    </row>
    <row r="2575" spans="1:14" ht="11" customHeight="1" x14ac:dyDescent="0.45">
      <c r="A2575" s="10">
        <v>2574</v>
      </c>
      <c r="B2575" s="28" t="s">
        <v>3</v>
      </c>
      <c r="C2575" s="28">
        <v>46285</v>
      </c>
      <c r="D2575" s="11">
        <v>65</v>
      </c>
      <c r="E2575" s="12" t="s">
        <v>9</v>
      </c>
      <c r="F2575" s="11">
        <v>97</v>
      </c>
      <c r="G2575" s="11" t="str">
        <f>IF(ISERROR(VLOOKUP(D2575,'[1]Liste bétail'!$A$1:$B$65513,2,FALSE)),"",VLOOKUP(D2575,'[1]Liste bétail'!$A$1:$B$65513,2,FALSE))</f>
        <v>RAFALE</v>
      </c>
      <c r="H2575" s="11" t="str">
        <f t="shared" si="172"/>
        <v>-</v>
      </c>
      <c r="I2575" s="11" t="str">
        <f>IF(ISERROR(VLOOKUP(F2575,'[1]Liste bétail'!$A$1:$B$65513,2,FALSE)),"",VLOOKUP(F2575,'[1]Liste bétail'!$A$1:$B$65513,2,FALSE))</f>
        <v>FRAGOLA</v>
      </c>
      <c r="K2575" s="3" t="str">
        <f>IF(_xlfn.XLOOKUP(D2575,'[1]Liste bétail'!A:A,'[1]Liste bétail'!D:D,"")=0,"",_xlfn.XLOOKUP(D2575,'[1]Liste bétail'!A:A,'[1]Liste bétail'!D:D,""))</f>
        <v/>
      </c>
      <c r="L2575" s="3" t="str">
        <f>IF(_xlfn.XLOOKUP(F2575,'[1]Liste bétail'!A:A,'[1]Liste bétail'!D:D,"")=0,"",_xlfn.XLOOKUP(F2575,'[1]Liste bétail'!A:A,'[1]Liste bétail'!D:D,""))</f>
        <v/>
      </c>
      <c r="M2575" s="3" t="str">
        <f t="shared" si="170"/>
        <v/>
      </c>
      <c r="N2575" s="3" t="str">
        <f t="shared" si="171"/>
        <v/>
      </c>
    </row>
    <row r="2576" spans="1:14" ht="11" customHeight="1" x14ac:dyDescent="0.45">
      <c r="A2576" s="10">
        <v>2575</v>
      </c>
      <c r="B2576" s="28" t="s">
        <v>3</v>
      </c>
      <c r="C2576" s="28">
        <v>46285</v>
      </c>
      <c r="D2576" s="11">
        <v>91</v>
      </c>
      <c r="E2576" s="12" t="s">
        <v>12</v>
      </c>
      <c r="F2576" s="11">
        <v>78</v>
      </c>
      <c r="G2576" s="11" t="str">
        <f>IF(ISERROR(VLOOKUP(D2576,'[1]Liste bétail'!$A$1:$B$65513,2,FALSE)),"",VLOOKUP(D2576,'[1]Liste bétail'!$A$1:$B$65513,2,FALSE))</f>
        <v>COPAINE</v>
      </c>
      <c r="H2576" s="11" t="str">
        <f t="shared" si="172"/>
        <v>&gt;</v>
      </c>
      <c r="I2576" s="11" t="str">
        <f>IF(ISERROR(VLOOKUP(F2576,'[1]Liste bétail'!$A$1:$B$65513,2,FALSE)),"",VLOOKUP(F2576,'[1]Liste bétail'!$A$1:$B$65513,2,FALSE))</f>
        <v>VAGABONDE</v>
      </c>
      <c r="K2576" s="3" t="str">
        <f>IF(_xlfn.XLOOKUP(D2576,'[1]Liste bétail'!A:A,'[1]Liste bétail'!D:D,"")=0,"",_xlfn.XLOOKUP(D2576,'[1]Liste bétail'!A:A,'[1]Liste bétail'!D:D,""))</f>
        <v>2V</v>
      </c>
      <c r="L2576" s="3" t="str">
        <f>IF(_xlfn.XLOOKUP(F2576,'[1]Liste bétail'!A:A,'[1]Liste bétail'!D:D,"")=0,"",_xlfn.XLOOKUP(F2576,'[1]Liste bétail'!A:A,'[1]Liste bétail'!D:D,""))</f>
        <v/>
      </c>
      <c r="M2576" s="3">
        <f t="shared" si="170"/>
        <v>1</v>
      </c>
      <c r="N2576" s="3" t="str">
        <f t="shared" si="171"/>
        <v/>
      </c>
    </row>
    <row r="2577" spans="1:14" ht="11" customHeight="1" x14ac:dyDescent="0.45">
      <c r="A2577" s="10">
        <v>2576</v>
      </c>
      <c r="B2577" s="28" t="s">
        <v>3</v>
      </c>
      <c r="C2577" s="28">
        <v>46285</v>
      </c>
      <c r="D2577" s="11">
        <v>63</v>
      </c>
      <c r="E2577" s="12" t="s">
        <v>12</v>
      </c>
      <c r="F2577" s="11">
        <v>15</v>
      </c>
      <c r="G2577" s="11" t="str">
        <f>IF(ISERROR(VLOOKUP(D2577,'[1]Liste bétail'!$A$1:$B$65513,2,FALSE)),"",VLOOKUP(D2577,'[1]Liste bétail'!$A$1:$B$65513,2,FALSE))</f>
        <v>FAROUK</v>
      </c>
      <c r="H2577" s="11" t="str">
        <f t="shared" si="172"/>
        <v>&gt;</v>
      </c>
      <c r="I2577" s="11" t="str">
        <f>IF(ISERROR(VLOOKUP(F2577,'[1]Liste bétail'!$A$1:$B$65513,2,FALSE)),"",VLOOKUP(F2577,'[1]Liste bétail'!$A$1:$B$65513,2,FALSE))</f>
        <v>ZARA</v>
      </c>
      <c r="K2577" s="3" t="str">
        <f>IF(_xlfn.XLOOKUP(D2577,'[1]Liste bétail'!A:A,'[1]Liste bétail'!D:D,"")=0,"",_xlfn.XLOOKUP(D2577,'[1]Liste bétail'!A:A,'[1]Liste bétail'!D:D,""))</f>
        <v>2V</v>
      </c>
      <c r="L2577" s="3" t="str">
        <f>IF(_xlfn.XLOOKUP(F2577,'[1]Liste bétail'!A:A,'[1]Liste bétail'!D:D,"")=0,"",_xlfn.XLOOKUP(F2577,'[1]Liste bétail'!A:A,'[1]Liste bétail'!D:D,""))</f>
        <v>IV</v>
      </c>
      <c r="M2577" s="3">
        <f t="shared" si="170"/>
        <v>1</v>
      </c>
      <c r="N2577" s="3" t="str">
        <f t="shared" si="171"/>
        <v/>
      </c>
    </row>
    <row r="2578" spans="1:14" ht="11" customHeight="1" x14ac:dyDescent="0.45">
      <c r="A2578" s="10">
        <v>2577</v>
      </c>
      <c r="B2578" s="28" t="s">
        <v>3</v>
      </c>
      <c r="C2578" s="28">
        <v>46285</v>
      </c>
      <c r="D2578" s="11">
        <v>26</v>
      </c>
      <c r="E2578" s="12" t="s">
        <v>9</v>
      </c>
      <c r="F2578" s="11">
        <v>50</v>
      </c>
      <c r="G2578" s="11" t="str">
        <f>IF(ISERROR(VLOOKUP(D2578,'[1]Liste bétail'!$A$1:$B$65513,2,FALSE)),"",VLOOKUP(D2578,'[1]Liste bétail'!$A$1:$B$65513,2,FALSE))</f>
        <v>BENZÉBÉ</v>
      </c>
      <c r="H2578" s="11" t="str">
        <f t="shared" si="172"/>
        <v>-</v>
      </c>
      <c r="I2578" s="11" t="str">
        <f>IF(ISERROR(VLOOKUP(F2578,'[1]Liste bétail'!$A$1:$B$65513,2,FALSE)),"",VLOOKUP(F2578,'[1]Liste bétail'!$A$1:$B$65513,2,FALSE))</f>
        <v>ASTUCE</v>
      </c>
      <c r="K2578" s="3" t="str">
        <f>IF(_xlfn.XLOOKUP(D2578,'[1]Liste bétail'!A:A,'[1]Liste bétail'!D:D,"")=0,"",_xlfn.XLOOKUP(D2578,'[1]Liste bétail'!A:A,'[1]Liste bétail'!D:D,""))</f>
        <v/>
      </c>
      <c r="L2578" s="3" t="str">
        <f>IF(_xlfn.XLOOKUP(F2578,'[1]Liste bétail'!A:A,'[1]Liste bétail'!D:D,"")=0,"",_xlfn.XLOOKUP(F2578,'[1]Liste bétail'!A:A,'[1]Liste bétail'!D:D,""))</f>
        <v>IV</v>
      </c>
      <c r="M2578" s="3">
        <f t="shared" si="170"/>
        <v>1</v>
      </c>
      <c r="N2578" s="3" t="str">
        <f t="shared" si="171"/>
        <v/>
      </c>
    </row>
    <row r="2579" spans="1:14" ht="11" customHeight="1" x14ac:dyDescent="0.45">
      <c r="A2579" s="10">
        <v>2578</v>
      </c>
      <c r="B2579" s="28" t="s">
        <v>3</v>
      </c>
      <c r="C2579" s="28">
        <v>46285</v>
      </c>
      <c r="D2579" s="11">
        <v>91</v>
      </c>
      <c r="E2579" s="12" t="s">
        <v>12</v>
      </c>
      <c r="F2579" s="11">
        <v>126</v>
      </c>
      <c r="G2579" s="11" t="str">
        <f>IF(ISERROR(VLOOKUP(D2579,'[1]Liste bétail'!$A$1:$B$65513,2,FALSE)),"",VLOOKUP(D2579,'[1]Liste bétail'!$A$1:$B$65513,2,FALSE))</f>
        <v>COPAINE</v>
      </c>
      <c r="H2579" s="11" t="str">
        <f t="shared" si="172"/>
        <v>&gt;</v>
      </c>
      <c r="I2579" s="11" t="str">
        <f>IF(ISERROR(VLOOKUP(F2579,'[1]Liste bétail'!$A$1:$B$65513,2,FALSE)),"",VLOOKUP(F2579,'[1]Liste bétail'!$A$1:$B$65513,2,FALSE))</f>
        <v>BANDIT</v>
      </c>
      <c r="K2579" s="3" t="str">
        <f>IF(_xlfn.XLOOKUP(D2579,'[1]Liste bétail'!A:A,'[1]Liste bétail'!D:D,"")=0,"",_xlfn.XLOOKUP(D2579,'[1]Liste bétail'!A:A,'[1]Liste bétail'!D:D,""))</f>
        <v>2V</v>
      </c>
      <c r="L2579" s="3" t="str">
        <f>IF(_xlfn.XLOOKUP(F2579,'[1]Liste bétail'!A:A,'[1]Liste bétail'!D:D,"")=0,"",_xlfn.XLOOKUP(F2579,'[1]Liste bétail'!A:A,'[1]Liste bétail'!D:D,""))</f>
        <v>2V</v>
      </c>
      <c r="M2579" s="3" t="str">
        <f t="shared" si="170"/>
        <v>2V</v>
      </c>
      <c r="N2579" s="3" t="str">
        <f t="shared" si="171"/>
        <v>2V</v>
      </c>
    </row>
    <row r="2580" spans="1:14" ht="11" customHeight="1" x14ac:dyDescent="0.45">
      <c r="A2580" s="10">
        <v>2579</v>
      </c>
      <c r="B2580" s="28" t="s">
        <v>3</v>
      </c>
      <c r="C2580" s="28">
        <v>46285</v>
      </c>
      <c r="D2580" s="11">
        <v>71</v>
      </c>
      <c r="E2580" s="12" t="s">
        <v>9</v>
      </c>
      <c r="F2580" s="11">
        <v>38</v>
      </c>
      <c r="G2580" s="11" t="str">
        <f>IF(ISERROR(VLOOKUP(D2580,'[1]Liste bétail'!$A$1:$B$65513,2,FALSE)),"",VLOOKUP(D2580,'[1]Liste bétail'!$A$1:$B$65513,2,FALSE))</f>
        <v>SAUVAGE</v>
      </c>
      <c r="H2580" s="11" t="str">
        <f t="shared" si="172"/>
        <v>-</v>
      </c>
      <c r="I2580" s="11" t="str">
        <f>IF(ISERROR(VLOOKUP(F2580,'[1]Liste bétail'!$A$1:$B$65513,2,FALSE)),"",VLOOKUP(F2580,'[1]Liste bétail'!$A$1:$B$65513,2,FALSE))</f>
        <v>MANDARINE</v>
      </c>
      <c r="K2580" s="3" t="str">
        <f>IF(_xlfn.XLOOKUP(D2580,'[1]Liste bétail'!A:A,'[1]Liste bétail'!D:D,"")=0,"",_xlfn.XLOOKUP(D2580,'[1]Liste bétail'!A:A,'[1]Liste bétail'!D:D,""))</f>
        <v>V</v>
      </c>
      <c r="L2580" s="3" t="str">
        <f>IF(_xlfn.XLOOKUP(F2580,'[1]Liste bétail'!A:A,'[1]Liste bétail'!D:D,"")=0,"",_xlfn.XLOOKUP(F2580,'[1]Liste bétail'!A:A,'[1]Liste bétail'!D:D,""))</f>
        <v>V</v>
      </c>
      <c r="M2580" s="3" t="str">
        <f t="shared" si="170"/>
        <v>V</v>
      </c>
      <c r="N2580" s="3" t="str">
        <f t="shared" si="171"/>
        <v>V</v>
      </c>
    </row>
    <row r="2581" spans="1:14" ht="11" customHeight="1" x14ac:dyDescent="0.45">
      <c r="A2581" s="10">
        <v>2580</v>
      </c>
      <c r="B2581" s="28" t="s">
        <v>3</v>
      </c>
      <c r="C2581" s="28">
        <v>46285</v>
      </c>
      <c r="D2581" s="11">
        <v>56</v>
      </c>
      <c r="E2581" s="12" t="s">
        <v>9</v>
      </c>
      <c r="F2581" s="11">
        <v>66</v>
      </c>
      <c r="G2581" s="11" t="str">
        <f>IF(ISERROR(VLOOKUP(D2581,'[1]Liste bétail'!$A$1:$B$65513,2,FALSE)),"",VLOOKUP(D2581,'[1]Liste bétail'!$A$1:$B$65513,2,FALSE))</f>
        <v>ALOUETTE</v>
      </c>
      <c r="H2581" s="11" t="str">
        <f t="shared" si="172"/>
        <v>-</v>
      </c>
      <c r="I2581" s="11" t="str">
        <f>IF(ISERROR(VLOOKUP(F2581,'[1]Liste bétail'!$A$1:$B$65513,2,FALSE)),"",VLOOKUP(F2581,'[1]Liste bétail'!$A$1:$B$65513,2,FALSE))</f>
        <v>PARIA</v>
      </c>
      <c r="K2581" s="3" t="str">
        <f>IF(_xlfn.XLOOKUP(D2581,'[1]Liste bétail'!A:A,'[1]Liste bétail'!D:D,"")=0,"",_xlfn.XLOOKUP(D2581,'[1]Liste bétail'!A:A,'[1]Liste bétail'!D:D,""))</f>
        <v>2V</v>
      </c>
      <c r="L2581" s="3" t="str">
        <f>IF(_xlfn.XLOOKUP(F2581,'[1]Liste bétail'!A:A,'[1]Liste bétail'!D:D,"")=0,"",_xlfn.XLOOKUP(F2581,'[1]Liste bétail'!A:A,'[1]Liste bétail'!D:D,""))</f>
        <v>2V</v>
      </c>
      <c r="M2581" s="3" t="str">
        <f t="shared" si="170"/>
        <v>2V</v>
      </c>
      <c r="N2581" s="3" t="str">
        <f t="shared" si="171"/>
        <v>2V</v>
      </c>
    </row>
    <row r="2582" spans="1:14" ht="11" customHeight="1" x14ac:dyDescent="0.45">
      <c r="A2582" s="10">
        <v>2581</v>
      </c>
      <c r="B2582" s="15" t="s">
        <v>2</v>
      </c>
      <c r="C2582" s="15">
        <v>46286</v>
      </c>
      <c r="D2582" s="11">
        <v>109</v>
      </c>
      <c r="E2582" s="12" t="s">
        <v>9</v>
      </c>
      <c r="F2582" s="11">
        <v>71</v>
      </c>
      <c r="G2582" s="11" t="str">
        <f>IF(ISERROR(VLOOKUP(D2582,'[1]Liste bétail'!$A$1:$B$65513,2,FALSE)),"",VLOOKUP(D2582,'[1]Liste bétail'!$A$1:$B$65513,2,FALSE))</f>
        <v>BAMBINO III</v>
      </c>
      <c r="H2582" s="11" t="str">
        <f t="shared" si="172"/>
        <v>-</v>
      </c>
      <c r="I2582" s="11" t="str">
        <f>IF(ISERROR(VLOOKUP(F2582,'[1]Liste bétail'!$A$1:$B$65513,2,FALSE)),"",VLOOKUP(F2582,'[1]Liste bétail'!$A$1:$B$65513,2,FALSE))</f>
        <v>SAUVAGE</v>
      </c>
      <c r="K2582" s="3" t="str">
        <f>IF(_xlfn.XLOOKUP(D2582,'[1]Liste bétail'!A:A,'[1]Liste bétail'!D:D,"")=0,"",_xlfn.XLOOKUP(D2582,'[1]Liste bétail'!A:A,'[1]Liste bétail'!D:D,""))</f>
        <v>2V</v>
      </c>
      <c r="L2582" s="3" t="str">
        <f>IF(_xlfn.XLOOKUP(F2582,'[1]Liste bétail'!A:A,'[1]Liste bétail'!D:D,"")=0,"",_xlfn.XLOOKUP(F2582,'[1]Liste bétail'!A:A,'[1]Liste bétail'!D:D,""))</f>
        <v>V</v>
      </c>
      <c r="M2582" s="3">
        <f t="shared" ref="M2582:M2596" si="173">IF(K2582=L2582,L2582,1)</f>
        <v>1</v>
      </c>
      <c r="N2582" s="3" t="str">
        <f t="shared" ref="N2582:N2596" si="174">IF(M2582&lt;2,"",M2582)</f>
        <v/>
      </c>
    </row>
    <row r="2583" spans="1:14" ht="11" customHeight="1" x14ac:dyDescent="0.45">
      <c r="A2583" s="10">
        <v>2582</v>
      </c>
      <c r="B2583" s="15" t="s">
        <v>2</v>
      </c>
      <c r="C2583" s="15">
        <v>46286</v>
      </c>
      <c r="D2583" s="11">
        <v>19</v>
      </c>
      <c r="E2583" s="12" t="s">
        <v>12</v>
      </c>
      <c r="F2583" s="11">
        <v>107</v>
      </c>
      <c r="G2583" s="11" t="str">
        <f>IF(ISERROR(VLOOKUP(D2583,'[1]Liste bétail'!$A$1:$B$65513,2,FALSE)),"",VLOOKUP(D2583,'[1]Liste bétail'!$A$1:$B$65513,2,FALSE))</f>
        <v>BENZITA</v>
      </c>
      <c r="H2583" s="11" t="str">
        <f t="shared" si="172"/>
        <v>&gt;</v>
      </c>
      <c r="I2583" s="11" t="str">
        <f>IF(ISERROR(VLOOKUP(F2583,'[1]Liste bétail'!$A$1:$B$65513,2,FALSE)),"",VLOOKUP(F2583,'[1]Liste bétail'!$A$1:$B$65513,2,FALSE))</f>
        <v>BAGHERA</v>
      </c>
      <c r="K2583" s="3" t="str">
        <f>IF(_xlfn.XLOOKUP(D2583,'[1]Liste bétail'!A:A,'[1]Liste bétail'!D:D,"")=0,"",_xlfn.XLOOKUP(D2583,'[1]Liste bétail'!A:A,'[1]Liste bétail'!D:D,""))</f>
        <v/>
      </c>
      <c r="L2583" s="3" t="str">
        <f>IF(_xlfn.XLOOKUP(F2583,'[1]Liste bétail'!A:A,'[1]Liste bétail'!D:D,"")=0,"",_xlfn.XLOOKUP(F2583,'[1]Liste bétail'!A:A,'[1]Liste bétail'!D:D,""))</f>
        <v/>
      </c>
      <c r="M2583" s="3" t="str">
        <f t="shared" si="173"/>
        <v/>
      </c>
      <c r="N2583" s="3" t="str">
        <f t="shared" si="174"/>
        <v/>
      </c>
    </row>
    <row r="2584" spans="1:14" ht="11" customHeight="1" x14ac:dyDescent="0.45">
      <c r="A2584" s="10">
        <v>2583</v>
      </c>
      <c r="B2584" s="15" t="s">
        <v>2</v>
      </c>
      <c r="C2584" s="15">
        <v>46286</v>
      </c>
      <c r="D2584" s="11">
        <v>75</v>
      </c>
      <c r="E2584" s="12" t="s">
        <v>12</v>
      </c>
      <c r="F2584" s="11">
        <v>19</v>
      </c>
      <c r="G2584" s="11" t="str">
        <f>IF(ISERROR(VLOOKUP(D2584,'[1]Liste bétail'!$A$1:$B$65513,2,FALSE)),"",VLOOKUP(D2584,'[1]Liste bétail'!$A$1:$B$65513,2,FALSE))</f>
        <v>MARCIA</v>
      </c>
      <c r="H2584" s="11" t="str">
        <f t="shared" si="172"/>
        <v>&gt;</v>
      </c>
      <c r="I2584" s="11" t="str">
        <f>IF(ISERROR(VLOOKUP(F2584,'[1]Liste bétail'!$A$1:$B$65513,2,FALSE)),"",VLOOKUP(F2584,'[1]Liste bétail'!$A$1:$B$65513,2,FALSE))</f>
        <v>BENZITA</v>
      </c>
      <c r="K2584" s="3" t="str">
        <f>IF(_xlfn.XLOOKUP(D2584,'[1]Liste bétail'!A:A,'[1]Liste bétail'!D:D,"")=0,"",_xlfn.XLOOKUP(D2584,'[1]Liste bétail'!A:A,'[1]Liste bétail'!D:D,""))</f>
        <v/>
      </c>
      <c r="L2584" s="3" t="str">
        <f>IF(_xlfn.XLOOKUP(F2584,'[1]Liste bétail'!A:A,'[1]Liste bétail'!D:D,"")=0,"",_xlfn.XLOOKUP(F2584,'[1]Liste bétail'!A:A,'[1]Liste bétail'!D:D,""))</f>
        <v/>
      </c>
      <c r="M2584" s="3" t="str">
        <f t="shared" si="173"/>
        <v/>
      </c>
      <c r="N2584" s="3" t="str">
        <f t="shared" si="174"/>
        <v/>
      </c>
    </row>
    <row r="2585" spans="1:14" ht="11" customHeight="1" x14ac:dyDescent="0.45">
      <c r="A2585" s="10">
        <v>2584</v>
      </c>
      <c r="B2585" s="15" t="s">
        <v>2</v>
      </c>
      <c r="C2585" s="15">
        <v>46286</v>
      </c>
      <c r="D2585" s="11">
        <v>79</v>
      </c>
      <c r="E2585" s="12" t="s">
        <v>9</v>
      </c>
      <c r="F2585" s="11">
        <v>49</v>
      </c>
      <c r="G2585" s="11" t="str">
        <f>IF(ISERROR(VLOOKUP(D2585,'[1]Liste bétail'!$A$1:$B$65513,2,FALSE)),"",VLOOKUP(D2585,'[1]Liste bétail'!$A$1:$B$65513,2,FALSE))</f>
        <v>VACARME</v>
      </c>
      <c r="H2585" s="11" t="str">
        <f t="shared" si="172"/>
        <v>-</v>
      </c>
      <c r="I2585" s="11" t="str">
        <f>IF(ISERROR(VLOOKUP(F2585,'[1]Liste bétail'!$A$1:$B$65513,2,FALSE)),"",VLOOKUP(F2585,'[1]Liste bétail'!$A$1:$B$65513,2,FALSE))</f>
        <v>GANACHE</v>
      </c>
      <c r="K2585" s="3" t="str">
        <f>IF(_xlfn.XLOOKUP(D2585,'[1]Liste bétail'!A:A,'[1]Liste bétail'!D:D,"")=0,"",_xlfn.XLOOKUP(D2585,'[1]Liste bétail'!A:A,'[1]Liste bétail'!D:D,""))</f>
        <v>2V</v>
      </c>
      <c r="L2585" s="3" t="str">
        <f>IF(_xlfn.XLOOKUP(F2585,'[1]Liste bétail'!A:A,'[1]Liste bétail'!D:D,"")=0,"",_xlfn.XLOOKUP(F2585,'[1]Liste bétail'!A:A,'[1]Liste bétail'!D:D,""))</f>
        <v>IV</v>
      </c>
      <c r="M2585" s="3">
        <f t="shared" si="173"/>
        <v>1</v>
      </c>
      <c r="N2585" s="3" t="str">
        <f t="shared" si="174"/>
        <v/>
      </c>
    </row>
    <row r="2586" spans="1:14" ht="11" customHeight="1" x14ac:dyDescent="0.45">
      <c r="A2586" s="10">
        <v>2585</v>
      </c>
      <c r="B2586" s="15" t="s">
        <v>2</v>
      </c>
      <c r="C2586" s="15">
        <v>46286</v>
      </c>
      <c r="D2586" s="11">
        <v>132</v>
      </c>
      <c r="E2586" s="12" t="s">
        <v>9</v>
      </c>
      <c r="F2586" s="11">
        <v>81</v>
      </c>
      <c r="G2586" s="11" t="str">
        <f>IF(ISERROR(VLOOKUP(D2586,'[1]Liste bétail'!$A$1:$B$65513,2,FALSE)),"",VLOOKUP(D2586,'[1]Liste bétail'!$A$1:$B$65513,2,FALSE))</f>
        <v>AÏCHA</v>
      </c>
      <c r="H2586" s="11" t="str">
        <f t="shared" si="172"/>
        <v>-</v>
      </c>
      <c r="I2586" s="11" t="str">
        <f>IF(ISERROR(VLOOKUP(F2586,'[1]Liste bétail'!$A$1:$B$65513,2,FALSE)),"",VLOOKUP(F2586,'[1]Liste bétail'!$A$1:$B$65513,2,FALSE))</f>
        <v>VOLENE</v>
      </c>
      <c r="K2586" s="3" t="str">
        <f>IF(_xlfn.XLOOKUP(D2586,'[1]Liste bétail'!A:A,'[1]Liste bétail'!D:D,"")=0,"",_xlfn.XLOOKUP(D2586,'[1]Liste bétail'!A:A,'[1]Liste bétail'!D:D,""))</f>
        <v/>
      </c>
      <c r="L2586" s="3" t="str">
        <f>IF(_xlfn.XLOOKUP(F2586,'[1]Liste bétail'!A:A,'[1]Liste bétail'!D:D,"")=0,"",_xlfn.XLOOKUP(F2586,'[1]Liste bétail'!A:A,'[1]Liste bétail'!D:D,""))</f>
        <v>IV</v>
      </c>
      <c r="M2586" s="3">
        <f t="shared" si="173"/>
        <v>1</v>
      </c>
      <c r="N2586" s="3" t="str">
        <f t="shared" si="174"/>
        <v/>
      </c>
    </row>
    <row r="2587" spans="1:14" ht="11" customHeight="1" x14ac:dyDescent="0.45">
      <c r="A2587" s="10">
        <v>2586</v>
      </c>
      <c r="B2587" s="15" t="s">
        <v>2</v>
      </c>
      <c r="C2587" s="15">
        <v>46286</v>
      </c>
      <c r="D2587" s="11">
        <v>93</v>
      </c>
      <c r="E2587" s="12" t="s">
        <v>9</v>
      </c>
      <c r="F2587" s="11">
        <v>73</v>
      </c>
      <c r="G2587" s="11" t="str">
        <f>IF(ISERROR(VLOOKUP(D2587,'[1]Liste bétail'!$A$1:$B$65513,2,FALSE)),"",VLOOKUP(D2587,'[1]Liste bétail'!$A$1:$B$65513,2,FALSE))</f>
        <v>CHELSEA</v>
      </c>
      <c r="H2587" s="11" t="str">
        <f t="shared" si="172"/>
        <v>-</v>
      </c>
      <c r="I2587" s="11" t="str">
        <f>IF(ISERROR(VLOOKUP(F2587,'[1]Liste bétail'!$A$1:$B$65513,2,FALSE)),"",VLOOKUP(F2587,'[1]Liste bétail'!$A$1:$B$65513,2,FALSE))</f>
        <v>DORA</v>
      </c>
      <c r="K2587" s="3" t="str">
        <f>IF(_xlfn.XLOOKUP(D2587,'[1]Liste bétail'!A:A,'[1]Liste bétail'!D:D,"")=0,"",_xlfn.XLOOKUP(D2587,'[1]Liste bétail'!A:A,'[1]Liste bétail'!D:D,""))</f>
        <v>V</v>
      </c>
      <c r="L2587" s="3" t="str">
        <f>IF(_xlfn.XLOOKUP(F2587,'[1]Liste bétail'!A:A,'[1]Liste bétail'!D:D,"")=0,"",_xlfn.XLOOKUP(F2587,'[1]Liste bétail'!A:A,'[1]Liste bétail'!D:D,""))</f>
        <v>V</v>
      </c>
      <c r="M2587" s="3" t="str">
        <f t="shared" si="173"/>
        <v>V</v>
      </c>
      <c r="N2587" s="3" t="str">
        <f t="shared" si="174"/>
        <v>V</v>
      </c>
    </row>
    <row r="2588" spans="1:14" ht="11" customHeight="1" x14ac:dyDescent="0.45">
      <c r="A2588" s="10">
        <v>2587</v>
      </c>
      <c r="B2588" s="15" t="s">
        <v>2</v>
      </c>
      <c r="C2588" s="15">
        <v>46286</v>
      </c>
      <c r="D2588" s="11">
        <v>69</v>
      </c>
      <c r="E2588" s="12" t="s">
        <v>12</v>
      </c>
      <c r="F2588" s="11">
        <v>19</v>
      </c>
      <c r="G2588" s="11" t="str">
        <f>IF(ISERROR(VLOOKUP(D2588,'[1]Liste bétail'!$A$1:$B$65513,2,FALSE)),"",VLOOKUP(D2588,'[1]Liste bétail'!$A$1:$B$65513,2,FALSE))</f>
        <v>METIS</v>
      </c>
      <c r="H2588" s="11" t="str">
        <f t="shared" si="172"/>
        <v>&gt;</v>
      </c>
      <c r="I2588" s="11" t="str">
        <f>IF(ISERROR(VLOOKUP(F2588,'[1]Liste bétail'!$A$1:$B$65513,2,FALSE)),"",VLOOKUP(F2588,'[1]Liste bétail'!$A$1:$B$65513,2,FALSE))</f>
        <v>BENZITA</v>
      </c>
      <c r="K2588" s="3" t="str">
        <f>IF(_xlfn.XLOOKUP(D2588,'[1]Liste bétail'!A:A,'[1]Liste bétail'!D:D,"")=0,"",_xlfn.XLOOKUP(D2588,'[1]Liste bétail'!A:A,'[1]Liste bétail'!D:D,""))</f>
        <v/>
      </c>
      <c r="L2588" s="3" t="str">
        <f>IF(_xlfn.XLOOKUP(F2588,'[1]Liste bétail'!A:A,'[1]Liste bétail'!D:D,"")=0,"",_xlfn.XLOOKUP(F2588,'[1]Liste bétail'!A:A,'[1]Liste bétail'!D:D,""))</f>
        <v/>
      </c>
      <c r="M2588" s="3" t="str">
        <f t="shared" si="173"/>
        <v/>
      </c>
      <c r="N2588" s="3" t="str">
        <f t="shared" si="174"/>
        <v/>
      </c>
    </row>
    <row r="2589" spans="1:14" ht="11" customHeight="1" x14ac:dyDescent="0.45">
      <c r="A2589" s="10">
        <v>2588</v>
      </c>
      <c r="B2589" s="15" t="s">
        <v>2</v>
      </c>
      <c r="C2589" s="15">
        <v>46286</v>
      </c>
      <c r="D2589" s="11">
        <v>56</v>
      </c>
      <c r="E2589" s="12" t="s">
        <v>9</v>
      </c>
      <c r="F2589" s="11">
        <v>31</v>
      </c>
      <c r="G2589" s="11" t="str">
        <f>IF(ISERROR(VLOOKUP(D2589,'[1]Liste bétail'!$A$1:$B$65513,2,FALSE)),"",VLOOKUP(D2589,'[1]Liste bétail'!$A$1:$B$65513,2,FALSE))</f>
        <v>ALOUETTE</v>
      </c>
      <c r="H2589" s="11" t="str">
        <f t="shared" si="172"/>
        <v>-</v>
      </c>
      <c r="I2589" s="11" t="str">
        <f>IF(ISERROR(VLOOKUP(F2589,'[1]Liste bétail'!$A$1:$B$65513,2,FALSE)),"",VLOOKUP(F2589,'[1]Liste bétail'!$A$1:$B$65513,2,FALSE))</f>
        <v>PANDORA</v>
      </c>
      <c r="K2589" s="3" t="str">
        <f>IF(_xlfn.XLOOKUP(D2589,'[1]Liste bétail'!A:A,'[1]Liste bétail'!D:D,"")=0,"",_xlfn.XLOOKUP(D2589,'[1]Liste bétail'!A:A,'[1]Liste bétail'!D:D,""))</f>
        <v>2V</v>
      </c>
      <c r="L2589" s="3" t="str">
        <f>IF(_xlfn.XLOOKUP(F2589,'[1]Liste bétail'!A:A,'[1]Liste bétail'!D:D,"")=0,"",_xlfn.XLOOKUP(F2589,'[1]Liste bétail'!A:A,'[1]Liste bétail'!D:D,""))</f>
        <v/>
      </c>
      <c r="M2589" s="3">
        <f t="shared" si="173"/>
        <v>1</v>
      </c>
      <c r="N2589" s="3" t="str">
        <f t="shared" si="174"/>
        <v/>
      </c>
    </row>
    <row r="2590" spans="1:14" ht="11" customHeight="1" x14ac:dyDescent="0.45">
      <c r="A2590" s="10">
        <v>2589</v>
      </c>
      <c r="B2590" s="15" t="s">
        <v>2</v>
      </c>
      <c r="C2590" s="15">
        <v>46286</v>
      </c>
      <c r="D2590" s="11">
        <v>87</v>
      </c>
      <c r="E2590" s="12" t="s">
        <v>9</v>
      </c>
      <c r="F2590" s="11">
        <v>26</v>
      </c>
      <c r="G2590" s="11" t="str">
        <f>IF(ISERROR(VLOOKUP(D2590,'[1]Liste bétail'!$A$1:$B$65513,2,FALSE)),"",VLOOKUP(D2590,'[1]Liste bétail'!$A$1:$B$65513,2,FALSE))</f>
        <v>COMBAT</v>
      </c>
      <c r="H2590" s="11" t="str">
        <f t="shared" si="172"/>
        <v>-</v>
      </c>
      <c r="I2590" s="11" t="str">
        <f>IF(ISERROR(VLOOKUP(F2590,'[1]Liste bétail'!$A$1:$B$65513,2,FALSE)),"",VLOOKUP(F2590,'[1]Liste bétail'!$A$1:$B$65513,2,FALSE))</f>
        <v>BENZÉBÉ</v>
      </c>
      <c r="K2590" s="3" t="str">
        <f>IF(_xlfn.XLOOKUP(D2590,'[1]Liste bétail'!A:A,'[1]Liste bétail'!D:D,"")=0,"",_xlfn.XLOOKUP(D2590,'[1]Liste bétail'!A:A,'[1]Liste bétail'!D:D,""))</f>
        <v/>
      </c>
      <c r="L2590" s="3" t="str">
        <f>IF(_xlfn.XLOOKUP(F2590,'[1]Liste bétail'!A:A,'[1]Liste bétail'!D:D,"")=0,"",_xlfn.XLOOKUP(F2590,'[1]Liste bétail'!A:A,'[1]Liste bétail'!D:D,""))</f>
        <v/>
      </c>
      <c r="M2590" s="3" t="str">
        <f t="shared" si="173"/>
        <v/>
      </c>
      <c r="N2590" s="3" t="str">
        <f t="shared" si="174"/>
        <v/>
      </c>
    </row>
    <row r="2591" spans="1:14" ht="11" customHeight="1" x14ac:dyDescent="0.45">
      <c r="A2591" s="10">
        <v>2590</v>
      </c>
      <c r="B2591" s="15" t="s">
        <v>2</v>
      </c>
      <c r="C2591" s="15">
        <v>46286</v>
      </c>
      <c r="D2591" s="11">
        <v>75</v>
      </c>
      <c r="E2591" s="12" t="s">
        <v>12</v>
      </c>
      <c r="F2591" s="11">
        <v>26</v>
      </c>
      <c r="G2591" s="11" t="str">
        <f>IF(ISERROR(VLOOKUP(D2591,'[1]Liste bétail'!$A$1:$B$65513,2,FALSE)),"",VLOOKUP(D2591,'[1]Liste bétail'!$A$1:$B$65513,2,FALSE))</f>
        <v>MARCIA</v>
      </c>
      <c r="H2591" s="11" t="str">
        <f t="shared" si="172"/>
        <v>&gt;</v>
      </c>
      <c r="I2591" s="11" t="str">
        <f>IF(ISERROR(VLOOKUP(F2591,'[1]Liste bétail'!$A$1:$B$65513,2,FALSE)),"",VLOOKUP(F2591,'[1]Liste bétail'!$A$1:$B$65513,2,FALSE))</f>
        <v>BENZÉBÉ</v>
      </c>
      <c r="K2591" s="3" t="str">
        <f>IF(_xlfn.XLOOKUP(D2591,'[1]Liste bétail'!A:A,'[1]Liste bétail'!D:D,"")=0,"",_xlfn.XLOOKUP(D2591,'[1]Liste bétail'!A:A,'[1]Liste bétail'!D:D,""))</f>
        <v/>
      </c>
      <c r="L2591" s="3" t="str">
        <f>IF(_xlfn.XLOOKUP(F2591,'[1]Liste bétail'!A:A,'[1]Liste bétail'!D:D,"")=0,"",_xlfn.XLOOKUP(F2591,'[1]Liste bétail'!A:A,'[1]Liste bétail'!D:D,""))</f>
        <v/>
      </c>
      <c r="M2591" s="3" t="str">
        <f t="shared" si="173"/>
        <v/>
      </c>
      <c r="N2591" s="3" t="str">
        <f t="shared" si="174"/>
        <v/>
      </c>
    </row>
    <row r="2592" spans="1:14" ht="11" customHeight="1" x14ac:dyDescent="0.45">
      <c r="A2592" s="10">
        <v>2591</v>
      </c>
      <c r="B2592" s="15" t="s">
        <v>2</v>
      </c>
      <c r="C2592" s="15">
        <v>46286</v>
      </c>
      <c r="D2592" s="11">
        <v>119</v>
      </c>
      <c r="E2592" s="12" t="s">
        <v>9</v>
      </c>
      <c r="F2592" s="11">
        <v>32</v>
      </c>
      <c r="G2592" s="11" t="str">
        <f>IF(ISERROR(VLOOKUP(D2592,'[1]Liste bétail'!$A$1:$B$65513,2,FALSE)),"",VLOOKUP(D2592,'[1]Liste bétail'!$A$1:$B$65513,2,FALSE))</f>
        <v>CALCUTTA</v>
      </c>
      <c r="H2592" s="11" t="str">
        <f t="shared" si="172"/>
        <v>-</v>
      </c>
      <c r="I2592" s="11" t="str">
        <f>IF(ISERROR(VLOOKUP(F2592,'[1]Liste bétail'!$A$1:$B$65513,2,FALSE)),"",VLOOKUP(F2592,'[1]Liste bétail'!$A$1:$B$65513,2,FALSE))</f>
        <v>CHATAIGNE</v>
      </c>
      <c r="K2592" s="3" t="str">
        <f>IF(_xlfn.XLOOKUP(D2592,'[1]Liste bétail'!A:A,'[1]Liste bétail'!D:D,"")=0,"",_xlfn.XLOOKUP(D2592,'[1]Liste bétail'!A:A,'[1]Liste bétail'!D:D,""))</f>
        <v/>
      </c>
      <c r="L2592" s="3" t="str">
        <f>IF(_xlfn.XLOOKUP(F2592,'[1]Liste bétail'!A:A,'[1]Liste bétail'!D:D,"")=0,"",_xlfn.XLOOKUP(F2592,'[1]Liste bétail'!A:A,'[1]Liste bétail'!D:D,""))</f>
        <v/>
      </c>
      <c r="M2592" s="3" t="str">
        <f t="shared" si="173"/>
        <v/>
      </c>
      <c r="N2592" s="3" t="str">
        <f t="shared" si="174"/>
        <v/>
      </c>
    </row>
    <row r="2593" spans="1:14" ht="11" customHeight="1" x14ac:dyDescent="0.45">
      <c r="A2593" s="10">
        <v>2592</v>
      </c>
      <c r="B2593" s="15" t="s">
        <v>2</v>
      </c>
      <c r="C2593" s="15">
        <v>46286</v>
      </c>
      <c r="D2593" s="11">
        <v>15</v>
      </c>
      <c r="E2593" s="12" t="s">
        <v>9</v>
      </c>
      <c r="F2593" s="11">
        <v>40</v>
      </c>
      <c r="G2593" s="11" t="str">
        <f>IF(ISERROR(VLOOKUP(D2593,'[1]Liste bétail'!$A$1:$B$65513,2,FALSE)),"",VLOOKUP(D2593,'[1]Liste bétail'!$A$1:$B$65513,2,FALSE))</f>
        <v>ZARA</v>
      </c>
      <c r="H2593" s="11" t="str">
        <f t="shared" si="172"/>
        <v>-</v>
      </c>
      <c r="I2593" s="11" t="str">
        <f>IF(ISERROR(VLOOKUP(F2593,'[1]Liste bétail'!$A$1:$B$65513,2,FALSE)),"",VLOOKUP(F2593,'[1]Liste bétail'!$A$1:$B$65513,2,FALSE))</f>
        <v>PEPITE</v>
      </c>
      <c r="K2593" s="3" t="str">
        <f>IF(_xlfn.XLOOKUP(D2593,'[1]Liste bétail'!A:A,'[1]Liste bétail'!D:D,"")=0,"",_xlfn.XLOOKUP(D2593,'[1]Liste bétail'!A:A,'[1]Liste bétail'!D:D,""))</f>
        <v>IV</v>
      </c>
      <c r="L2593" s="3" t="str">
        <f>IF(_xlfn.XLOOKUP(F2593,'[1]Liste bétail'!A:A,'[1]Liste bétail'!D:D,"")=0,"",_xlfn.XLOOKUP(F2593,'[1]Liste bétail'!A:A,'[1]Liste bétail'!D:D,""))</f>
        <v>IV</v>
      </c>
      <c r="M2593" s="3" t="str">
        <f t="shared" si="173"/>
        <v>IV</v>
      </c>
      <c r="N2593" s="3" t="str">
        <f t="shared" si="174"/>
        <v>IV</v>
      </c>
    </row>
    <row r="2594" spans="1:14" ht="11" customHeight="1" x14ac:dyDescent="0.45">
      <c r="A2594" s="10">
        <v>2593</v>
      </c>
      <c r="B2594" s="15" t="s">
        <v>2</v>
      </c>
      <c r="C2594" s="15">
        <v>46286</v>
      </c>
      <c r="D2594" s="11">
        <v>52</v>
      </c>
      <c r="E2594" s="12" t="s">
        <v>9</v>
      </c>
      <c r="F2594" s="11">
        <v>35</v>
      </c>
      <c r="G2594" s="11" t="str">
        <f>IF(ISERROR(VLOOKUP(D2594,'[1]Liste bétail'!$A$1:$B$65513,2,FALSE)),"",VLOOKUP(D2594,'[1]Liste bétail'!$A$1:$B$65513,2,FALSE))</f>
        <v>PHRISTMAS</v>
      </c>
      <c r="H2594" s="11" t="str">
        <f t="shared" si="172"/>
        <v>-</v>
      </c>
      <c r="I2594" s="11" t="str">
        <f>IF(ISERROR(VLOOKUP(F2594,'[1]Liste bétail'!$A$1:$B$65513,2,FALSE)),"",VLOOKUP(F2594,'[1]Liste bétail'!$A$1:$B$65513,2,FALSE))</f>
        <v>CHARLINE</v>
      </c>
      <c r="K2594" s="3" t="str">
        <f>IF(_xlfn.XLOOKUP(D2594,'[1]Liste bétail'!A:A,'[1]Liste bétail'!D:D,"")=0,"",_xlfn.XLOOKUP(D2594,'[1]Liste bétail'!A:A,'[1]Liste bétail'!D:D,""))</f>
        <v>IV</v>
      </c>
      <c r="L2594" s="3" t="str">
        <f>IF(_xlfn.XLOOKUP(F2594,'[1]Liste bétail'!A:A,'[1]Liste bétail'!D:D,"")=0,"",_xlfn.XLOOKUP(F2594,'[1]Liste bétail'!A:A,'[1]Liste bétail'!D:D,""))</f>
        <v>V</v>
      </c>
      <c r="M2594" s="3">
        <f t="shared" si="173"/>
        <v>1</v>
      </c>
      <c r="N2594" s="3" t="str">
        <f t="shared" si="174"/>
        <v/>
      </c>
    </row>
    <row r="2595" spans="1:14" ht="11" customHeight="1" x14ac:dyDescent="0.45">
      <c r="A2595" s="10">
        <v>2594</v>
      </c>
      <c r="B2595" s="15" t="s">
        <v>2</v>
      </c>
      <c r="C2595" s="15">
        <v>46286</v>
      </c>
      <c r="D2595" s="11">
        <v>56</v>
      </c>
      <c r="E2595" s="12" t="s">
        <v>9</v>
      </c>
      <c r="F2595" s="11">
        <v>31</v>
      </c>
      <c r="G2595" s="11" t="str">
        <f>IF(ISERROR(VLOOKUP(D2595,'[1]Liste bétail'!$A$1:$B$65513,2,FALSE)),"",VLOOKUP(D2595,'[1]Liste bétail'!$A$1:$B$65513,2,FALSE))</f>
        <v>ALOUETTE</v>
      </c>
      <c r="H2595" s="11" t="str">
        <f t="shared" si="172"/>
        <v>-</v>
      </c>
      <c r="I2595" s="11" t="str">
        <f>IF(ISERROR(VLOOKUP(F2595,'[1]Liste bétail'!$A$1:$B$65513,2,FALSE)),"",VLOOKUP(F2595,'[1]Liste bétail'!$A$1:$B$65513,2,FALSE))</f>
        <v>PANDORA</v>
      </c>
      <c r="K2595" s="3" t="str">
        <f>IF(_xlfn.XLOOKUP(D2595,'[1]Liste bétail'!A:A,'[1]Liste bétail'!D:D,"")=0,"",_xlfn.XLOOKUP(D2595,'[1]Liste bétail'!A:A,'[1]Liste bétail'!D:D,""))</f>
        <v>2V</v>
      </c>
      <c r="L2595" s="3" t="str">
        <f>IF(_xlfn.XLOOKUP(F2595,'[1]Liste bétail'!A:A,'[1]Liste bétail'!D:D,"")=0,"",_xlfn.XLOOKUP(F2595,'[1]Liste bétail'!A:A,'[1]Liste bétail'!D:D,""))</f>
        <v/>
      </c>
      <c r="M2595" s="3">
        <f t="shared" si="173"/>
        <v>1</v>
      </c>
      <c r="N2595" s="3" t="str">
        <f t="shared" si="174"/>
        <v/>
      </c>
    </row>
    <row r="2596" spans="1:14" ht="11" customHeight="1" x14ac:dyDescent="0.45">
      <c r="A2596" s="10">
        <v>2595</v>
      </c>
      <c r="B2596" s="15" t="s">
        <v>2</v>
      </c>
      <c r="C2596" s="15">
        <v>46286</v>
      </c>
      <c r="D2596" s="11">
        <v>109</v>
      </c>
      <c r="E2596" s="12" t="s">
        <v>9</v>
      </c>
      <c r="F2596" s="11">
        <v>15</v>
      </c>
      <c r="G2596" s="11" t="str">
        <f>IF(ISERROR(VLOOKUP(D2596,'[1]Liste bétail'!$A$1:$B$65513,2,FALSE)),"",VLOOKUP(D2596,'[1]Liste bétail'!$A$1:$B$65513,2,FALSE))</f>
        <v>BAMBINO III</v>
      </c>
      <c r="H2596" s="11" t="str">
        <f t="shared" si="172"/>
        <v>-</v>
      </c>
      <c r="I2596" s="11" t="str">
        <f>IF(ISERROR(VLOOKUP(F2596,'[1]Liste bétail'!$A$1:$B$65513,2,FALSE)),"",VLOOKUP(F2596,'[1]Liste bétail'!$A$1:$B$65513,2,FALSE))</f>
        <v>ZARA</v>
      </c>
      <c r="K2596" s="3" t="str">
        <f>IF(_xlfn.XLOOKUP(D2596,'[1]Liste bétail'!A:A,'[1]Liste bétail'!D:D,"")=0,"",_xlfn.XLOOKUP(D2596,'[1]Liste bétail'!A:A,'[1]Liste bétail'!D:D,""))</f>
        <v>2V</v>
      </c>
      <c r="L2596" s="3" t="str">
        <f>IF(_xlfn.XLOOKUP(F2596,'[1]Liste bétail'!A:A,'[1]Liste bétail'!D:D,"")=0,"",_xlfn.XLOOKUP(F2596,'[1]Liste bétail'!A:A,'[1]Liste bétail'!D:D,""))</f>
        <v>IV</v>
      </c>
      <c r="M2596" s="3">
        <f t="shared" si="173"/>
        <v>1</v>
      </c>
      <c r="N2596" s="3" t="str">
        <f t="shared" si="174"/>
        <v/>
      </c>
    </row>
    <row r="2597" spans="1:14" ht="11" customHeight="1" x14ac:dyDescent="0.45">
      <c r="A2597" s="10">
        <v>2596</v>
      </c>
      <c r="B2597" s="16" t="s">
        <v>8</v>
      </c>
      <c r="C2597" s="16">
        <v>46287</v>
      </c>
      <c r="D2597" s="11">
        <v>89</v>
      </c>
      <c r="E2597" s="12" t="s">
        <v>9</v>
      </c>
      <c r="F2597" s="11">
        <v>23</v>
      </c>
      <c r="G2597" s="11" t="str">
        <f>IF(ISERROR(VLOOKUP(D2597,'[1]Liste bétail'!$A$1:$B$65513,2,FALSE)),"",VLOOKUP(D2597,'[1]Liste bétail'!$A$1:$B$65513,2,FALSE))</f>
        <v>MASCARA</v>
      </c>
      <c r="H2597" s="11" t="str">
        <f t="shared" si="172"/>
        <v>-</v>
      </c>
      <c r="I2597" s="11" t="str">
        <f>IF(ISERROR(VLOOKUP(F2597,'[1]Liste bétail'!$A$1:$B$65513,2,FALSE)),"",VLOOKUP(F2597,'[1]Liste bétail'!$A$1:$B$65513,2,FALSE))</f>
        <v>BENYA</v>
      </c>
      <c r="K2597" s="3" t="str">
        <f>IF(_xlfn.XLOOKUP(D2597,'[1]Liste bétail'!A:A,'[1]Liste bétail'!D:D,"")=0,"",_xlfn.XLOOKUP(D2597,'[1]Liste bétail'!A:A,'[1]Liste bétail'!D:D,""))</f>
        <v>2V</v>
      </c>
      <c r="L2597" s="3" t="str">
        <f>IF(_xlfn.XLOOKUP(F2597,'[1]Liste bétail'!A:A,'[1]Liste bétail'!D:D,"")=0,"",_xlfn.XLOOKUP(F2597,'[1]Liste bétail'!A:A,'[1]Liste bétail'!D:D,""))</f>
        <v>2V</v>
      </c>
      <c r="M2597" s="3" t="str">
        <f t="shared" ref="M2597:M2612" si="175">IF(K2597=L2597,L2597,1)</f>
        <v>2V</v>
      </c>
      <c r="N2597" s="3" t="str">
        <f t="shared" ref="N2597:N2612" si="176">IF(M2597&lt;2,"",M2597)</f>
        <v>2V</v>
      </c>
    </row>
    <row r="2598" spans="1:14" ht="11" customHeight="1" x14ac:dyDescent="0.45">
      <c r="A2598" s="10">
        <v>2597</v>
      </c>
      <c r="B2598" s="16" t="s">
        <v>8</v>
      </c>
      <c r="C2598" s="16">
        <v>46287</v>
      </c>
      <c r="D2598" s="11">
        <v>90</v>
      </c>
      <c r="E2598" s="12" t="s">
        <v>9</v>
      </c>
      <c r="F2598" s="11">
        <v>61</v>
      </c>
      <c r="G2598" s="11" t="str">
        <f>IF(ISERROR(VLOOKUP(D2598,'[1]Liste bétail'!$A$1:$B$65513,2,FALSE)),"",VLOOKUP(D2598,'[1]Liste bétail'!$A$1:$B$65513,2,FALSE))</f>
        <v>FLACA</v>
      </c>
      <c r="H2598" s="11" t="str">
        <f t="shared" si="172"/>
        <v>-</v>
      </c>
      <c r="I2598" s="11" t="str">
        <f>IF(ISERROR(VLOOKUP(F2598,'[1]Liste bétail'!$A$1:$B$65513,2,FALSE)),"",VLOOKUP(F2598,'[1]Liste bétail'!$A$1:$B$65513,2,FALSE))</f>
        <v>ASPIRINE</v>
      </c>
      <c r="K2598" s="3" t="str">
        <f>IF(_xlfn.XLOOKUP(D2598,'[1]Liste bétail'!A:A,'[1]Liste bétail'!D:D,"")=0,"",_xlfn.XLOOKUP(D2598,'[1]Liste bétail'!A:A,'[1]Liste bétail'!D:D,""))</f>
        <v>2V</v>
      </c>
      <c r="L2598" s="3" t="str">
        <f>IF(_xlfn.XLOOKUP(F2598,'[1]Liste bétail'!A:A,'[1]Liste bétail'!D:D,"")=0,"",_xlfn.XLOOKUP(F2598,'[1]Liste bétail'!A:A,'[1]Liste bétail'!D:D,""))</f>
        <v>2V</v>
      </c>
      <c r="M2598" s="3" t="str">
        <f t="shared" si="175"/>
        <v>2V</v>
      </c>
      <c r="N2598" s="3" t="str">
        <f t="shared" si="176"/>
        <v>2V</v>
      </c>
    </row>
    <row r="2599" spans="1:14" ht="11" customHeight="1" x14ac:dyDescent="0.45">
      <c r="A2599" s="10">
        <v>2598</v>
      </c>
      <c r="B2599" s="16" t="s">
        <v>8</v>
      </c>
      <c r="C2599" s="16">
        <v>46287</v>
      </c>
      <c r="D2599" s="11">
        <v>119</v>
      </c>
      <c r="E2599" s="12" t="s">
        <v>9</v>
      </c>
      <c r="F2599" s="11">
        <v>34</v>
      </c>
      <c r="G2599" s="11" t="str">
        <f>IF(ISERROR(VLOOKUP(D2599,'[1]Liste bétail'!$A$1:$B$65513,2,FALSE)),"",VLOOKUP(D2599,'[1]Liste bétail'!$A$1:$B$65513,2,FALSE))</f>
        <v>CALCUTTA</v>
      </c>
      <c r="H2599" s="11" t="str">
        <f t="shared" si="172"/>
        <v>-</v>
      </c>
      <c r="I2599" s="11" t="str">
        <f>IF(ISERROR(VLOOKUP(F2599,'[1]Liste bétail'!$A$1:$B$65513,2,FALSE)),"",VLOOKUP(F2599,'[1]Liste bétail'!$A$1:$B$65513,2,FALSE))</f>
        <v>CHIQUITA</v>
      </c>
      <c r="K2599" s="3" t="str">
        <f>IF(_xlfn.XLOOKUP(D2599,'[1]Liste bétail'!A:A,'[1]Liste bétail'!D:D,"")=0,"",_xlfn.XLOOKUP(D2599,'[1]Liste bétail'!A:A,'[1]Liste bétail'!D:D,""))</f>
        <v/>
      </c>
      <c r="L2599" s="3" t="str">
        <f>IF(_xlfn.XLOOKUP(F2599,'[1]Liste bétail'!A:A,'[1]Liste bétail'!D:D,"")=0,"",_xlfn.XLOOKUP(F2599,'[1]Liste bétail'!A:A,'[1]Liste bétail'!D:D,""))</f>
        <v/>
      </c>
      <c r="M2599" s="3" t="str">
        <f t="shared" si="175"/>
        <v/>
      </c>
      <c r="N2599" s="3" t="str">
        <f t="shared" si="176"/>
        <v/>
      </c>
    </row>
    <row r="2600" spans="1:14" ht="11" customHeight="1" x14ac:dyDescent="0.45">
      <c r="A2600" s="10">
        <v>2599</v>
      </c>
      <c r="B2600" s="16" t="s">
        <v>8</v>
      </c>
      <c r="C2600" s="16">
        <v>46287</v>
      </c>
      <c r="D2600" s="11">
        <v>29</v>
      </c>
      <c r="E2600" s="12" t="s">
        <v>9</v>
      </c>
      <c r="F2600" s="11">
        <v>41</v>
      </c>
      <c r="G2600" s="11" t="str">
        <f>IF(ISERROR(VLOOKUP(D2600,'[1]Liste bétail'!$A$1:$B$65513,2,FALSE)),"",VLOOKUP(D2600,'[1]Liste bétail'!$A$1:$B$65513,2,FALSE))</f>
        <v>CEVENNES</v>
      </c>
      <c r="H2600" s="11" t="str">
        <f t="shared" si="172"/>
        <v>-</v>
      </c>
      <c r="I2600" s="11" t="str">
        <f>IF(ISERROR(VLOOKUP(F2600,'[1]Liste bétail'!$A$1:$B$65513,2,FALSE)),"",VLOOKUP(F2600,'[1]Liste bétail'!$A$1:$B$65513,2,FALSE))</f>
        <v>MOMING</v>
      </c>
      <c r="K2600" s="3" t="str">
        <f>IF(_xlfn.XLOOKUP(D2600,'[1]Liste bétail'!A:A,'[1]Liste bétail'!D:D,"")=0,"",_xlfn.XLOOKUP(D2600,'[1]Liste bétail'!A:A,'[1]Liste bétail'!D:D,""))</f>
        <v/>
      </c>
      <c r="L2600" s="3" t="str">
        <f>IF(_xlfn.XLOOKUP(F2600,'[1]Liste bétail'!A:A,'[1]Liste bétail'!D:D,"")=0,"",_xlfn.XLOOKUP(F2600,'[1]Liste bétail'!A:A,'[1]Liste bétail'!D:D,""))</f>
        <v/>
      </c>
      <c r="M2600" s="3" t="str">
        <f t="shared" si="175"/>
        <v/>
      </c>
      <c r="N2600" s="3" t="str">
        <f t="shared" si="176"/>
        <v/>
      </c>
    </row>
    <row r="2601" spans="1:14" ht="11" customHeight="1" x14ac:dyDescent="0.45">
      <c r="A2601" s="10">
        <v>2600</v>
      </c>
      <c r="B2601" s="16" t="s">
        <v>8</v>
      </c>
      <c r="C2601" s="16">
        <v>46287</v>
      </c>
      <c r="D2601" s="11">
        <v>62</v>
      </c>
      <c r="E2601" s="12" t="s">
        <v>9</v>
      </c>
      <c r="F2601" s="11">
        <v>118</v>
      </c>
      <c r="G2601" s="11" t="str">
        <f>IF(ISERROR(VLOOKUP(D2601,'[1]Liste bétail'!$A$1:$B$65513,2,FALSE)),"",VLOOKUP(D2601,'[1]Liste bétail'!$A$1:$B$65513,2,FALSE))</f>
        <v>PYKADOR</v>
      </c>
      <c r="H2601" s="11" t="str">
        <f t="shared" si="172"/>
        <v>-</v>
      </c>
      <c r="I2601" s="11" t="str">
        <f>IF(ISERROR(VLOOKUP(F2601,'[1]Liste bétail'!$A$1:$B$65513,2,FALSE)),"",VLOOKUP(F2601,'[1]Liste bétail'!$A$1:$B$65513,2,FALSE))</f>
        <v>LORELEI</v>
      </c>
      <c r="K2601" s="3" t="str">
        <f>IF(_xlfn.XLOOKUP(D2601,'[1]Liste bétail'!A:A,'[1]Liste bétail'!D:D,"")=0,"",_xlfn.XLOOKUP(D2601,'[1]Liste bétail'!A:A,'[1]Liste bétail'!D:D,""))</f>
        <v/>
      </c>
      <c r="L2601" s="3" t="str">
        <f>IF(_xlfn.XLOOKUP(F2601,'[1]Liste bétail'!A:A,'[1]Liste bétail'!D:D,"")=0,"",_xlfn.XLOOKUP(F2601,'[1]Liste bétail'!A:A,'[1]Liste bétail'!D:D,""))</f>
        <v>V</v>
      </c>
      <c r="M2601" s="3">
        <f t="shared" si="175"/>
        <v>1</v>
      </c>
      <c r="N2601" s="3" t="str">
        <f t="shared" si="176"/>
        <v/>
      </c>
    </row>
    <row r="2602" spans="1:14" ht="11" customHeight="1" x14ac:dyDescent="0.45">
      <c r="A2602" s="10">
        <v>2601</v>
      </c>
      <c r="B2602" s="16" t="s">
        <v>8</v>
      </c>
      <c r="C2602" s="16">
        <v>46287</v>
      </c>
      <c r="D2602" s="11">
        <v>100</v>
      </c>
      <c r="E2602" s="12" t="s">
        <v>9</v>
      </c>
      <c r="F2602" s="11">
        <v>98</v>
      </c>
      <c r="G2602" s="11" t="str">
        <f>IF(ISERROR(VLOOKUP(D2602,'[1]Liste bétail'!$A$1:$B$65513,2,FALSE)),"",VLOOKUP(D2602,'[1]Liste bétail'!$A$1:$B$65513,2,FALSE))</f>
        <v>RHÔNE</v>
      </c>
      <c r="H2602" s="11" t="str">
        <f t="shared" si="172"/>
        <v>-</v>
      </c>
      <c r="I2602" s="11" t="str">
        <f>IF(ISERROR(VLOOKUP(F2602,'[1]Liste bétail'!$A$1:$B$65513,2,FALSE)),"",VLOOKUP(F2602,'[1]Liste bétail'!$A$1:$B$65513,2,FALSE))</f>
        <v>PEPITA</v>
      </c>
      <c r="K2602" s="3" t="str">
        <f>IF(_xlfn.XLOOKUP(D2602,'[1]Liste bétail'!A:A,'[1]Liste bétail'!D:D,"")=0,"",_xlfn.XLOOKUP(D2602,'[1]Liste bétail'!A:A,'[1]Liste bétail'!D:D,""))</f>
        <v/>
      </c>
      <c r="L2602" s="3" t="str">
        <f>IF(_xlfn.XLOOKUP(F2602,'[1]Liste bétail'!A:A,'[1]Liste bétail'!D:D,"")=0,"",_xlfn.XLOOKUP(F2602,'[1]Liste bétail'!A:A,'[1]Liste bétail'!D:D,""))</f>
        <v>V</v>
      </c>
      <c r="M2602" s="3">
        <f t="shared" si="175"/>
        <v>1</v>
      </c>
      <c r="N2602" s="3" t="str">
        <f t="shared" si="176"/>
        <v/>
      </c>
    </row>
    <row r="2603" spans="1:14" ht="11" customHeight="1" x14ac:dyDescent="0.45">
      <c r="A2603" s="10">
        <v>2602</v>
      </c>
      <c r="B2603" s="16" t="s">
        <v>8</v>
      </c>
      <c r="C2603" s="16">
        <v>46287</v>
      </c>
      <c r="D2603" s="11">
        <v>71</v>
      </c>
      <c r="E2603" s="12" t="s">
        <v>9</v>
      </c>
      <c r="F2603" s="11">
        <v>2</v>
      </c>
      <c r="G2603" s="11" t="str">
        <f>IF(ISERROR(VLOOKUP(D2603,'[1]Liste bétail'!$A$1:$B$65513,2,FALSE)),"",VLOOKUP(D2603,'[1]Liste bétail'!$A$1:$B$65513,2,FALSE))</f>
        <v>SAUVAGE</v>
      </c>
      <c r="H2603" s="11" t="str">
        <f t="shared" si="172"/>
        <v>-</v>
      </c>
      <c r="I2603" s="11" t="str">
        <f>IF(ISERROR(VLOOKUP(F2603,'[1]Liste bétail'!$A$1:$B$65513,2,FALSE)),"",VLOOKUP(F2603,'[1]Liste bétail'!$A$1:$B$65513,2,FALSE))</f>
        <v>JAKI</v>
      </c>
      <c r="K2603" s="3" t="str">
        <f>IF(_xlfn.XLOOKUP(D2603,'[1]Liste bétail'!A:A,'[1]Liste bétail'!D:D,"")=0,"",_xlfn.XLOOKUP(D2603,'[1]Liste bétail'!A:A,'[1]Liste bétail'!D:D,""))</f>
        <v>V</v>
      </c>
      <c r="L2603" s="3" t="str">
        <f>IF(_xlfn.XLOOKUP(F2603,'[1]Liste bétail'!A:A,'[1]Liste bétail'!D:D,"")=0,"",_xlfn.XLOOKUP(F2603,'[1]Liste bétail'!A:A,'[1]Liste bétail'!D:D,""))</f>
        <v>V</v>
      </c>
      <c r="M2603" s="3" t="str">
        <f t="shared" si="175"/>
        <v>V</v>
      </c>
      <c r="N2603" s="3" t="str">
        <f t="shared" si="176"/>
        <v>V</v>
      </c>
    </row>
    <row r="2604" spans="1:14" ht="11" customHeight="1" x14ac:dyDescent="0.45">
      <c r="A2604" s="10">
        <v>2603</v>
      </c>
      <c r="B2604" s="16" t="s">
        <v>8</v>
      </c>
      <c r="C2604" s="16">
        <v>46287</v>
      </c>
      <c r="D2604" s="11">
        <v>1</v>
      </c>
      <c r="E2604" s="12" t="s">
        <v>9</v>
      </c>
      <c r="F2604" s="11">
        <v>94</v>
      </c>
      <c r="G2604" s="11" t="str">
        <f>IF(ISERROR(VLOOKUP(D2604,'[1]Liste bétail'!$A$1:$B$65513,2,FALSE)),"",VLOOKUP(D2604,'[1]Liste bétail'!$A$1:$B$65513,2,FALSE))</f>
        <v>BACARA</v>
      </c>
      <c r="H2604" s="11" t="str">
        <f t="shared" si="172"/>
        <v>-</v>
      </c>
      <c r="I2604" s="11" t="str">
        <f>IF(ISERROR(VLOOKUP(F2604,'[1]Liste bétail'!$A$1:$B$65513,2,FALSE)),"",VLOOKUP(F2604,'[1]Liste bétail'!$A$1:$B$65513,2,FALSE))</f>
        <v>PANDORE</v>
      </c>
      <c r="K2604" s="3" t="str">
        <f>IF(_xlfn.XLOOKUP(D2604,'[1]Liste bétail'!A:A,'[1]Liste bétail'!D:D,"")=0,"",_xlfn.XLOOKUP(D2604,'[1]Liste bétail'!A:A,'[1]Liste bétail'!D:D,""))</f>
        <v/>
      </c>
      <c r="L2604" s="3" t="str">
        <f>IF(_xlfn.XLOOKUP(F2604,'[1]Liste bétail'!A:A,'[1]Liste bétail'!D:D,"")=0,"",_xlfn.XLOOKUP(F2604,'[1]Liste bétail'!A:A,'[1]Liste bétail'!D:D,""))</f>
        <v>2V</v>
      </c>
      <c r="M2604" s="3">
        <f t="shared" si="175"/>
        <v>1</v>
      </c>
      <c r="N2604" s="3" t="str">
        <f t="shared" si="176"/>
        <v/>
      </c>
    </row>
    <row r="2605" spans="1:14" ht="11" customHeight="1" x14ac:dyDescent="0.45">
      <c r="A2605" s="10">
        <v>2604</v>
      </c>
      <c r="B2605" s="16" t="s">
        <v>8</v>
      </c>
      <c r="C2605" s="16">
        <v>46287</v>
      </c>
      <c r="D2605" s="11">
        <v>52</v>
      </c>
      <c r="E2605" s="12" t="s">
        <v>9</v>
      </c>
      <c r="F2605" s="11">
        <v>2</v>
      </c>
      <c r="G2605" s="11" t="str">
        <f>IF(ISERROR(VLOOKUP(D2605,'[1]Liste bétail'!$A$1:$B$65513,2,FALSE)),"",VLOOKUP(D2605,'[1]Liste bétail'!$A$1:$B$65513,2,FALSE))</f>
        <v>PHRISTMAS</v>
      </c>
      <c r="H2605" s="11" t="str">
        <f t="shared" si="172"/>
        <v>-</v>
      </c>
      <c r="I2605" s="11" t="str">
        <f>IF(ISERROR(VLOOKUP(F2605,'[1]Liste bétail'!$A$1:$B$65513,2,FALSE)),"",VLOOKUP(F2605,'[1]Liste bétail'!$A$1:$B$65513,2,FALSE))</f>
        <v>JAKI</v>
      </c>
      <c r="K2605" s="3" t="str">
        <f>IF(_xlfn.XLOOKUP(D2605,'[1]Liste bétail'!A:A,'[1]Liste bétail'!D:D,"")=0,"",_xlfn.XLOOKUP(D2605,'[1]Liste bétail'!A:A,'[1]Liste bétail'!D:D,""))</f>
        <v>IV</v>
      </c>
      <c r="L2605" s="3" t="str">
        <f>IF(_xlfn.XLOOKUP(F2605,'[1]Liste bétail'!A:A,'[1]Liste bétail'!D:D,"")=0,"",_xlfn.XLOOKUP(F2605,'[1]Liste bétail'!A:A,'[1]Liste bétail'!D:D,""))</f>
        <v>V</v>
      </c>
      <c r="M2605" s="3">
        <f t="shared" si="175"/>
        <v>1</v>
      </c>
      <c r="N2605" s="3" t="str">
        <f t="shared" si="176"/>
        <v/>
      </c>
    </row>
    <row r="2606" spans="1:14" ht="11" customHeight="1" x14ac:dyDescent="0.45">
      <c r="A2606" s="10">
        <v>2605</v>
      </c>
      <c r="B2606" s="16" t="s">
        <v>8</v>
      </c>
      <c r="C2606" s="16">
        <v>46287</v>
      </c>
      <c r="D2606" s="11">
        <v>91</v>
      </c>
      <c r="E2606" s="12" t="s">
        <v>9</v>
      </c>
      <c r="F2606" s="11">
        <v>119</v>
      </c>
      <c r="G2606" s="11" t="str">
        <f>IF(ISERROR(VLOOKUP(D2606,'[1]Liste bétail'!$A$1:$B$65513,2,FALSE)),"",VLOOKUP(D2606,'[1]Liste bétail'!$A$1:$B$65513,2,FALSE))</f>
        <v>COPAINE</v>
      </c>
      <c r="H2606" s="11" t="str">
        <f t="shared" si="172"/>
        <v>-</v>
      </c>
      <c r="I2606" s="11" t="str">
        <f>IF(ISERROR(VLOOKUP(F2606,'[1]Liste bétail'!$A$1:$B$65513,2,FALSE)),"",VLOOKUP(F2606,'[1]Liste bétail'!$A$1:$B$65513,2,FALSE))</f>
        <v>CALCUTTA</v>
      </c>
      <c r="K2606" s="3" t="str">
        <f>IF(_xlfn.XLOOKUP(D2606,'[1]Liste bétail'!A:A,'[1]Liste bétail'!D:D,"")=0,"",_xlfn.XLOOKUP(D2606,'[1]Liste bétail'!A:A,'[1]Liste bétail'!D:D,""))</f>
        <v>2V</v>
      </c>
      <c r="L2606" s="3" t="str">
        <f>IF(_xlfn.XLOOKUP(F2606,'[1]Liste bétail'!A:A,'[1]Liste bétail'!D:D,"")=0,"",_xlfn.XLOOKUP(F2606,'[1]Liste bétail'!A:A,'[1]Liste bétail'!D:D,""))</f>
        <v/>
      </c>
      <c r="M2606" s="3">
        <f t="shared" si="175"/>
        <v>1</v>
      </c>
      <c r="N2606" s="3" t="str">
        <f t="shared" si="176"/>
        <v/>
      </c>
    </row>
    <row r="2607" spans="1:14" ht="11" customHeight="1" x14ac:dyDescent="0.45">
      <c r="A2607" s="10">
        <v>2606</v>
      </c>
      <c r="B2607" s="16" t="s">
        <v>8</v>
      </c>
      <c r="C2607" s="16">
        <v>46287</v>
      </c>
      <c r="D2607" s="11">
        <v>79</v>
      </c>
      <c r="E2607" s="12" t="s">
        <v>9</v>
      </c>
      <c r="F2607" s="11">
        <v>8</v>
      </c>
      <c r="G2607" s="11" t="str">
        <f>IF(ISERROR(VLOOKUP(D2607,'[1]Liste bétail'!$A$1:$B$65513,2,FALSE)),"",VLOOKUP(D2607,'[1]Liste bétail'!$A$1:$B$65513,2,FALSE))</f>
        <v>VACARME</v>
      </c>
      <c r="H2607" s="11" t="str">
        <f t="shared" si="172"/>
        <v>-</v>
      </c>
      <c r="I2607" s="11" t="str">
        <f>IF(ISERROR(VLOOKUP(F2607,'[1]Liste bétail'!$A$1:$B$65513,2,FALSE)),"",VLOOKUP(F2607,'[1]Liste bétail'!$A$1:$B$65513,2,FALSE))</f>
        <v>PENSEE</v>
      </c>
      <c r="K2607" s="3" t="str">
        <f>IF(_xlfn.XLOOKUP(D2607,'[1]Liste bétail'!A:A,'[1]Liste bétail'!D:D,"")=0,"",_xlfn.XLOOKUP(D2607,'[1]Liste bétail'!A:A,'[1]Liste bétail'!D:D,""))</f>
        <v>2V</v>
      </c>
      <c r="L2607" s="3" t="str">
        <f>IF(_xlfn.XLOOKUP(F2607,'[1]Liste bétail'!A:A,'[1]Liste bétail'!D:D,"")=0,"",_xlfn.XLOOKUP(F2607,'[1]Liste bétail'!A:A,'[1]Liste bétail'!D:D,""))</f>
        <v/>
      </c>
      <c r="M2607" s="3">
        <f t="shared" si="175"/>
        <v>1</v>
      </c>
      <c r="N2607" s="3" t="str">
        <f t="shared" si="176"/>
        <v/>
      </c>
    </row>
    <row r="2608" spans="1:14" ht="11" customHeight="1" x14ac:dyDescent="0.45">
      <c r="A2608" s="10">
        <v>2607</v>
      </c>
      <c r="B2608" s="16" t="s">
        <v>8</v>
      </c>
      <c r="C2608" s="16">
        <v>46287</v>
      </c>
      <c r="D2608" s="11">
        <v>65</v>
      </c>
      <c r="E2608" s="12" t="s">
        <v>9</v>
      </c>
      <c r="F2608" s="11">
        <v>121</v>
      </c>
      <c r="G2608" s="11" t="str">
        <f>IF(ISERROR(VLOOKUP(D2608,'[1]Liste bétail'!$A$1:$B$65513,2,FALSE)),"",VLOOKUP(D2608,'[1]Liste bétail'!$A$1:$B$65513,2,FALSE))</f>
        <v>RAFALE</v>
      </c>
      <c r="H2608" s="11" t="str">
        <f t="shared" si="172"/>
        <v>-</v>
      </c>
      <c r="I2608" s="11" t="str">
        <f>IF(ISERROR(VLOOKUP(F2608,'[1]Liste bétail'!$A$1:$B$65513,2,FALSE)),"",VLOOKUP(F2608,'[1]Liste bétail'!$A$1:$B$65513,2,FALSE))</f>
        <v>COQUETTE</v>
      </c>
      <c r="K2608" s="3" t="str">
        <f>IF(_xlfn.XLOOKUP(D2608,'[1]Liste bétail'!A:A,'[1]Liste bétail'!D:D,"")=0,"",_xlfn.XLOOKUP(D2608,'[1]Liste bétail'!A:A,'[1]Liste bétail'!D:D,""))</f>
        <v/>
      </c>
      <c r="L2608" s="3" t="str">
        <f>IF(_xlfn.XLOOKUP(F2608,'[1]Liste bétail'!A:A,'[1]Liste bétail'!D:D,"")=0,"",_xlfn.XLOOKUP(F2608,'[1]Liste bétail'!A:A,'[1]Liste bétail'!D:D,""))</f>
        <v>IV</v>
      </c>
      <c r="M2608" s="3">
        <f t="shared" si="175"/>
        <v>1</v>
      </c>
      <c r="N2608" s="3" t="str">
        <f t="shared" si="176"/>
        <v/>
      </c>
    </row>
    <row r="2609" spans="1:14" ht="11" customHeight="1" x14ac:dyDescent="0.45">
      <c r="A2609" s="10">
        <v>2608</v>
      </c>
      <c r="B2609" s="16" t="s">
        <v>8</v>
      </c>
      <c r="C2609" s="16">
        <v>46287</v>
      </c>
      <c r="D2609" s="11">
        <v>90</v>
      </c>
      <c r="E2609" s="12" t="s">
        <v>9</v>
      </c>
      <c r="F2609" s="11">
        <v>21</v>
      </c>
      <c r="G2609" s="11" t="str">
        <f>IF(ISERROR(VLOOKUP(D2609,'[1]Liste bétail'!$A$1:$B$65513,2,FALSE)),"",VLOOKUP(D2609,'[1]Liste bétail'!$A$1:$B$65513,2,FALSE))</f>
        <v>FLACA</v>
      </c>
      <c r="H2609" s="11" t="str">
        <f t="shared" si="172"/>
        <v>-</v>
      </c>
      <c r="I2609" s="11" t="str">
        <f>IF(ISERROR(VLOOKUP(F2609,'[1]Liste bétail'!$A$1:$B$65513,2,FALSE)),"",VLOOKUP(F2609,'[1]Liste bétail'!$A$1:$B$65513,2,FALSE))</f>
        <v>PANENKA</v>
      </c>
      <c r="K2609" s="3" t="str">
        <f>IF(_xlfn.XLOOKUP(D2609,'[1]Liste bétail'!A:A,'[1]Liste bétail'!D:D,"")=0,"",_xlfn.XLOOKUP(D2609,'[1]Liste bétail'!A:A,'[1]Liste bétail'!D:D,""))</f>
        <v>2V</v>
      </c>
      <c r="L2609" s="3" t="str">
        <f>IF(_xlfn.XLOOKUP(F2609,'[1]Liste bétail'!A:A,'[1]Liste bétail'!D:D,"")=0,"",_xlfn.XLOOKUP(F2609,'[1]Liste bétail'!A:A,'[1]Liste bétail'!D:D,""))</f>
        <v>IV</v>
      </c>
      <c r="M2609" s="3">
        <f t="shared" si="175"/>
        <v>1</v>
      </c>
      <c r="N2609" s="3" t="str">
        <f t="shared" si="176"/>
        <v/>
      </c>
    </row>
    <row r="2610" spans="1:14" ht="11" customHeight="1" x14ac:dyDescent="0.45">
      <c r="A2610" s="10">
        <v>2609</v>
      </c>
      <c r="B2610" s="16" t="s">
        <v>8</v>
      </c>
      <c r="C2610" s="16">
        <v>46287</v>
      </c>
      <c r="D2610" s="11">
        <v>90</v>
      </c>
      <c r="E2610" s="12" t="s">
        <v>9</v>
      </c>
      <c r="F2610" s="11">
        <v>23</v>
      </c>
      <c r="G2610" s="11" t="str">
        <f>IF(ISERROR(VLOOKUP(D2610,'[1]Liste bétail'!$A$1:$B$65513,2,FALSE)),"",VLOOKUP(D2610,'[1]Liste bétail'!$A$1:$B$65513,2,FALSE))</f>
        <v>FLACA</v>
      </c>
      <c r="H2610" s="11" t="str">
        <f t="shared" si="172"/>
        <v>-</v>
      </c>
      <c r="I2610" s="11" t="str">
        <f>IF(ISERROR(VLOOKUP(F2610,'[1]Liste bétail'!$A$1:$B$65513,2,FALSE)),"",VLOOKUP(F2610,'[1]Liste bétail'!$A$1:$B$65513,2,FALSE))</f>
        <v>BENYA</v>
      </c>
      <c r="K2610" s="3" t="str">
        <f>IF(_xlfn.XLOOKUP(D2610,'[1]Liste bétail'!A:A,'[1]Liste bétail'!D:D,"")=0,"",_xlfn.XLOOKUP(D2610,'[1]Liste bétail'!A:A,'[1]Liste bétail'!D:D,""))</f>
        <v>2V</v>
      </c>
      <c r="L2610" s="3" t="str">
        <f>IF(_xlfn.XLOOKUP(F2610,'[1]Liste bétail'!A:A,'[1]Liste bétail'!D:D,"")=0,"",_xlfn.XLOOKUP(F2610,'[1]Liste bétail'!A:A,'[1]Liste bétail'!D:D,""))</f>
        <v>2V</v>
      </c>
      <c r="M2610" s="3" t="str">
        <f t="shared" si="175"/>
        <v>2V</v>
      </c>
      <c r="N2610" s="3" t="str">
        <f t="shared" si="176"/>
        <v>2V</v>
      </c>
    </row>
    <row r="2611" spans="1:14" ht="11" customHeight="1" x14ac:dyDescent="0.45">
      <c r="A2611" s="10">
        <v>2610</v>
      </c>
      <c r="B2611" s="16" t="s">
        <v>8</v>
      </c>
      <c r="C2611" s="16">
        <v>46287</v>
      </c>
      <c r="D2611" s="11">
        <v>90</v>
      </c>
      <c r="E2611" s="12" t="s">
        <v>9</v>
      </c>
      <c r="F2611" s="11">
        <v>24</v>
      </c>
      <c r="G2611" s="11" t="str">
        <f>IF(ISERROR(VLOOKUP(D2611,'[1]Liste bétail'!$A$1:$B$65513,2,FALSE)),"",VLOOKUP(D2611,'[1]Liste bétail'!$A$1:$B$65513,2,FALSE))</f>
        <v>FLACA</v>
      </c>
      <c r="H2611" s="11" t="str">
        <f t="shared" si="172"/>
        <v>-</v>
      </c>
      <c r="I2611" s="11" t="str">
        <f>IF(ISERROR(VLOOKUP(F2611,'[1]Liste bétail'!$A$1:$B$65513,2,FALSE)),"",VLOOKUP(F2611,'[1]Liste bétail'!$A$1:$B$65513,2,FALSE))</f>
        <v>BENKIPIC</v>
      </c>
      <c r="K2611" s="3" t="str">
        <f>IF(_xlfn.XLOOKUP(D2611,'[1]Liste bétail'!A:A,'[1]Liste bétail'!D:D,"")=0,"",_xlfn.XLOOKUP(D2611,'[1]Liste bétail'!A:A,'[1]Liste bétail'!D:D,""))</f>
        <v>2V</v>
      </c>
      <c r="L2611" s="3" t="str">
        <f>IF(_xlfn.XLOOKUP(F2611,'[1]Liste bétail'!A:A,'[1]Liste bétail'!D:D,"")=0,"",_xlfn.XLOOKUP(F2611,'[1]Liste bétail'!A:A,'[1]Liste bétail'!D:D,""))</f>
        <v>2V</v>
      </c>
      <c r="M2611" s="3" t="str">
        <f t="shared" si="175"/>
        <v>2V</v>
      </c>
      <c r="N2611" s="3" t="str">
        <f t="shared" si="176"/>
        <v>2V</v>
      </c>
    </row>
    <row r="2612" spans="1:14" ht="11" customHeight="1" x14ac:dyDescent="0.45">
      <c r="A2612" s="10">
        <v>2611</v>
      </c>
      <c r="B2612" s="16" t="s">
        <v>8</v>
      </c>
      <c r="C2612" s="16">
        <v>46287</v>
      </c>
      <c r="D2612" s="11">
        <v>90</v>
      </c>
      <c r="E2612" s="12" t="s">
        <v>9</v>
      </c>
      <c r="F2612" s="11">
        <v>22</v>
      </c>
      <c r="G2612" s="11" t="str">
        <f>IF(ISERROR(VLOOKUP(D2612,'[1]Liste bétail'!$A$1:$B$65513,2,FALSE)),"",VLOOKUP(D2612,'[1]Liste bétail'!$A$1:$B$65513,2,FALSE))</f>
        <v>FLACA</v>
      </c>
      <c r="H2612" s="11" t="str">
        <f t="shared" si="172"/>
        <v>-</v>
      </c>
      <c r="I2612" s="11" t="str">
        <f>IF(ISERROR(VLOOKUP(F2612,'[1]Liste bétail'!$A$1:$B$65513,2,FALSE)),"",VLOOKUP(F2612,'[1]Liste bétail'!$A$1:$B$65513,2,FALSE))</f>
        <v>BERKANE</v>
      </c>
      <c r="K2612" s="3" t="str">
        <f>IF(_xlfn.XLOOKUP(D2612,'[1]Liste bétail'!A:A,'[1]Liste bétail'!D:D,"")=0,"",_xlfn.XLOOKUP(D2612,'[1]Liste bétail'!A:A,'[1]Liste bétail'!D:D,""))</f>
        <v>2V</v>
      </c>
      <c r="L2612" s="3" t="str">
        <f>IF(_xlfn.XLOOKUP(F2612,'[1]Liste bétail'!A:A,'[1]Liste bétail'!D:D,"")=0,"",_xlfn.XLOOKUP(F2612,'[1]Liste bétail'!A:A,'[1]Liste bétail'!D:D,""))</f>
        <v/>
      </c>
      <c r="M2612" s="3">
        <f t="shared" si="175"/>
        <v>1</v>
      </c>
      <c r="N2612" s="3" t="str">
        <f t="shared" si="176"/>
        <v/>
      </c>
    </row>
    <row r="2613" spans="1:14" ht="11" customHeight="1" x14ac:dyDescent="0.45">
      <c r="A2613" s="10">
        <v>2612</v>
      </c>
      <c r="B2613" s="17" t="s">
        <v>20</v>
      </c>
      <c r="C2613" s="17">
        <v>46288</v>
      </c>
      <c r="D2613" s="11">
        <v>102</v>
      </c>
      <c r="E2613" s="12" t="s">
        <v>12</v>
      </c>
      <c r="F2613" s="11">
        <v>84</v>
      </c>
      <c r="G2613" s="11" t="str">
        <f>IF(ISERROR(VLOOKUP(D2613,'[1]Liste bétail'!$A$1:$B$65513,2,FALSE)),"",VLOOKUP(D2613,'[1]Liste bétail'!$A$1:$B$65513,2,FALSE))</f>
        <v>RASPILLE</v>
      </c>
      <c r="H2613" s="11" t="str">
        <f t="shared" si="172"/>
        <v>&gt;</v>
      </c>
      <c r="I2613" s="11" t="str">
        <f>IF(ISERROR(VLOOKUP(F2613,'[1]Liste bétail'!$A$1:$B$65513,2,FALSE)),"",VLOOKUP(F2613,'[1]Liste bétail'!$A$1:$B$65513,2,FALSE))</f>
        <v>MIRAGE</v>
      </c>
      <c r="K2613" s="3" t="str">
        <f>IF(_xlfn.XLOOKUP(D2613,'[1]Liste bétail'!A:A,'[1]Liste bétail'!D:D,"")=0,"",_xlfn.XLOOKUP(D2613,'[1]Liste bétail'!A:A,'[1]Liste bétail'!D:D,""))</f>
        <v/>
      </c>
      <c r="L2613" s="3" t="str">
        <f>IF(_xlfn.XLOOKUP(F2613,'[1]Liste bétail'!A:A,'[1]Liste bétail'!D:D,"")=0,"",_xlfn.XLOOKUP(F2613,'[1]Liste bétail'!A:A,'[1]Liste bétail'!D:D,""))</f>
        <v/>
      </c>
      <c r="M2613" s="3" t="str">
        <f t="shared" ref="M2613:M2618" si="177">IF(K2613=L2613,L2613,1)</f>
        <v/>
      </c>
      <c r="N2613" s="3" t="str">
        <f t="shared" ref="N2613:N2618" si="178">IF(M2613&lt;2,"",M2613)</f>
        <v/>
      </c>
    </row>
    <row r="2614" spans="1:14" ht="11" customHeight="1" x14ac:dyDescent="0.45">
      <c r="A2614" s="10">
        <v>2613</v>
      </c>
      <c r="B2614" s="17" t="s">
        <v>20</v>
      </c>
      <c r="C2614" s="17">
        <v>46288</v>
      </c>
      <c r="D2614" s="11">
        <v>106</v>
      </c>
      <c r="E2614" s="12" t="s">
        <v>9</v>
      </c>
      <c r="F2614" s="11">
        <v>67</v>
      </c>
      <c r="G2614" s="11" t="str">
        <f>IF(ISERROR(VLOOKUP(D2614,'[1]Liste bétail'!$A$1:$B$65513,2,FALSE)),"",VLOOKUP(D2614,'[1]Liste bétail'!$A$1:$B$65513,2,FALSE))</f>
        <v>MISTRAL</v>
      </c>
      <c r="H2614" s="11" t="str">
        <f t="shared" si="172"/>
        <v>-</v>
      </c>
      <c r="I2614" s="11" t="str">
        <f>IF(ISERROR(VLOOKUP(F2614,'[1]Liste bétail'!$A$1:$B$65513,2,FALSE)),"",VLOOKUP(F2614,'[1]Liste bétail'!$A$1:$B$65513,2,FALSE))</f>
        <v>ABBY</v>
      </c>
      <c r="K2614" s="3" t="str">
        <f>IF(_xlfn.XLOOKUP(D2614,'[1]Liste bétail'!A:A,'[1]Liste bétail'!D:D,"")=0,"",_xlfn.XLOOKUP(D2614,'[1]Liste bétail'!A:A,'[1]Liste bétail'!D:D,""))</f>
        <v>2V</v>
      </c>
      <c r="L2614" s="3" t="str">
        <f>IF(_xlfn.XLOOKUP(F2614,'[1]Liste bétail'!A:A,'[1]Liste bétail'!D:D,"")=0,"",_xlfn.XLOOKUP(F2614,'[1]Liste bétail'!A:A,'[1]Liste bétail'!D:D,""))</f>
        <v>IV</v>
      </c>
      <c r="M2614" s="3">
        <f t="shared" si="177"/>
        <v>1</v>
      </c>
      <c r="N2614" s="3" t="str">
        <f t="shared" si="178"/>
        <v/>
      </c>
    </row>
    <row r="2615" spans="1:14" ht="11" customHeight="1" x14ac:dyDescent="0.45">
      <c r="A2615" s="10">
        <v>2614</v>
      </c>
      <c r="B2615" s="17" t="s">
        <v>20</v>
      </c>
      <c r="C2615" s="17">
        <v>46288</v>
      </c>
      <c r="D2615" s="11">
        <v>87</v>
      </c>
      <c r="E2615" s="12" t="s">
        <v>9</v>
      </c>
      <c r="F2615" s="11">
        <v>69</v>
      </c>
      <c r="G2615" s="11" t="str">
        <f>IF(ISERROR(VLOOKUP(D2615,'[1]Liste bétail'!$A$1:$B$65513,2,FALSE)),"",VLOOKUP(D2615,'[1]Liste bétail'!$A$1:$B$65513,2,FALSE))</f>
        <v>COMBAT</v>
      </c>
      <c r="H2615" s="11" t="str">
        <f t="shared" si="172"/>
        <v>-</v>
      </c>
      <c r="I2615" s="11" t="str">
        <f>IF(ISERROR(VLOOKUP(F2615,'[1]Liste bétail'!$A$1:$B$65513,2,FALSE)),"",VLOOKUP(F2615,'[1]Liste bétail'!$A$1:$B$65513,2,FALSE))</f>
        <v>METIS</v>
      </c>
      <c r="K2615" s="3" t="str">
        <f>IF(_xlfn.XLOOKUP(D2615,'[1]Liste bétail'!A:A,'[1]Liste bétail'!D:D,"")=0,"",_xlfn.XLOOKUP(D2615,'[1]Liste bétail'!A:A,'[1]Liste bétail'!D:D,""))</f>
        <v/>
      </c>
      <c r="L2615" s="3" t="str">
        <f>IF(_xlfn.XLOOKUP(F2615,'[1]Liste bétail'!A:A,'[1]Liste bétail'!D:D,"")=0,"",_xlfn.XLOOKUP(F2615,'[1]Liste bétail'!A:A,'[1]Liste bétail'!D:D,""))</f>
        <v/>
      </c>
      <c r="M2615" s="3" t="str">
        <f t="shared" si="177"/>
        <v/>
      </c>
      <c r="N2615" s="3" t="str">
        <f t="shared" si="178"/>
        <v/>
      </c>
    </row>
    <row r="2616" spans="1:14" ht="11" customHeight="1" x14ac:dyDescent="0.45">
      <c r="A2616" s="10">
        <v>2615</v>
      </c>
      <c r="B2616" s="17" t="s">
        <v>20</v>
      </c>
      <c r="C2616" s="17">
        <v>46288</v>
      </c>
      <c r="D2616" s="11">
        <v>32</v>
      </c>
      <c r="E2616" s="12" t="s">
        <v>9</v>
      </c>
      <c r="F2616" s="11">
        <v>8</v>
      </c>
      <c r="G2616" s="11" t="str">
        <f>IF(ISERROR(VLOOKUP(D2616,'[1]Liste bétail'!$A$1:$B$65513,2,FALSE)),"",VLOOKUP(D2616,'[1]Liste bétail'!$A$1:$B$65513,2,FALSE))</f>
        <v>CHATAIGNE</v>
      </c>
      <c r="H2616" s="11" t="str">
        <f t="shared" si="172"/>
        <v>-</v>
      </c>
      <c r="I2616" s="11" t="str">
        <f>IF(ISERROR(VLOOKUP(F2616,'[1]Liste bétail'!$A$1:$B$65513,2,FALSE)),"",VLOOKUP(F2616,'[1]Liste bétail'!$A$1:$B$65513,2,FALSE))</f>
        <v>PENSEE</v>
      </c>
      <c r="K2616" s="3" t="str">
        <f>IF(_xlfn.XLOOKUP(D2616,'[1]Liste bétail'!A:A,'[1]Liste bétail'!D:D,"")=0,"",_xlfn.XLOOKUP(D2616,'[1]Liste bétail'!A:A,'[1]Liste bétail'!D:D,""))</f>
        <v/>
      </c>
      <c r="L2616" s="3" t="str">
        <f>IF(_xlfn.XLOOKUP(F2616,'[1]Liste bétail'!A:A,'[1]Liste bétail'!D:D,"")=0,"",_xlfn.XLOOKUP(F2616,'[1]Liste bétail'!A:A,'[1]Liste bétail'!D:D,""))</f>
        <v/>
      </c>
      <c r="M2616" s="3" t="str">
        <f t="shared" si="177"/>
        <v/>
      </c>
      <c r="N2616" s="3" t="str">
        <f t="shared" si="178"/>
        <v/>
      </c>
    </row>
    <row r="2617" spans="1:14" ht="11" customHeight="1" x14ac:dyDescent="0.45">
      <c r="A2617" s="10">
        <v>2616</v>
      </c>
      <c r="B2617" s="17" t="s">
        <v>20</v>
      </c>
      <c r="C2617" s="17">
        <v>46288</v>
      </c>
      <c r="D2617" s="11">
        <v>55</v>
      </c>
      <c r="E2617" s="12" t="s">
        <v>9</v>
      </c>
      <c r="F2617" s="11">
        <v>32</v>
      </c>
      <c r="G2617" s="11" t="str">
        <f>IF(ISERROR(VLOOKUP(D2617,'[1]Liste bétail'!$A$1:$B$65513,2,FALSE)),"",VLOOKUP(D2617,'[1]Liste bétail'!$A$1:$B$65513,2,FALSE))</f>
        <v>AYA</v>
      </c>
      <c r="H2617" s="11" t="str">
        <f t="shared" si="172"/>
        <v>-</v>
      </c>
      <c r="I2617" s="11" t="str">
        <f>IF(ISERROR(VLOOKUP(F2617,'[1]Liste bétail'!$A$1:$B$65513,2,FALSE)),"",VLOOKUP(F2617,'[1]Liste bétail'!$A$1:$B$65513,2,FALSE))</f>
        <v>CHATAIGNE</v>
      </c>
      <c r="K2617" s="3" t="str">
        <f>IF(_xlfn.XLOOKUP(D2617,'[1]Liste bétail'!A:A,'[1]Liste bétail'!D:D,"")=0,"",_xlfn.XLOOKUP(D2617,'[1]Liste bétail'!A:A,'[1]Liste bétail'!D:D,""))</f>
        <v/>
      </c>
      <c r="L2617" s="3" t="str">
        <f>IF(_xlfn.XLOOKUP(F2617,'[1]Liste bétail'!A:A,'[1]Liste bétail'!D:D,"")=0,"",_xlfn.XLOOKUP(F2617,'[1]Liste bétail'!A:A,'[1]Liste bétail'!D:D,""))</f>
        <v/>
      </c>
      <c r="M2617" s="3" t="str">
        <f t="shared" si="177"/>
        <v/>
      </c>
      <c r="N2617" s="3" t="str">
        <f t="shared" si="178"/>
        <v/>
      </c>
    </row>
    <row r="2618" spans="1:14" ht="11" customHeight="1" x14ac:dyDescent="0.45">
      <c r="A2618" s="10">
        <v>2617</v>
      </c>
      <c r="B2618" s="17" t="s">
        <v>20</v>
      </c>
      <c r="C2618" s="17">
        <v>46288</v>
      </c>
      <c r="D2618" s="11">
        <v>126</v>
      </c>
      <c r="E2618" s="12" t="s">
        <v>9</v>
      </c>
      <c r="F2618" s="11">
        <v>50</v>
      </c>
      <c r="G2618" s="11" t="str">
        <f>IF(ISERROR(VLOOKUP(D2618,'[1]Liste bétail'!$A$1:$B$65513,2,FALSE)),"",VLOOKUP(D2618,'[1]Liste bétail'!$A$1:$B$65513,2,FALSE))</f>
        <v>BANDIT</v>
      </c>
      <c r="H2618" s="11" t="str">
        <f t="shared" si="172"/>
        <v>-</v>
      </c>
      <c r="I2618" s="11" t="str">
        <f>IF(ISERROR(VLOOKUP(F2618,'[1]Liste bétail'!$A$1:$B$65513,2,FALSE)),"",VLOOKUP(F2618,'[1]Liste bétail'!$A$1:$B$65513,2,FALSE))</f>
        <v>ASTUCE</v>
      </c>
      <c r="K2618" s="3" t="str">
        <f>IF(_xlfn.XLOOKUP(D2618,'[1]Liste bétail'!A:A,'[1]Liste bétail'!D:D,"")=0,"",_xlfn.XLOOKUP(D2618,'[1]Liste bétail'!A:A,'[1]Liste bétail'!D:D,""))</f>
        <v>2V</v>
      </c>
      <c r="L2618" s="3" t="str">
        <f>IF(_xlfn.XLOOKUP(F2618,'[1]Liste bétail'!A:A,'[1]Liste bétail'!D:D,"")=0,"",_xlfn.XLOOKUP(F2618,'[1]Liste bétail'!A:A,'[1]Liste bétail'!D:D,""))</f>
        <v>IV</v>
      </c>
      <c r="M2618" s="3">
        <f t="shared" si="177"/>
        <v>1</v>
      </c>
      <c r="N2618" s="3" t="str">
        <f t="shared" si="178"/>
        <v/>
      </c>
    </row>
    <row r="2619" spans="1:14" ht="11" customHeight="1" x14ac:dyDescent="0.45">
      <c r="A2619" s="10">
        <v>2618</v>
      </c>
      <c r="B2619" s="25" t="s">
        <v>21</v>
      </c>
      <c r="C2619" s="25">
        <v>46289</v>
      </c>
      <c r="D2619" s="11">
        <v>119</v>
      </c>
      <c r="E2619" s="12" t="s">
        <v>9</v>
      </c>
      <c r="F2619" s="11">
        <v>134</v>
      </c>
      <c r="G2619" s="11" t="str">
        <f>IF(ISERROR(VLOOKUP(D2619,'[1]Liste bétail'!$A$1:$B$65513,2,FALSE)),"",VLOOKUP(D2619,'[1]Liste bétail'!$A$1:$B$65513,2,FALSE))</f>
        <v>CALCUTTA</v>
      </c>
      <c r="H2619" s="11" t="str">
        <f t="shared" si="172"/>
        <v>-</v>
      </c>
      <c r="I2619" s="11" t="str">
        <f>IF(ISERROR(VLOOKUP(F2619,'[1]Liste bétail'!$A$1:$B$65513,2,FALSE)),"",VLOOKUP(F2619,'[1]Liste bétail'!$A$1:$B$65513,2,FALSE))</f>
        <v>PRISMA</v>
      </c>
      <c r="K2619" s="3" t="str">
        <f>IF(_xlfn.XLOOKUP(D2619,'[1]Liste bétail'!A:A,'[1]Liste bétail'!D:D,"")=0,"",_xlfn.XLOOKUP(D2619,'[1]Liste bétail'!A:A,'[1]Liste bétail'!D:D,""))</f>
        <v/>
      </c>
      <c r="L2619" s="3" t="str">
        <f>IF(_xlfn.XLOOKUP(F2619,'[1]Liste bétail'!A:A,'[1]Liste bétail'!D:D,"")=0,"",_xlfn.XLOOKUP(F2619,'[1]Liste bétail'!A:A,'[1]Liste bétail'!D:D,""))</f>
        <v>IV</v>
      </c>
      <c r="M2619" s="3">
        <f t="shared" ref="M2619:M2627" si="179">IF(K2619=L2619,L2619,1)</f>
        <v>1</v>
      </c>
      <c r="N2619" s="3" t="str">
        <f t="shared" ref="N2619:N2627" si="180">IF(M2619&lt;2,"",M2619)</f>
        <v/>
      </c>
    </row>
    <row r="2620" spans="1:14" ht="11" customHeight="1" x14ac:dyDescent="0.45">
      <c r="A2620" s="10">
        <v>2619</v>
      </c>
      <c r="B2620" s="25" t="s">
        <v>21</v>
      </c>
      <c r="C2620" s="25">
        <v>46289</v>
      </c>
      <c r="D2620" s="11">
        <v>5</v>
      </c>
      <c r="E2620" s="12" t="s">
        <v>9</v>
      </c>
      <c r="F2620" s="11">
        <v>98</v>
      </c>
      <c r="G2620" s="11" t="str">
        <f>IF(ISERROR(VLOOKUP(D2620,'[1]Liste bétail'!$A$1:$B$65513,2,FALSE)),"",VLOOKUP(D2620,'[1]Liste bétail'!$A$1:$B$65513,2,FALSE))</f>
        <v>BARQUETTE</v>
      </c>
      <c r="H2620" s="11" t="str">
        <f t="shared" si="172"/>
        <v>-</v>
      </c>
      <c r="I2620" s="11" t="str">
        <f>IF(ISERROR(VLOOKUP(F2620,'[1]Liste bétail'!$A$1:$B$65513,2,FALSE)),"",VLOOKUP(F2620,'[1]Liste bétail'!$A$1:$B$65513,2,FALSE))</f>
        <v>PEPITA</v>
      </c>
      <c r="K2620" s="3" t="str">
        <f>IF(_xlfn.XLOOKUP(D2620,'[1]Liste bétail'!A:A,'[1]Liste bétail'!D:D,"")=0,"",_xlfn.XLOOKUP(D2620,'[1]Liste bétail'!A:A,'[1]Liste bétail'!D:D,""))</f>
        <v>IV</v>
      </c>
      <c r="L2620" s="3" t="str">
        <f>IF(_xlfn.XLOOKUP(F2620,'[1]Liste bétail'!A:A,'[1]Liste bétail'!D:D,"")=0,"",_xlfn.XLOOKUP(F2620,'[1]Liste bétail'!A:A,'[1]Liste bétail'!D:D,""))</f>
        <v>V</v>
      </c>
      <c r="M2620" s="3">
        <f t="shared" si="179"/>
        <v>1</v>
      </c>
      <c r="N2620" s="3" t="str">
        <f t="shared" si="180"/>
        <v/>
      </c>
    </row>
    <row r="2621" spans="1:14" ht="11" customHeight="1" x14ac:dyDescent="0.45">
      <c r="A2621" s="10">
        <v>2620</v>
      </c>
      <c r="B2621" s="25" t="s">
        <v>21</v>
      </c>
      <c r="C2621" s="25">
        <v>46289</v>
      </c>
      <c r="D2621" s="11">
        <v>20</v>
      </c>
      <c r="E2621" s="12" t="s">
        <v>9</v>
      </c>
      <c r="F2621" s="11">
        <v>80</v>
      </c>
      <c r="G2621" s="11" t="str">
        <f>IF(ISERROR(VLOOKUP(D2621,'[1]Liste bétail'!$A$1:$B$65513,2,FALSE)),"",VLOOKUP(D2621,'[1]Liste bétail'!$A$1:$B$65513,2,FALSE))</f>
        <v>BENETNASH</v>
      </c>
      <c r="H2621" s="11" t="str">
        <f t="shared" si="172"/>
        <v>-</v>
      </c>
      <c r="I2621" s="11" t="str">
        <f>IF(ISERROR(VLOOKUP(F2621,'[1]Liste bétail'!$A$1:$B$65513,2,FALSE)),"",VLOOKUP(F2621,'[1]Liste bétail'!$A$1:$B$65513,2,FALSE))</f>
        <v>VALENCE</v>
      </c>
      <c r="K2621" s="3" t="str">
        <f>IF(_xlfn.XLOOKUP(D2621,'[1]Liste bétail'!A:A,'[1]Liste bétail'!D:D,"")=0,"",_xlfn.XLOOKUP(D2621,'[1]Liste bétail'!A:A,'[1]Liste bétail'!D:D,""))</f>
        <v/>
      </c>
      <c r="L2621" s="3" t="str">
        <f>IF(_xlfn.XLOOKUP(F2621,'[1]Liste bétail'!A:A,'[1]Liste bétail'!D:D,"")=0,"",_xlfn.XLOOKUP(F2621,'[1]Liste bétail'!A:A,'[1]Liste bétail'!D:D,""))</f>
        <v>2V</v>
      </c>
      <c r="M2621" s="3">
        <f t="shared" si="179"/>
        <v>1</v>
      </c>
      <c r="N2621" s="3" t="str">
        <f t="shared" si="180"/>
        <v/>
      </c>
    </row>
    <row r="2622" spans="1:14" ht="11" customHeight="1" x14ac:dyDescent="0.45">
      <c r="A2622" s="10">
        <v>2621</v>
      </c>
      <c r="B2622" s="25" t="s">
        <v>21</v>
      </c>
      <c r="C2622" s="25">
        <v>46289</v>
      </c>
      <c r="D2622" s="11">
        <v>77</v>
      </c>
      <c r="E2622" s="12" t="s">
        <v>9</v>
      </c>
      <c r="F2622" s="11">
        <v>85</v>
      </c>
      <c r="G2622" s="11" t="str">
        <f>IF(ISERROR(VLOOKUP(D2622,'[1]Liste bétail'!$A$1:$B$65513,2,FALSE)),"",VLOOKUP(D2622,'[1]Liste bétail'!$A$1:$B$65513,2,FALSE))</f>
        <v>FELINDRA</v>
      </c>
      <c r="H2622" s="11" t="str">
        <f t="shared" si="172"/>
        <v>-</v>
      </c>
      <c r="I2622" s="11" t="str">
        <f>IF(ISERROR(VLOOKUP(F2622,'[1]Liste bétail'!$A$1:$B$65513,2,FALSE)),"",VLOOKUP(F2622,'[1]Liste bétail'!$A$1:$B$65513,2,FALSE))</f>
        <v>CHAMPION</v>
      </c>
      <c r="K2622" s="3" t="str">
        <f>IF(_xlfn.XLOOKUP(D2622,'[1]Liste bétail'!A:A,'[1]Liste bétail'!D:D,"")=0,"",_xlfn.XLOOKUP(D2622,'[1]Liste bétail'!A:A,'[1]Liste bétail'!D:D,""))</f>
        <v/>
      </c>
      <c r="L2622" s="3" t="str">
        <f>IF(_xlfn.XLOOKUP(F2622,'[1]Liste bétail'!A:A,'[1]Liste bétail'!D:D,"")=0,"",_xlfn.XLOOKUP(F2622,'[1]Liste bétail'!A:A,'[1]Liste bétail'!D:D,""))</f>
        <v/>
      </c>
      <c r="M2622" s="3" t="str">
        <f t="shared" si="179"/>
        <v/>
      </c>
      <c r="N2622" s="3" t="str">
        <f t="shared" si="180"/>
        <v/>
      </c>
    </row>
    <row r="2623" spans="1:14" ht="11" customHeight="1" x14ac:dyDescent="0.45">
      <c r="A2623" s="10">
        <v>2622</v>
      </c>
      <c r="B2623" s="25" t="s">
        <v>21</v>
      </c>
      <c r="C2623" s="25">
        <v>46289</v>
      </c>
      <c r="D2623" s="11">
        <v>113</v>
      </c>
      <c r="E2623" s="12" t="s">
        <v>9</v>
      </c>
      <c r="F2623" s="11">
        <v>97</v>
      </c>
      <c r="G2623" s="11" t="str">
        <f>IF(ISERROR(VLOOKUP(D2623,'[1]Liste bétail'!$A$1:$B$65513,2,FALSE)),"",VLOOKUP(D2623,'[1]Liste bétail'!$A$1:$B$65513,2,FALSE))</f>
        <v>BOBA</v>
      </c>
      <c r="H2623" s="11" t="str">
        <f t="shared" si="172"/>
        <v>-</v>
      </c>
      <c r="I2623" s="11" t="str">
        <f>IF(ISERROR(VLOOKUP(F2623,'[1]Liste bétail'!$A$1:$B$65513,2,FALSE)),"",VLOOKUP(F2623,'[1]Liste bétail'!$A$1:$B$65513,2,FALSE))</f>
        <v>FRAGOLA</v>
      </c>
      <c r="K2623" s="3" t="str">
        <f>IF(_xlfn.XLOOKUP(D2623,'[1]Liste bétail'!A:A,'[1]Liste bétail'!D:D,"")=0,"",_xlfn.XLOOKUP(D2623,'[1]Liste bétail'!A:A,'[1]Liste bétail'!D:D,""))</f>
        <v/>
      </c>
      <c r="L2623" s="3" t="str">
        <f>IF(_xlfn.XLOOKUP(F2623,'[1]Liste bétail'!A:A,'[1]Liste bétail'!D:D,"")=0,"",_xlfn.XLOOKUP(F2623,'[1]Liste bétail'!A:A,'[1]Liste bétail'!D:D,""))</f>
        <v/>
      </c>
      <c r="M2623" s="3" t="str">
        <f t="shared" si="179"/>
        <v/>
      </c>
      <c r="N2623" s="3" t="str">
        <f t="shared" si="180"/>
        <v/>
      </c>
    </row>
    <row r="2624" spans="1:14" ht="11" customHeight="1" x14ac:dyDescent="0.45">
      <c r="A2624" s="10">
        <v>2623</v>
      </c>
      <c r="B2624" s="25" t="s">
        <v>21</v>
      </c>
      <c r="C2624" s="25">
        <v>46289</v>
      </c>
      <c r="D2624" s="11">
        <v>54</v>
      </c>
      <c r="E2624" s="12" t="s">
        <v>9</v>
      </c>
      <c r="F2624" s="11">
        <v>98</v>
      </c>
      <c r="G2624" s="11" t="str">
        <f>IF(ISERROR(VLOOKUP(D2624,'[1]Liste bétail'!$A$1:$B$65513,2,FALSE)),"",VLOOKUP(D2624,'[1]Liste bétail'!$A$1:$B$65513,2,FALSE))</f>
        <v>LAGINNA</v>
      </c>
      <c r="H2624" s="11" t="str">
        <f t="shared" si="172"/>
        <v>-</v>
      </c>
      <c r="I2624" s="11" t="str">
        <f>IF(ISERROR(VLOOKUP(F2624,'[1]Liste bétail'!$A$1:$B$65513,2,FALSE)),"",VLOOKUP(F2624,'[1]Liste bétail'!$A$1:$B$65513,2,FALSE))</f>
        <v>PEPITA</v>
      </c>
      <c r="K2624" s="3" t="str">
        <f>IF(_xlfn.XLOOKUP(D2624,'[1]Liste bétail'!A:A,'[1]Liste bétail'!D:D,"")=0,"",_xlfn.XLOOKUP(D2624,'[1]Liste bétail'!A:A,'[1]Liste bétail'!D:D,""))</f>
        <v>IV</v>
      </c>
      <c r="L2624" s="3" t="str">
        <f>IF(_xlfn.XLOOKUP(F2624,'[1]Liste bétail'!A:A,'[1]Liste bétail'!D:D,"")=0,"",_xlfn.XLOOKUP(F2624,'[1]Liste bétail'!A:A,'[1]Liste bétail'!D:D,""))</f>
        <v>V</v>
      </c>
      <c r="M2624" s="3">
        <f t="shared" si="179"/>
        <v>1</v>
      </c>
      <c r="N2624" s="3" t="str">
        <f t="shared" si="180"/>
        <v/>
      </c>
    </row>
    <row r="2625" spans="1:14" ht="11" customHeight="1" x14ac:dyDescent="0.45">
      <c r="A2625" s="10">
        <v>2624</v>
      </c>
      <c r="B2625" s="25" t="s">
        <v>21</v>
      </c>
      <c r="C2625" s="25">
        <v>46289</v>
      </c>
      <c r="D2625" s="11">
        <v>15</v>
      </c>
      <c r="E2625" s="12" t="s">
        <v>9</v>
      </c>
      <c r="F2625" s="11">
        <v>82</v>
      </c>
      <c r="G2625" s="11" t="str">
        <f>IF(ISERROR(VLOOKUP(D2625,'[1]Liste bétail'!$A$1:$B$65513,2,FALSE)),"",VLOOKUP(D2625,'[1]Liste bétail'!$A$1:$B$65513,2,FALSE))</f>
        <v>ZARA</v>
      </c>
      <c r="H2625" s="11" t="str">
        <f t="shared" si="172"/>
        <v>-</v>
      </c>
      <c r="I2625" s="11" t="str">
        <f>IF(ISERROR(VLOOKUP(F2625,'[1]Liste bétail'!$A$1:$B$65513,2,FALSE)),"",VLOOKUP(F2625,'[1]Liste bétail'!$A$1:$B$65513,2,FALSE))</f>
        <v>FRIMOUSSE</v>
      </c>
      <c r="K2625" s="3" t="str">
        <f>IF(_xlfn.XLOOKUP(D2625,'[1]Liste bétail'!A:A,'[1]Liste bétail'!D:D,"")=0,"",_xlfn.XLOOKUP(D2625,'[1]Liste bétail'!A:A,'[1]Liste bétail'!D:D,""))</f>
        <v>IV</v>
      </c>
      <c r="L2625" s="3" t="str">
        <f>IF(_xlfn.XLOOKUP(F2625,'[1]Liste bétail'!A:A,'[1]Liste bétail'!D:D,"")=0,"",_xlfn.XLOOKUP(F2625,'[1]Liste bétail'!A:A,'[1]Liste bétail'!D:D,""))</f>
        <v>IV</v>
      </c>
      <c r="M2625" s="3" t="str">
        <f t="shared" si="179"/>
        <v>IV</v>
      </c>
      <c r="N2625" s="3" t="str">
        <f t="shared" si="180"/>
        <v>IV</v>
      </c>
    </row>
    <row r="2626" spans="1:14" ht="11" customHeight="1" x14ac:dyDescent="0.45">
      <c r="A2626" s="10">
        <v>2625</v>
      </c>
      <c r="B2626" s="25" t="s">
        <v>21</v>
      </c>
      <c r="C2626" s="25">
        <v>46289</v>
      </c>
      <c r="D2626" s="11">
        <v>86</v>
      </c>
      <c r="E2626" s="12" t="s">
        <v>12</v>
      </c>
      <c r="F2626" s="11">
        <v>22</v>
      </c>
      <c r="G2626" s="11" t="str">
        <f>IF(ISERROR(VLOOKUP(D2626,'[1]Liste bétail'!$A$1:$B$65513,2,FALSE)),"",VLOOKUP(D2626,'[1]Liste bétail'!$A$1:$B$65513,2,FALSE))</f>
        <v>CELTIS</v>
      </c>
      <c r="H2626" s="11" t="str">
        <f t="shared" si="172"/>
        <v>&gt;</v>
      </c>
      <c r="I2626" s="11" t="str">
        <f>IF(ISERROR(VLOOKUP(F2626,'[1]Liste bétail'!$A$1:$B$65513,2,FALSE)),"",VLOOKUP(F2626,'[1]Liste bétail'!$A$1:$B$65513,2,FALSE))</f>
        <v>BERKANE</v>
      </c>
      <c r="K2626" s="3" t="str">
        <f>IF(_xlfn.XLOOKUP(D2626,'[1]Liste bétail'!A:A,'[1]Liste bétail'!D:D,"")=0,"",_xlfn.XLOOKUP(D2626,'[1]Liste bétail'!A:A,'[1]Liste bétail'!D:D,""))</f>
        <v/>
      </c>
      <c r="L2626" s="3" t="str">
        <f>IF(_xlfn.XLOOKUP(F2626,'[1]Liste bétail'!A:A,'[1]Liste bétail'!D:D,"")=0,"",_xlfn.XLOOKUP(F2626,'[1]Liste bétail'!A:A,'[1]Liste bétail'!D:D,""))</f>
        <v/>
      </c>
      <c r="M2626" s="3" t="str">
        <f t="shared" si="179"/>
        <v/>
      </c>
      <c r="N2626" s="3" t="str">
        <f t="shared" si="180"/>
        <v/>
      </c>
    </row>
    <row r="2627" spans="1:14" ht="11" customHeight="1" x14ac:dyDescent="0.45">
      <c r="A2627" s="10">
        <v>2626</v>
      </c>
      <c r="B2627" s="25" t="s">
        <v>21</v>
      </c>
      <c r="C2627" s="25">
        <v>46289</v>
      </c>
      <c r="D2627" s="11">
        <v>52</v>
      </c>
      <c r="E2627" s="12" t="s">
        <v>9</v>
      </c>
      <c r="F2627" s="11">
        <v>10</v>
      </c>
      <c r="G2627" s="11" t="str">
        <f>IF(ISERROR(VLOOKUP(D2627,'[1]Liste bétail'!$A$1:$B$65513,2,FALSE)),"",VLOOKUP(D2627,'[1]Liste bétail'!$A$1:$B$65513,2,FALSE))</f>
        <v>PHRISTMAS</v>
      </c>
      <c r="H2627" s="11" t="str">
        <f t="shared" si="172"/>
        <v>-</v>
      </c>
      <c r="I2627" s="11" t="str">
        <f>IF(ISERROR(VLOOKUP(F2627,'[1]Liste bétail'!$A$1:$B$65513,2,FALSE)),"",VLOOKUP(F2627,'[1]Liste bétail'!$A$1:$B$65513,2,FALSE))</f>
        <v>LIO</v>
      </c>
      <c r="K2627" s="3" t="str">
        <f>IF(_xlfn.XLOOKUP(D2627,'[1]Liste bétail'!A:A,'[1]Liste bétail'!D:D,"")=0,"",_xlfn.XLOOKUP(D2627,'[1]Liste bétail'!A:A,'[1]Liste bétail'!D:D,""))</f>
        <v>IV</v>
      </c>
      <c r="L2627" s="3" t="str">
        <f>IF(_xlfn.XLOOKUP(F2627,'[1]Liste bétail'!A:A,'[1]Liste bétail'!D:D,"")=0,"",_xlfn.XLOOKUP(F2627,'[1]Liste bétail'!A:A,'[1]Liste bétail'!D:D,""))</f>
        <v/>
      </c>
      <c r="M2627" s="3">
        <f t="shared" si="179"/>
        <v>1</v>
      </c>
      <c r="N2627" s="3" t="str">
        <f t="shared" si="180"/>
        <v/>
      </c>
    </row>
    <row r="2628" spans="1:14" ht="11" customHeight="1" x14ac:dyDescent="0.45">
      <c r="A2628" s="10">
        <v>2627</v>
      </c>
      <c r="B2628" s="26" t="s">
        <v>22</v>
      </c>
      <c r="C2628" s="26">
        <v>46290</v>
      </c>
      <c r="D2628" s="11">
        <v>60</v>
      </c>
      <c r="E2628" s="12" t="s">
        <v>12</v>
      </c>
      <c r="F2628" s="11">
        <v>82</v>
      </c>
      <c r="G2628" s="11" t="str">
        <f>IF(ISERROR(VLOOKUP(D2628,'[1]Liste bétail'!$A$1:$B$65513,2,FALSE)),"",VLOOKUP(D2628,'[1]Liste bétail'!$A$1:$B$65513,2,FALSE))</f>
        <v>REGLISSE</v>
      </c>
      <c r="H2628" s="11" t="str">
        <f t="shared" si="172"/>
        <v>&gt;</v>
      </c>
      <c r="I2628" s="11" t="str">
        <f>IF(ISERROR(VLOOKUP(F2628,'[1]Liste bétail'!$A$1:$B$65513,2,FALSE)),"",VLOOKUP(F2628,'[1]Liste bétail'!$A$1:$B$65513,2,FALSE))</f>
        <v>FRIMOUSSE</v>
      </c>
      <c r="K2628" s="3" t="str">
        <f>IF(_xlfn.XLOOKUP(D2628,'[1]Liste bétail'!A:A,'[1]Liste bétail'!D:D,"")=0,"",_xlfn.XLOOKUP(D2628,'[1]Liste bétail'!A:A,'[1]Liste bétail'!D:D,""))</f>
        <v/>
      </c>
      <c r="L2628" s="3" t="str">
        <f>IF(_xlfn.XLOOKUP(F2628,'[1]Liste bétail'!A:A,'[1]Liste bétail'!D:D,"")=0,"",_xlfn.XLOOKUP(F2628,'[1]Liste bétail'!A:A,'[1]Liste bétail'!D:D,""))</f>
        <v>IV</v>
      </c>
      <c r="M2628" s="3">
        <f t="shared" ref="M2628:M2632" si="181">IF(K2628=L2628,L2628,1)</f>
        <v>1</v>
      </c>
      <c r="N2628" s="3" t="str">
        <f t="shared" ref="N2628:N2632" si="182">IF(M2628&lt;2,"",M2628)</f>
        <v/>
      </c>
    </row>
    <row r="2629" spans="1:14" ht="11" customHeight="1" x14ac:dyDescent="0.45">
      <c r="A2629" s="10">
        <v>2628</v>
      </c>
      <c r="B2629" s="26" t="s">
        <v>22</v>
      </c>
      <c r="C2629" s="26">
        <v>46290</v>
      </c>
      <c r="D2629" s="11">
        <v>7</v>
      </c>
      <c r="E2629" s="12" t="s">
        <v>12</v>
      </c>
      <c r="F2629" s="11">
        <v>113</v>
      </c>
      <c r="G2629" s="11" t="str">
        <f>IF(ISERROR(VLOOKUP(D2629,'[1]Liste bétail'!$A$1:$B$65513,2,FALSE)),"",VLOOKUP(D2629,'[1]Liste bétail'!$A$1:$B$65513,2,FALSE))</f>
        <v>NAIROBI</v>
      </c>
      <c r="H2629" s="11" t="str">
        <f t="shared" si="172"/>
        <v>&gt;</v>
      </c>
      <c r="I2629" s="11" t="str">
        <f>IF(ISERROR(VLOOKUP(F2629,'[1]Liste bétail'!$A$1:$B$65513,2,FALSE)),"",VLOOKUP(F2629,'[1]Liste bétail'!$A$1:$B$65513,2,FALSE))</f>
        <v>BOBA</v>
      </c>
      <c r="K2629" s="3" t="str">
        <f>IF(_xlfn.XLOOKUP(D2629,'[1]Liste bétail'!A:A,'[1]Liste bétail'!D:D,"")=0,"",_xlfn.XLOOKUP(D2629,'[1]Liste bétail'!A:A,'[1]Liste bétail'!D:D,""))</f>
        <v/>
      </c>
      <c r="L2629" s="3" t="str">
        <f>IF(_xlfn.XLOOKUP(F2629,'[1]Liste bétail'!A:A,'[1]Liste bétail'!D:D,"")=0,"",_xlfn.XLOOKUP(F2629,'[1]Liste bétail'!A:A,'[1]Liste bétail'!D:D,""))</f>
        <v/>
      </c>
      <c r="M2629" s="3" t="str">
        <f t="shared" si="181"/>
        <v/>
      </c>
      <c r="N2629" s="3" t="str">
        <f t="shared" si="182"/>
        <v/>
      </c>
    </row>
    <row r="2630" spans="1:14" ht="11" customHeight="1" x14ac:dyDescent="0.45">
      <c r="A2630" s="10">
        <v>2629</v>
      </c>
      <c r="B2630" s="26" t="s">
        <v>22</v>
      </c>
      <c r="C2630" s="26">
        <v>46290</v>
      </c>
      <c r="D2630" s="11">
        <v>90</v>
      </c>
      <c r="E2630" s="12" t="s">
        <v>9</v>
      </c>
      <c r="F2630" s="11">
        <v>111</v>
      </c>
      <c r="G2630" s="11" t="str">
        <f>IF(ISERROR(VLOOKUP(D2630,'[1]Liste bétail'!$A$1:$B$65513,2,FALSE)),"",VLOOKUP(D2630,'[1]Liste bétail'!$A$1:$B$65513,2,FALSE))</f>
        <v>FLACA</v>
      </c>
      <c r="H2630" s="11" t="str">
        <f t="shared" ref="H2630:H2632" si="183">E2630</f>
        <v>-</v>
      </c>
      <c r="I2630" s="11" t="str">
        <f>IF(ISERROR(VLOOKUP(F2630,'[1]Liste bétail'!$A$1:$B$65513,2,FALSE)),"",VLOOKUP(F2630,'[1]Liste bétail'!$A$1:$B$65513,2,FALSE))</f>
        <v>TEXAS</v>
      </c>
      <c r="K2630" s="3" t="str">
        <f>IF(_xlfn.XLOOKUP(D2630,'[1]Liste bétail'!A:A,'[1]Liste bétail'!D:D,"")=0,"",_xlfn.XLOOKUP(D2630,'[1]Liste bétail'!A:A,'[1]Liste bétail'!D:D,""))</f>
        <v>2V</v>
      </c>
      <c r="L2630" s="3" t="str">
        <f>IF(_xlfn.XLOOKUP(F2630,'[1]Liste bétail'!A:A,'[1]Liste bétail'!D:D,"")=0,"",_xlfn.XLOOKUP(F2630,'[1]Liste bétail'!A:A,'[1]Liste bétail'!D:D,""))</f>
        <v>IV</v>
      </c>
      <c r="M2630" s="3">
        <f t="shared" si="181"/>
        <v>1</v>
      </c>
      <c r="N2630" s="3" t="str">
        <f t="shared" si="182"/>
        <v/>
      </c>
    </row>
    <row r="2631" spans="1:14" ht="11" customHeight="1" x14ac:dyDescent="0.45">
      <c r="A2631" s="10">
        <v>2630</v>
      </c>
      <c r="B2631" s="26" t="s">
        <v>22</v>
      </c>
      <c r="C2631" s="26">
        <v>46290</v>
      </c>
      <c r="D2631" s="11">
        <v>69</v>
      </c>
      <c r="E2631" s="12" t="s">
        <v>9</v>
      </c>
      <c r="F2631" s="11">
        <v>21</v>
      </c>
      <c r="G2631" s="11" t="str">
        <f>IF(ISERROR(VLOOKUP(D2631,'[1]Liste bétail'!$A$1:$B$65513,2,FALSE)),"",VLOOKUP(D2631,'[1]Liste bétail'!$A$1:$B$65513,2,FALSE))</f>
        <v>METIS</v>
      </c>
      <c r="H2631" s="11" t="str">
        <f t="shared" si="183"/>
        <v>-</v>
      </c>
      <c r="I2631" s="11" t="str">
        <f>IF(ISERROR(VLOOKUP(F2631,'[1]Liste bétail'!$A$1:$B$65513,2,FALSE)),"",VLOOKUP(F2631,'[1]Liste bétail'!$A$1:$B$65513,2,FALSE))</f>
        <v>PANENKA</v>
      </c>
      <c r="K2631" s="3" t="str">
        <f>IF(_xlfn.XLOOKUP(D2631,'[1]Liste bétail'!A:A,'[1]Liste bétail'!D:D,"")=0,"",_xlfn.XLOOKUP(D2631,'[1]Liste bétail'!A:A,'[1]Liste bétail'!D:D,""))</f>
        <v/>
      </c>
      <c r="L2631" s="3" t="str">
        <f>IF(_xlfn.XLOOKUP(F2631,'[1]Liste bétail'!A:A,'[1]Liste bétail'!D:D,"")=0,"",_xlfn.XLOOKUP(F2631,'[1]Liste bétail'!A:A,'[1]Liste bétail'!D:D,""))</f>
        <v>IV</v>
      </c>
      <c r="M2631" s="3">
        <f t="shared" si="181"/>
        <v>1</v>
      </c>
      <c r="N2631" s="3" t="str">
        <f t="shared" si="182"/>
        <v/>
      </c>
    </row>
    <row r="2632" spans="1:14" ht="11" customHeight="1" x14ac:dyDescent="0.45">
      <c r="A2632" s="10">
        <v>2631</v>
      </c>
      <c r="B2632" s="26" t="s">
        <v>22</v>
      </c>
      <c r="C2632" s="26">
        <v>46290</v>
      </c>
      <c r="D2632" s="11">
        <v>75</v>
      </c>
      <c r="E2632" s="12" t="s">
        <v>9</v>
      </c>
      <c r="F2632" s="11">
        <v>1</v>
      </c>
      <c r="G2632" s="11" t="str">
        <f>IF(ISERROR(VLOOKUP(D2632,'[1]Liste bétail'!$A$1:$B$65513,2,FALSE)),"",VLOOKUP(D2632,'[1]Liste bétail'!$A$1:$B$65513,2,FALSE))</f>
        <v>MARCIA</v>
      </c>
      <c r="H2632" s="11" t="str">
        <f t="shared" si="183"/>
        <v>-</v>
      </c>
      <c r="I2632" s="11" t="str">
        <f>IF(ISERROR(VLOOKUP(F2632,'[1]Liste bétail'!$A$1:$B$65513,2,FALSE)),"",VLOOKUP(F2632,'[1]Liste bétail'!$A$1:$B$65513,2,FALSE))</f>
        <v>BACARA</v>
      </c>
      <c r="K2632" s="3" t="str">
        <f>IF(_xlfn.XLOOKUP(D2632,'[1]Liste bétail'!A:A,'[1]Liste bétail'!D:D,"")=0,"",_xlfn.XLOOKUP(D2632,'[1]Liste bétail'!A:A,'[1]Liste bétail'!D:D,""))</f>
        <v/>
      </c>
      <c r="L2632" s="3" t="str">
        <f>IF(_xlfn.XLOOKUP(F2632,'[1]Liste bétail'!A:A,'[1]Liste bétail'!D:D,"")=0,"",_xlfn.XLOOKUP(F2632,'[1]Liste bétail'!A:A,'[1]Liste bétail'!D:D,""))</f>
        <v/>
      </c>
      <c r="M2632" s="3" t="str">
        <f t="shared" si="181"/>
        <v/>
      </c>
      <c r="N2632" s="3" t="str">
        <f t="shared" si="182"/>
        <v/>
      </c>
    </row>
    <row r="2633" spans="1:14" ht="11" customHeight="1" x14ac:dyDescent="0.45"/>
    <row r="2634" spans="1:14" ht="11" customHeight="1" x14ac:dyDescent="0.45"/>
    <row r="2635" spans="1:14" ht="11" customHeight="1" x14ac:dyDescent="0.45"/>
    <row r="2636" spans="1:14" ht="11" customHeight="1" x14ac:dyDescent="0.45"/>
    <row r="2637" spans="1:14" ht="11" customHeight="1" x14ac:dyDescent="0.45"/>
    <row r="2638" spans="1:14" ht="11" customHeight="1" x14ac:dyDescent="0.45"/>
    <row r="2639" spans="1:14" ht="11" customHeight="1" x14ac:dyDescent="0.45"/>
    <row r="2640" spans="1:14" ht="11" customHeight="1" x14ac:dyDescent="0.45"/>
    <row r="2641" ht="11" customHeight="1" x14ac:dyDescent="0.45"/>
    <row r="2642" ht="11" customHeight="1" x14ac:dyDescent="0.45"/>
    <row r="2643" ht="11" customHeight="1" x14ac:dyDescent="0.45"/>
    <row r="2644" ht="11" customHeight="1" x14ac:dyDescent="0.45"/>
    <row r="2645" ht="11" customHeight="1" x14ac:dyDescent="0.45"/>
    <row r="2646" ht="11" customHeight="1" x14ac:dyDescent="0.45"/>
    <row r="2647" ht="11" customHeight="1" x14ac:dyDescent="0.45"/>
    <row r="2648" ht="11" customHeight="1" x14ac:dyDescent="0.45"/>
    <row r="2649" ht="11" customHeight="1" x14ac:dyDescent="0.45"/>
    <row r="2650" ht="11" customHeight="1" x14ac:dyDescent="0.45"/>
    <row r="2651" ht="11" customHeight="1" x14ac:dyDescent="0.45"/>
    <row r="2652" ht="11" customHeight="1" x14ac:dyDescent="0.45"/>
    <row r="2653" ht="11" customHeight="1" x14ac:dyDescent="0.45"/>
    <row r="2654" ht="11" customHeight="1" x14ac:dyDescent="0.45"/>
    <row r="2655" ht="11" customHeight="1" x14ac:dyDescent="0.45"/>
    <row r="2656" ht="11" customHeight="1" x14ac:dyDescent="0.45"/>
    <row r="2657" ht="11" customHeight="1" x14ac:dyDescent="0.45"/>
    <row r="2658" ht="11" customHeight="1" x14ac:dyDescent="0.45"/>
    <row r="2659" ht="11" customHeight="1" x14ac:dyDescent="0.45"/>
    <row r="2660" ht="11" customHeight="1" x14ac:dyDescent="0.45"/>
    <row r="2661" ht="11" customHeight="1" x14ac:dyDescent="0.45"/>
    <row r="2662" ht="11" customHeight="1" x14ac:dyDescent="0.45"/>
    <row r="2663" ht="11" customHeight="1" x14ac:dyDescent="0.45"/>
    <row r="2664" ht="11" customHeight="1" x14ac:dyDescent="0.45"/>
    <row r="2665" ht="11" customHeight="1" x14ac:dyDescent="0.45"/>
    <row r="2666" ht="11" customHeight="1" x14ac:dyDescent="0.45"/>
    <row r="2667" ht="11" customHeight="1" x14ac:dyDescent="0.45"/>
    <row r="2668" ht="11" customHeight="1" x14ac:dyDescent="0.45"/>
    <row r="2669" ht="11" customHeight="1" x14ac:dyDescent="0.45"/>
    <row r="2670" ht="11" customHeight="1" x14ac:dyDescent="0.45"/>
    <row r="2671" ht="11" customHeight="1" x14ac:dyDescent="0.45"/>
    <row r="2672" ht="11" customHeight="1" x14ac:dyDescent="0.45"/>
    <row r="2673" ht="11" customHeight="1" x14ac:dyDescent="0.45"/>
    <row r="2674" ht="11" customHeight="1" x14ac:dyDescent="0.45"/>
    <row r="2675" ht="11" customHeight="1" x14ac:dyDescent="0.45"/>
    <row r="2676" ht="11" customHeight="1" x14ac:dyDescent="0.45"/>
    <row r="2677" ht="11" customHeight="1" x14ac:dyDescent="0.45"/>
    <row r="2678" ht="11" customHeight="1" x14ac:dyDescent="0.45"/>
    <row r="2679" ht="11" customHeight="1" x14ac:dyDescent="0.45"/>
    <row r="2680" ht="11" customHeight="1" x14ac:dyDescent="0.45"/>
    <row r="2681" ht="11" customHeight="1" x14ac:dyDescent="0.45"/>
    <row r="2682" ht="11" customHeight="1" x14ac:dyDescent="0.45"/>
    <row r="2683" ht="11" customHeight="1" x14ac:dyDescent="0.45"/>
    <row r="2684" ht="11" customHeight="1" x14ac:dyDescent="0.45"/>
    <row r="2685" ht="11" customHeight="1" x14ac:dyDescent="0.45"/>
    <row r="2686" ht="11" customHeight="1" x14ac:dyDescent="0.45"/>
    <row r="2687" ht="11" customHeight="1" x14ac:dyDescent="0.45"/>
    <row r="2688" ht="11" customHeight="1" x14ac:dyDescent="0.45"/>
    <row r="2689" ht="11" customHeight="1" x14ac:dyDescent="0.45"/>
    <row r="2690" ht="11" customHeight="1" x14ac:dyDescent="0.45"/>
    <row r="2691" ht="11" customHeight="1" x14ac:dyDescent="0.45"/>
    <row r="2692" ht="11" customHeight="1" x14ac:dyDescent="0.45"/>
    <row r="2693" ht="11" customHeight="1" x14ac:dyDescent="0.45"/>
    <row r="2694" ht="11" customHeight="1" x14ac:dyDescent="0.45"/>
    <row r="2695" ht="11" customHeight="1" x14ac:dyDescent="0.45"/>
    <row r="2696" ht="11" customHeight="1" x14ac:dyDescent="0.45"/>
    <row r="2697" ht="11" customHeight="1" x14ac:dyDescent="0.45"/>
    <row r="2698" ht="11" customHeight="1" x14ac:dyDescent="0.45"/>
    <row r="2699" ht="11" customHeight="1" x14ac:dyDescent="0.45"/>
    <row r="2700" ht="11" customHeight="1" x14ac:dyDescent="0.45"/>
    <row r="2701" ht="11" customHeight="1" x14ac:dyDescent="0.45"/>
    <row r="2702" ht="11" customHeight="1" x14ac:dyDescent="0.45"/>
    <row r="2703" ht="11" customHeight="1" x14ac:dyDescent="0.45"/>
    <row r="2704" ht="11" customHeight="1" x14ac:dyDescent="0.45"/>
    <row r="2705" ht="11" customHeight="1" x14ac:dyDescent="0.45"/>
    <row r="2706" ht="11" customHeight="1" x14ac:dyDescent="0.45"/>
    <row r="2707" ht="11" customHeight="1" x14ac:dyDescent="0.45"/>
    <row r="2708" ht="11" customHeight="1" x14ac:dyDescent="0.45"/>
    <row r="2709" ht="11" customHeight="1" x14ac:dyDescent="0.45"/>
    <row r="2710" ht="11" customHeight="1" x14ac:dyDescent="0.45"/>
    <row r="2711" ht="11" customHeight="1" x14ac:dyDescent="0.45"/>
    <row r="2712" ht="11" customHeight="1" x14ac:dyDescent="0.45"/>
    <row r="2713" ht="11" customHeight="1" x14ac:dyDescent="0.45"/>
    <row r="2714" ht="11" customHeight="1" x14ac:dyDescent="0.45"/>
    <row r="2715" ht="11" customHeight="1" x14ac:dyDescent="0.45"/>
    <row r="2716" ht="11" customHeight="1" x14ac:dyDescent="0.45"/>
    <row r="2717" ht="11" customHeight="1" x14ac:dyDescent="0.45"/>
    <row r="2718" ht="11" customHeight="1" x14ac:dyDescent="0.45"/>
    <row r="2719" ht="11" customHeight="1" x14ac:dyDescent="0.45"/>
    <row r="2720" ht="11" customHeight="1" x14ac:dyDescent="0.45"/>
    <row r="2721" ht="11" customHeight="1" x14ac:dyDescent="0.45"/>
    <row r="2722" ht="11" customHeight="1" x14ac:dyDescent="0.45"/>
    <row r="2723" ht="11" customHeight="1" x14ac:dyDescent="0.45"/>
    <row r="2724" ht="11" customHeight="1" x14ac:dyDescent="0.45"/>
    <row r="2725" ht="11" customHeight="1" x14ac:dyDescent="0.45"/>
    <row r="2726" ht="11" customHeight="1" x14ac:dyDescent="0.45"/>
    <row r="2727" ht="11" customHeight="1" x14ac:dyDescent="0.45"/>
    <row r="2728" ht="11" customHeight="1" x14ac:dyDescent="0.45"/>
    <row r="2729" ht="11" customHeight="1" x14ac:dyDescent="0.45"/>
    <row r="2730" ht="11" customHeight="1" x14ac:dyDescent="0.45"/>
    <row r="2731" ht="11" customHeight="1" x14ac:dyDescent="0.45"/>
    <row r="2732" ht="11" customHeight="1" x14ac:dyDescent="0.45"/>
    <row r="2733" ht="11" customHeight="1" x14ac:dyDescent="0.45"/>
    <row r="2734" ht="11" customHeight="1" x14ac:dyDescent="0.45"/>
    <row r="2735" ht="11" customHeight="1" x14ac:dyDescent="0.45"/>
    <row r="2736" ht="11" customHeight="1" x14ac:dyDescent="0.45"/>
    <row r="2737" ht="11" customHeight="1" x14ac:dyDescent="0.45"/>
    <row r="2738" ht="11" customHeight="1" x14ac:dyDescent="0.45"/>
    <row r="2739" ht="11" customHeight="1" x14ac:dyDescent="0.45"/>
    <row r="2740" ht="11" customHeight="1" x14ac:dyDescent="0.45"/>
    <row r="2741" ht="11" customHeight="1" x14ac:dyDescent="0.45"/>
    <row r="2742" ht="11" customHeight="1" x14ac:dyDescent="0.45"/>
    <row r="2743" ht="11" customHeight="1" x14ac:dyDescent="0.45"/>
    <row r="2744" ht="11" customHeight="1" x14ac:dyDescent="0.45"/>
    <row r="2745" ht="11" customHeight="1" x14ac:dyDescent="0.45"/>
    <row r="2746" ht="11" customHeight="1" x14ac:dyDescent="0.45"/>
    <row r="2747" ht="11" customHeight="1" x14ac:dyDescent="0.45"/>
    <row r="2748" ht="11" customHeight="1" x14ac:dyDescent="0.45"/>
    <row r="2749" ht="11" customHeight="1" x14ac:dyDescent="0.45"/>
    <row r="2750" ht="11" customHeight="1" x14ac:dyDescent="0.45"/>
    <row r="2751" ht="11" customHeight="1" x14ac:dyDescent="0.45"/>
    <row r="2752" ht="11" customHeight="1" x14ac:dyDescent="0.45"/>
    <row r="2753" ht="11" customHeight="1" x14ac:dyDescent="0.45"/>
    <row r="2754" ht="11" customHeight="1" x14ac:dyDescent="0.45"/>
    <row r="2755" ht="11" customHeight="1" x14ac:dyDescent="0.45"/>
    <row r="2756" ht="11" customHeight="1" x14ac:dyDescent="0.45"/>
    <row r="2757" ht="11" customHeight="1" x14ac:dyDescent="0.45"/>
    <row r="2758" ht="11" customHeight="1" x14ac:dyDescent="0.45"/>
    <row r="2759" ht="11" customHeight="1" x14ac:dyDescent="0.45"/>
    <row r="2760" ht="11" customHeight="1" x14ac:dyDescent="0.45"/>
    <row r="2761" ht="11" customHeight="1" x14ac:dyDescent="0.45"/>
    <row r="2762" ht="11" customHeight="1" x14ac:dyDescent="0.45"/>
    <row r="2763" ht="11" customHeight="1" x14ac:dyDescent="0.45"/>
    <row r="2764" ht="11" customHeight="1" x14ac:dyDescent="0.45"/>
    <row r="2765" ht="11" customHeight="1" x14ac:dyDescent="0.45"/>
    <row r="2766" ht="11" customHeight="1" x14ac:dyDescent="0.45"/>
    <row r="2767" ht="11" customHeight="1" x14ac:dyDescent="0.45"/>
    <row r="2768" ht="11" customHeight="1" x14ac:dyDescent="0.45"/>
    <row r="2769" ht="11" customHeight="1" x14ac:dyDescent="0.45"/>
    <row r="2770" ht="11" customHeight="1" x14ac:dyDescent="0.45"/>
    <row r="2771" ht="11" customHeight="1" x14ac:dyDescent="0.45"/>
    <row r="2772" ht="11" customHeight="1" x14ac:dyDescent="0.45"/>
    <row r="2773" ht="11" customHeight="1" x14ac:dyDescent="0.45"/>
    <row r="2774" ht="11" customHeight="1" x14ac:dyDescent="0.45"/>
    <row r="2775" ht="11" customHeight="1" x14ac:dyDescent="0.45"/>
    <row r="2776" ht="11" customHeight="1" x14ac:dyDescent="0.45"/>
    <row r="2777" ht="11" customHeight="1" x14ac:dyDescent="0.45"/>
    <row r="2778" ht="11" customHeight="1" x14ac:dyDescent="0.45"/>
    <row r="2779" ht="11" customHeight="1" x14ac:dyDescent="0.45"/>
    <row r="2780" ht="11" customHeight="1" x14ac:dyDescent="0.45"/>
    <row r="2781" ht="11" customHeight="1" x14ac:dyDescent="0.45"/>
    <row r="2782" ht="11" customHeight="1" x14ac:dyDescent="0.45"/>
    <row r="2783" ht="11" customHeight="1" x14ac:dyDescent="0.45"/>
    <row r="2784" ht="11" customHeight="1" x14ac:dyDescent="0.45"/>
    <row r="2785" ht="11" customHeight="1" x14ac:dyDescent="0.45"/>
    <row r="2786" ht="11" customHeight="1" x14ac:dyDescent="0.45"/>
    <row r="2787" ht="11" customHeight="1" x14ac:dyDescent="0.45"/>
  </sheetData>
  <sheetProtection formatCells="0" formatColumns="0" formatRows="0" insertColumns="0" insertRows="0" insertHyperlinks="0" deleteColumns="0" deleteRows="0" sort="0" autoFilter="0" pivotTables="0"/>
  <autoFilter ref="A1:N2030" xr:uid="{FB4174AE-9749-4088-A300-EE5DF5CA5EBB}"/>
  <phoneticPr fontId="6" type="noConversion"/>
  <conditionalFormatting sqref="D2:D2627">
    <cfRule type="expression" dxfId="12" priority="5">
      <formula>$E2="&gt;"</formula>
    </cfRule>
  </conditionalFormatting>
  <conditionalFormatting sqref="D1420:F1424 D1425:D1427 D1428:F1429 D1430 D1431:F1433 D1434 D1435:F1436 D1437 F1425:F1427 F1430 F1434 F1437">
    <cfRule type="expression" dxfId="11" priority="113">
      <formula>$E1420="-"</formula>
    </cfRule>
  </conditionalFormatting>
  <conditionalFormatting sqref="D1438:F2493">
    <cfRule type="expression" dxfId="10" priority="27">
      <formula>$E1438="-"</formula>
    </cfRule>
  </conditionalFormatting>
  <conditionalFormatting sqref="D2:I1419 G1420:I2493">
    <cfRule type="expression" dxfId="9" priority="117">
      <formula>$E2="-"</formula>
    </cfRule>
  </conditionalFormatting>
  <conditionalFormatting sqref="D2494:I2627">
    <cfRule type="expression" dxfId="8" priority="6">
      <formula>$E2494="-"</formula>
    </cfRule>
  </conditionalFormatting>
  <conditionalFormatting sqref="E1011:E1571">
    <cfRule type="expression" dxfId="7" priority="89">
      <formula>$E1011="-"</formula>
    </cfRule>
  </conditionalFormatting>
  <conditionalFormatting sqref="E2:I2627">
    <cfRule type="expression" dxfId="6" priority="4">
      <formula>$E2="&gt;"</formula>
    </cfRule>
  </conditionalFormatting>
  <conditionalFormatting sqref="K2:N2632">
    <cfRule type="cellIs" dxfId="5" priority="194" operator="equal">
      <formula>"2V"</formula>
    </cfRule>
    <cfRule type="cellIs" dxfId="4" priority="195" operator="equal">
      <formula>"V"</formula>
    </cfRule>
    <cfRule type="cellIs" dxfId="3" priority="196" operator="equal">
      <formula>"IV"</formula>
    </cfRule>
  </conditionalFormatting>
  <conditionalFormatting sqref="D2628:D2632">
    <cfRule type="expression" dxfId="2" priority="2">
      <formula>$E2628="&gt;"</formula>
    </cfRule>
  </conditionalFormatting>
  <conditionalFormatting sqref="D2628:I2632">
    <cfRule type="expression" dxfId="1" priority="3">
      <formula>$E2628="-"</formula>
    </cfRule>
  </conditionalFormatting>
  <conditionalFormatting sqref="E2628:I2632">
    <cfRule type="expression" dxfId="0" priority="1">
      <formula>$E2628="&gt;"</formula>
    </cfRule>
  </conditionalFormatting>
  <pageMargins left="0.19" right="0.21" top="0.19" bottom="0.15" header="0.16" footer="0.09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Luttes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JJZ</dc:creator>
  <cp:lastModifiedBy>Jean-Jacques Zufferey</cp:lastModifiedBy>
  <cp:lastPrinted>2026-06-24T14:10:52Z</cp:lastPrinted>
  <dcterms:created xsi:type="dcterms:W3CDTF">2013-08-21T09:35:34Z</dcterms:created>
  <dcterms:modified xsi:type="dcterms:W3CDTF">2026-09-25T12:35:39Z</dcterms:modified>
</cp:coreProperties>
</file>